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agit\dept\PW\shared\Ferry\Ridership\"/>
    </mc:Choice>
  </mc:AlternateContent>
  <xr:revisionPtr revIDLastSave="0" documentId="13_ncr:1_{7E9A1C52-7E00-45C9-84C6-BA520F186CD2}" xr6:coauthVersionLast="47" xr6:coauthVersionMax="47" xr10:uidLastSave="{00000000-0000-0000-0000-000000000000}"/>
  <bookViews>
    <workbookView xWindow="-120" yWindow="-120" windowWidth="19440" windowHeight="15000" tabRatio="849" firstSheet="14" activeTab="14" xr2:uid="{00000000-000D-0000-FFFF-FFFF00000000}"/>
  </bookViews>
  <sheets>
    <sheet name="Sched vs Act" sheetId="101" r:id="rId1"/>
    <sheet name="YTD Daily Vehicles" sheetId="3" r:id="rId2"/>
    <sheet name="YTD Daily Passengers" sheetId="2" r:id="rId3"/>
    <sheet name="YTD Monthly Vehicles" sheetId="5" r:id="rId4"/>
    <sheet name="Jan Vehicle Report" sheetId="7" r:id="rId5"/>
    <sheet name="YTD Monthly Passengers" sheetId="4" r:id="rId6"/>
    <sheet name="Jan 22 Vehicles" sheetId="9" r:id="rId7"/>
    <sheet name="Jan Passenger Report" sheetId="6" r:id="rId8"/>
    <sheet name="Jan 22 Passengers" sheetId="8" r:id="rId9"/>
    <sheet name="FEB Vehicle Report " sheetId="56" r:id="rId10"/>
    <sheet name="FEB 22 Vehicles" sheetId="57" r:id="rId11"/>
    <sheet name="FEB Passenger Report " sheetId="58" r:id="rId12"/>
    <sheet name="FEB 22 Passengers" sheetId="59" r:id="rId13"/>
    <sheet name="MAR Vehicle Report" sheetId="60" r:id="rId14"/>
    <sheet name="MAR 22 Vehicles" sheetId="61" r:id="rId15"/>
    <sheet name="MAR Passenger Report" sheetId="62" r:id="rId16"/>
    <sheet name="MAR 22 Passengers" sheetId="63" r:id="rId17"/>
    <sheet name="APR Vehicle Report " sheetId="64" r:id="rId18"/>
    <sheet name="APR 22 Vehicles" sheetId="65" r:id="rId19"/>
    <sheet name="APR Passenger Report" sheetId="66" r:id="rId20"/>
    <sheet name="APR 22 Passengers" sheetId="67" r:id="rId21"/>
    <sheet name="MAY Vehicle Report" sheetId="68" r:id="rId22"/>
    <sheet name="May 22 Vehicles" sheetId="69" r:id="rId23"/>
    <sheet name="MAY Passenger Report" sheetId="70" r:id="rId24"/>
    <sheet name="MAY 22 Passengers" sheetId="71" r:id="rId25"/>
    <sheet name="JUN Vehicle Report" sheetId="72" r:id="rId26"/>
    <sheet name="JUN 22 Vehicles" sheetId="73" r:id="rId27"/>
    <sheet name="JUN Passenger Report" sheetId="74" r:id="rId28"/>
    <sheet name="JUN 22 Passengers" sheetId="75" r:id="rId29"/>
    <sheet name="JULY Vehicle Report" sheetId="76" r:id="rId30"/>
    <sheet name="JULY 22 Vehicles" sheetId="77" r:id="rId31"/>
    <sheet name="JULY Passenger Report" sheetId="78" r:id="rId32"/>
    <sheet name="JULY 22 Passengers" sheetId="79" r:id="rId33"/>
    <sheet name="AUG Vehicle Report" sheetId="80" r:id="rId34"/>
    <sheet name="AUG 22 Vehicles" sheetId="81" r:id="rId35"/>
    <sheet name="AUG Passenger Report" sheetId="82" r:id="rId36"/>
    <sheet name="AUG 22 Passengers" sheetId="83" r:id="rId37"/>
    <sheet name="SEP Vehicle Report" sheetId="84" r:id="rId38"/>
    <sheet name="SEP 22 Vehicles" sheetId="85" r:id="rId39"/>
    <sheet name="SEP Passenger Report" sheetId="86" r:id="rId40"/>
    <sheet name="SEP 22 Passengers" sheetId="87" r:id="rId41"/>
    <sheet name="OCT Vehicle Report" sheetId="88" r:id="rId42"/>
    <sheet name="OCT 22 Vehicles" sheetId="89" r:id="rId43"/>
    <sheet name="OCT Passenger Report" sheetId="90" r:id="rId44"/>
    <sheet name="OCT 22 Passengers" sheetId="91" r:id="rId45"/>
    <sheet name="NOV Vehicle Report" sheetId="92" r:id="rId46"/>
    <sheet name="NOV 22 Vehicles" sheetId="93" r:id="rId47"/>
    <sheet name="NOV Passenger Report" sheetId="94" r:id="rId48"/>
    <sheet name="NOV 22 Passengers" sheetId="95" r:id="rId49"/>
    <sheet name="DEC Vehicle Report" sheetId="96" r:id="rId50"/>
    <sheet name="DEC 22 Vehicles" sheetId="97" r:id="rId51"/>
    <sheet name="DEC Passenger Report" sheetId="98" r:id="rId52"/>
    <sheet name="DEC 22 Passengers" sheetId="99" r:id="rId53"/>
  </sheets>
  <definedNames>
    <definedName name="Day">#REF!</definedName>
    <definedName name="_xlnm.Print_Area" localSheetId="20">'APR 22 Passengers'!$A$1:$DV$43</definedName>
    <definedName name="_xlnm.Print_Area" localSheetId="18">'APR 22 Vehicles'!$A$1:$DV$42</definedName>
    <definedName name="_xlnm.Print_Area" localSheetId="36">'AUG 22 Passengers'!$A$1:$DV$43</definedName>
    <definedName name="_xlnm.Print_Area" localSheetId="34">'AUG 22 Vehicles'!$A$1:$DV$42</definedName>
    <definedName name="_xlnm.Print_Area" localSheetId="52">'DEC 22 Passengers'!$A$1:$DV$43</definedName>
    <definedName name="_xlnm.Print_Area" localSheetId="50">'DEC 22 Vehicles'!$A$1:$DV$42</definedName>
    <definedName name="_xlnm.Print_Area" localSheetId="12">'FEB 22 Passengers'!$A$1:$DV$43</definedName>
    <definedName name="_xlnm.Print_Area" localSheetId="10">'FEB 22 Vehicles'!$A$1:$DV$42</definedName>
    <definedName name="_xlnm.Print_Area" localSheetId="8">'Jan 22 Passengers'!$A$1:$DV$43</definedName>
    <definedName name="_xlnm.Print_Area" localSheetId="6">'Jan 22 Vehicles'!$A$1:$DV$41</definedName>
    <definedName name="_xlnm.Print_Area" localSheetId="32">'JULY 22 Passengers'!$A$1:$DV$43</definedName>
    <definedName name="_xlnm.Print_Area" localSheetId="30">'JULY 22 Vehicles'!$A$1:$DV$42</definedName>
    <definedName name="_xlnm.Print_Area" localSheetId="28">'JUN 22 Passengers'!$A$1:$DV$43</definedName>
    <definedName name="_xlnm.Print_Area" localSheetId="26">'JUN 22 Vehicles'!$A$1:$DV$42</definedName>
    <definedName name="_xlnm.Print_Area" localSheetId="16">'MAR 22 Passengers'!$A$1:$DV$43</definedName>
    <definedName name="_xlnm.Print_Area" localSheetId="14">'MAR 22 Vehicles'!$A$1:$DV$42</definedName>
    <definedName name="_xlnm.Print_Area" localSheetId="24">'MAY 22 Passengers'!$A$1:$DV$43</definedName>
    <definedName name="_xlnm.Print_Area" localSheetId="22">'May 22 Vehicles'!$A$1:$DV$42</definedName>
    <definedName name="_xlnm.Print_Area" localSheetId="48">'NOV 22 Passengers'!$A$1:$DV$43</definedName>
    <definedName name="_xlnm.Print_Area" localSheetId="46">'NOV 22 Vehicles'!$A$1:$DV$42</definedName>
    <definedName name="_xlnm.Print_Area" localSheetId="44">'OCT 22 Passengers'!$A$1:$DV$43</definedName>
    <definedName name="_xlnm.Print_Area" localSheetId="42">'OCT 22 Vehicles'!$A$1:$DV$42</definedName>
    <definedName name="_xlnm.Print_Area" localSheetId="40">'SEP 22 Passengers'!$A$1:$DV$43</definedName>
    <definedName name="_xlnm.Print_Area" localSheetId="38">'SEP 22 Vehicles'!$A$1:$DV$42</definedName>
    <definedName name="_xlnm.Print_Area" localSheetId="5">'YTD Monthly Passengers'!$A$1:$E$15</definedName>
    <definedName name="_xlnm.Print_Area" localSheetId="3">'YTD Monthly Vehicles'!$A$1:$E$15</definedName>
    <definedName name="_xlnm.Print_Titles" localSheetId="18">'APR 22 Vehicles'!$A:$A</definedName>
    <definedName name="_xlnm.Print_Titles" localSheetId="34">'AUG 22 Vehicles'!$A:$A</definedName>
    <definedName name="_xlnm.Print_Titles" localSheetId="50">'DEC 22 Vehicles'!$A:$A</definedName>
    <definedName name="_xlnm.Print_Titles" localSheetId="10">'FEB 22 Vehicles'!$A:$A</definedName>
    <definedName name="_xlnm.Print_Titles" localSheetId="6">'Jan 22 Vehicles'!$A:$A</definedName>
    <definedName name="_xlnm.Print_Titles" localSheetId="30">'JULY 22 Vehicles'!$A:$A</definedName>
    <definedName name="_xlnm.Print_Titles" localSheetId="26">'JUN 22 Vehicles'!$A:$A</definedName>
    <definedName name="_xlnm.Print_Titles" localSheetId="14">'MAR 22 Vehicles'!$A:$A</definedName>
    <definedName name="_xlnm.Print_Titles" localSheetId="22">'May 22 Vehicles'!$A:$A</definedName>
    <definedName name="_xlnm.Print_Titles" localSheetId="46">'NOV 22 Vehicles'!$A:$A</definedName>
    <definedName name="_xlnm.Print_Titles" localSheetId="42">'OCT 22 Vehicles'!$A:$A</definedName>
    <definedName name="_xlnm.Print_Titles" localSheetId="38">'SEP 22 Vehicles'!$A:$A</definedName>
    <definedName name="Tri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R30" i="63" l="1"/>
  <c r="DN30" i="63"/>
  <c r="DJ30" i="63"/>
  <c r="DF30" i="63"/>
  <c r="DR29" i="63"/>
  <c r="DN29" i="63"/>
  <c r="DJ29" i="63"/>
  <c r="DF29" i="63"/>
  <c r="DR28" i="63"/>
  <c r="DN28" i="63"/>
  <c r="DJ28" i="63"/>
  <c r="DF28" i="63"/>
  <c r="DR27" i="63"/>
  <c r="DN27" i="63"/>
  <c r="DJ27" i="63"/>
  <c r="DF27" i="63"/>
  <c r="DR26" i="63"/>
  <c r="DN26" i="63"/>
  <c r="DJ26" i="63"/>
  <c r="DF26" i="63"/>
  <c r="DR25" i="63"/>
  <c r="DN25" i="63"/>
  <c r="DJ25" i="63"/>
  <c r="DF25" i="63"/>
  <c r="DR24" i="63"/>
  <c r="DN24" i="63"/>
  <c r="DJ24" i="63"/>
  <c r="DF24" i="63"/>
  <c r="DR23" i="63"/>
  <c r="DN23" i="63"/>
  <c r="DJ23" i="63"/>
  <c r="DF23" i="63"/>
  <c r="DR22" i="63"/>
  <c r="DN22" i="63"/>
  <c r="DJ22" i="63"/>
  <c r="DF22" i="63"/>
  <c r="DR21" i="63"/>
  <c r="DN21" i="63"/>
  <c r="DJ21" i="63"/>
  <c r="DF21" i="63"/>
  <c r="DR20" i="63"/>
  <c r="DN20" i="63"/>
  <c r="DJ20" i="63"/>
  <c r="DF20" i="63"/>
  <c r="DR19" i="63"/>
  <c r="DN19" i="63"/>
  <c r="DJ19" i="63"/>
  <c r="DF19" i="63"/>
  <c r="DR18" i="63"/>
  <c r="DN18" i="63"/>
  <c r="DJ18" i="63"/>
  <c r="DF18" i="63"/>
  <c r="DR17" i="63"/>
  <c r="DN17" i="63"/>
  <c r="DJ17" i="63"/>
  <c r="DF17" i="63"/>
  <c r="DR16" i="63"/>
  <c r="DN16" i="63"/>
  <c r="DJ16" i="63"/>
  <c r="DF16" i="63"/>
  <c r="DR15" i="63"/>
  <c r="DN15" i="63"/>
  <c r="DJ15" i="63"/>
  <c r="DF15" i="63"/>
  <c r="DR14" i="63"/>
  <c r="DN14" i="63"/>
  <c r="DJ14" i="63"/>
  <c r="DF14" i="63"/>
  <c r="DR13" i="63"/>
  <c r="DN13" i="63"/>
  <c r="DJ13" i="63"/>
  <c r="DF13" i="63"/>
  <c r="DR12" i="63"/>
  <c r="DN12" i="63"/>
  <c r="DJ12" i="63"/>
  <c r="DF12" i="63"/>
  <c r="DR11" i="63"/>
  <c r="DN11" i="63"/>
  <c r="DJ11" i="63"/>
  <c r="DF11" i="63"/>
  <c r="DR10" i="63"/>
  <c r="DN10" i="63"/>
  <c r="DJ10" i="63"/>
  <c r="DF10" i="63"/>
  <c r="DR9" i="63"/>
  <c r="DN9" i="63"/>
  <c r="DJ9" i="63"/>
  <c r="DF9" i="63"/>
  <c r="DR8" i="63"/>
  <c r="DN8" i="63"/>
  <c r="DJ8" i="63"/>
  <c r="DF8" i="63"/>
  <c r="DR7" i="63"/>
  <c r="DN7" i="63"/>
  <c r="DJ7" i="63"/>
  <c r="DF7" i="63"/>
  <c r="DR6" i="63"/>
  <c r="DN6" i="63"/>
  <c r="DJ6" i="63"/>
  <c r="DF6" i="63"/>
  <c r="DR5" i="63"/>
  <c r="DN5" i="63"/>
  <c r="DJ5" i="63"/>
  <c r="DF5" i="63"/>
  <c r="DR4" i="63"/>
  <c r="DN4" i="63"/>
  <c r="DJ4" i="63"/>
  <c r="DF4" i="63"/>
  <c r="CX30" i="63"/>
  <c r="CT30" i="63"/>
  <c r="CP30" i="63"/>
  <c r="CL30" i="63"/>
  <c r="CX29" i="63"/>
  <c r="CT29" i="63"/>
  <c r="CP29" i="63"/>
  <c r="CL29" i="63"/>
  <c r="CX28" i="63"/>
  <c r="CT28" i="63"/>
  <c r="CP28" i="63"/>
  <c r="CL28" i="63"/>
  <c r="CX27" i="63"/>
  <c r="CT27" i="63"/>
  <c r="CP27" i="63"/>
  <c r="CL27" i="63"/>
  <c r="CX26" i="63"/>
  <c r="CT26" i="63"/>
  <c r="CP26" i="63"/>
  <c r="CL26" i="63"/>
  <c r="CX25" i="63"/>
  <c r="CT25" i="63"/>
  <c r="CP25" i="63"/>
  <c r="CL25" i="63"/>
  <c r="CX24" i="63"/>
  <c r="CT24" i="63"/>
  <c r="CP24" i="63"/>
  <c r="CL24" i="63"/>
  <c r="CX23" i="63"/>
  <c r="CT23" i="63"/>
  <c r="CP23" i="63"/>
  <c r="CL23" i="63"/>
  <c r="CX22" i="63"/>
  <c r="CT22" i="63"/>
  <c r="CP22" i="63"/>
  <c r="CL22" i="63"/>
  <c r="CX21" i="63"/>
  <c r="CT21" i="63"/>
  <c r="CP21" i="63"/>
  <c r="CL21" i="63"/>
  <c r="CX20" i="63"/>
  <c r="CT20" i="63"/>
  <c r="CP20" i="63"/>
  <c r="CL20" i="63"/>
  <c r="CX19" i="63"/>
  <c r="CT19" i="63"/>
  <c r="CP19" i="63"/>
  <c r="CL19" i="63"/>
  <c r="CX18" i="63"/>
  <c r="CT18" i="63"/>
  <c r="CP18" i="63"/>
  <c r="CL18" i="63"/>
  <c r="CX17" i="63"/>
  <c r="CT17" i="63"/>
  <c r="CL17" i="63"/>
  <c r="CX16" i="63"/>
  <c r="CT16" i="63"/>
  <c r="CP16" i="63"/>
  <c r="CL16" i="63"/>
  <c r="CX15" i="63"/>
  <c r="CT15" i="63"/>
  <c r="CP15" i="63"/>
  <c r="CL15" i="63"/>
  <c r="CX14" i="63"/>
  <c r="CT14" i="63"/>
  <c r="CP14" i="63"/>
  <c r="CL14" i="63"/>
  <c r="CX13" i="63"/>
  <c r="CT13" i="63"/>
  <c r="CP13" i="63"/>
  <c r="CL13" i="63"/>
  <c r="CX12" i="63"/>
  <c r="CT12" i="63"/>
  <c r="CP12" i="63"/>
  <c r="CL12" i="63"/>
  <c r="CX11" i="63"/>
  <c r="CT11" i="63"/>
  <c r="CP11" i="63"/>
  <c r="CL11" i="63"/>
  <c r="CX10" i="63"/>
  <c r="CT10" i="63"/>
  <c r="CP10" i="63"/>
  <c r="CL10" i="63"/>
  <c r="CX9" i="63"/>
  <c r="CT9" i="63"/>
  <c r="CP9" i="63"/>
  <c r="CL9" i="63"/>
  <c r="CX8" i="63"/>
  <c r="CT8" i="63"/>
  <c r="CP8" i="63"/>
  <c r="CL8" i="63"/>
  <c r="CX7" i="63"/>
  <c r="CT7" i="63"/>
  <c r="CP7" i="63"/>
  <c r="CL7" i="63"/>
  <c r="CX6" i="63"/>
  <c r="CT6" i="63"/>
  <c r="CP6" i="63"/>
  <c r="CL6" i="63"/>
  <c r="CX5" i="63"/>
  <c r="CT5" i="63"/>
  <c r="CP5" i="63"/>
  <c r="CL5" i="63"/>
  <c r="CX4" i="63"/>
  <c r="CT4" i="63"/>
  <c r="CP4" i="63"/>
  <c r="CL4" i="63"/>
  <c r="CD30" i="63"/>
  <c r="BZ30" i="63"/>
  <c r="BV30" i="63"/>
  <c r="BR30" i="63"/>
  <c r="BN30" i="63"/>
  <c r="CD29" i="63"/>
  <c r="BZ29" i="63"/>
  <c r="BV29" i="63"/>
  <c r="BR29" i="63"/>
  <c r="BN29" i="63"/>
  <c r="CD28" i="63"/>
  <c r="BZ28" i="63"/>
  <c r="BV28" i="63"/>
  <c r="BR28" i="63"/>
  <c r="BN28" i="63"/>
  <c r="CD27" i="63"/>
  <c r="BZ27" i="63"/>
  <c r="BV27" i="63"/>
  <c r="BR27" i="63"/>
  <c r="BN27" i="63"/>
  <c r="CD26" i="63"/>
  <c r="BZ26" i="63"/>
  <c r="BV26" i="63"/>
  <c r="BR26" i="63"/>
  <c r="BN26" i="63"/>
  <c r="CD25" i="63"/>
  <c r="BZ25" i="63"/>
  <c r="BV25" i="63"/>
  <c r="BR25" i="63"/>
  <c r="BN25" i="63"/>
  <c r="CD24" i="63"/>
  <c r="BZ24" i="63"/>
  <c r="BV24" i="63"/>
  <c r="BR24" i="63"/>
  <c r="BN24" i="63"/>
  <c r="CD23" i="63"/>
  <c r="BZ23" i="63"/>
  <c r="BV23" i="63"/>
  <c r="BR23" i="63"/>
  <c r="BN23" i="63"/>
  <c r="CD22" i="63"/>
  <c r="BZ22" i="63"/>
  <c r="BV22" i="63"/>
  <c r="BR22" i="63"/>
  <c r="BN22" i="63"/>
  <c r="CD21" i="63"/>
  <c r="BZ21" i="63"/>
  <c r="BV21" i="63"/>
  <c r="BR21" i="63"/>
  <c r="BN21" i="63"/>
  <c r="CD20" i="63"/>
  <c r="BZ20" i="63"/>
  <c r="BV20" i="63"/>
  <c r="BR20" i="63"/>
  <c r="BN20" i="63"/>
  <c r="CD19" i="63"/>
  <c r="BZ19" i="63"/>
  <c r="BV19" i="63"/>
  <c r="BR19" i="63"/>
  <c r="BN19" i="63"/>
  <c r="CD18" i="63"/>
  <c r="BZ18" i="63"/>
  <c r="BV18" i="63"/>
  <c r="BR18" i="63"/>
  <c r="BN18" i="63"/>
  <c r="CD17" i="63"/>
  <c r="BZ17" i="63"/>
  <c r="BV17" i="63"/>
  <c r="BR17" i="63"/>
  <c r="BN17" i="63"/>
  <c r="CD16" i="63"/>
  <c r="BZ16" i="63"/>
  <c r="BV16" i="63"/>
  <c r="BR16" i="63"/>
  <c r="BN16" i="63"/>
  <c r="CD15" i="63"/>
  <c r="BZ15" i="63"/>
  <c r="BV15" i="63"/>
  <c r="BR15" i="63"/>
  <c r="BN15" i="63"/>
  <c r="CD14" i="63"/>
  <c r="BZ14" i="63"/>
  <c r="BV14" i="63"/>
  <c r="BR14" i="63"/>
  <c r="BN14" i="63"/>
  <c r="CD13" i="63"/>
  <c r="BZ13" i="63"/>
  <c r="BV13" i="63"/>
  <c r="BR13" i="63"/>
  <c r="BN13" i="63"/>
  <c r="CD12" i="63"/>
  <c r="BZ12" i="63"/>
  <c r="BV12" i="63"/>
  <c r="BR12" i="63"/>
  <c r="BN12" i="63"/>
  <c r="CD11" i="63"/>
  <c r="BZ11" i="63"/>
  <c r="BV11" i="63"/>
  <c r="BR11" i="63"/>
  <c r="BN11" i="63"/>
  <c r="CD10" i="63"/>
  <c r="BZ10" i="63"/>
  <c r="BV10" i="63"/>
  <c r="BR10" i="63"/>
  <c r="BN10" i="63"/>
  <c r="CD9" i="63"/>
  <c r="BZ9" i="63"/>
  <c r="BV9" i="63"/>
  <c r="BR9" i="63"/>
  <c r="BN9" i="63"/>
  <c r="CD8" i="63"/>
  <c r="BZ8" i="63"/>
  <c r="BV8" i="63"/>
  <c r="BR8" i="63"/>
  <c r="BN8" i="63"/>
  <c r="CD7" i="63"/>
  <c r="BZ7" i="63"/>
  <c r="BV7" i="63"/>
  <c r="BR7" i="63"/>
  <c r="BN7" i="63"/>
  <c r="CD6" i="63"/>
  <c r="BZ6" i="63"/>
  <c r="BV6" i="63"/>
  <c r="BR6" i="63"/>
  <c r="BN6" i="63"/>
  <c r="CD5" i="63"/>
  <c r="BZ5" i="63"/>
  <c r="BV5" i="63"/>
  <c r="BR5" i="63"/>
  <c r="BN5" i="63"/>
  <c r="CD4" i="63"/>
  <c r="BZ4" i="63"/>
  <c r="BV4" i="63"/>
  <c r="BR4" i="63"/>
  <c r="BN4" i="63"/>
  <c r="BF26" i="63"/>
  <c r="BF25" i="63"/>
  <c r="BF24" i="63"/>
  <c r="BF23" i="63"/>
  <c r="BF22" i="63"/>
  <c r="BF21" i="63"/>
  <c r="BF20" i="63"/>
  <c r="BF19" i="63"/>
  <c r="BF18" i="63"/>
  <c r="BF17" i="63"/>
  <c r="BF16" i="63"/>
  <c r="BF15" i="63"/>
  <c r="BF14" i="63"/>
  <c r="BF13" i="63"/>
  <c r="BF12" i="63"/>
  <c r="BF11" i="63"/>
  <c r="BF10" i="63"/>
  <c r="BF9" i="63"/>
  <c r="BF8" i="63"/>
  <c r="BF7" i="63"/>
  <c r="BF6" i="63"/>
  <c r="BF5" i="63"/>
  <c r="BF4" i="63"/>
  <c r="AX29" i="63"/>
  <c r="AT29" i="63"/>
  <c r="AP29" i="63"/>
  <c r="AL29" i="63"/>
  <c r="AH29" i="63"/>
  <c r="AD29" i="63"/>
  <c r="AX28" i="63"/>
  <c r="AT28" i="63"/>
  <c r="AP28" i="63"/>
  <c r="AL28" i="63"/>
  <c r="AH28" i="63"/>
  <c r="AD28" i="63"/>
  <c r="AX27" i="63"/>
  <c r="AT27" i="63"/>
  <c r="AP27" i="63"/>
  <c r="AL27" i="63"/>
  <c r="AH27" i="63"/>
  <c r="AD27" i="63"/>
  <c r="AX26" i="63"/>
  <c r="AT26" i="63"/>
  <c r="AP26" i="63"/>
  <c r="AL26" i="63"/>
  <c r="AH26" i="63"/>
  <c r="AD26" i="63"/>
  <c r="AX25" i="63"/>
  <c r="AT25" i="63"/>
  <c r="AP25" i="63"/>
  <c r="AL25" i="63"/>
  <c r="AH25" i="63"/>
  <c r="AD25" i="63"/>
  <c r="AX24" i="63"/>
  <c r="AT24" i="63"/>
  <c r="AP24" i="63"/>
  <c r="AL24" i="63"/>
  <c r="AH24" i="63"/>
  <c r="AD24" i="63"/>
  <c r="AX23" i="63"/>
  <c r="AT23" i="63"/>
  <c r="AP23" i="63"/>
  <c r="AL23" i="63"/>
  <c r="AH23" i="63"/>
  <c r="AD23" i="63"/>
  <c r="AX22" i="63"/>
  <c r="AT22" i="63"/>
  <c r="AP22" i="63"/>
  <c r="AL22" i="63"/>
  <c r="AH22" i="63"/>
  <c r="AD22" i="63"/>
  <c r="AX21" i="63"/>
  <c r="AT21" i="63"/>
  <c r="AP21" i="63"/>
  <c r="AL21" i="63"/>
  <c r="AH21" i="63"/>
  <c r="AD21" i="63"/>
  <c r="AX20" i="63"/>
  <c r="AT20" i="63"/>
  <c r="AP20" i="63"/>
  <c r="AL20" i="63"/>
  <c r="AH20" i="63"/>
  <c r="AD20" i="63"/>
  <c r="AX19" i="63"/>
  <c r="AT19" i="63"/>
  <c r="AP19" i="63"/>
  <c r="AL19" i="63"/>
  <c r="AH19" i="63"/>
  <c r="AD19" i="63"/>
  <c r="AX18" i="63"/>
  <c r="AT18" i="63"/>
  <c r="AP18" i="63"/>
  <c r="AL18" i="63"/>
  <c r="AH18" i="63"/>
  <c r="AD18" i="63"/>
  <c r="AX17" i="63"/>
  <c r="AT17" i="63"/>
  <c r="AP17" i="63"/>
  <c r="AL17" i="63"/>
  <c r="AH17" i="63"/>
  <c r="AD17" i="63"/>
  <c r="AX16" i="63"/>
  <c r="AT16" i="63"/>
  <c r="AP16" i="63"/>
  <c r="AL16" i="63"/>
  <c r="AH16" i="63"/>
  <c r="AD16" i="63"/>
  <c r="AX15" i="63"/>
  <c r="AT15" i="63"/>
  <c r="AP15" i="63"/>
  <c r="AL15" i="63"/>
  <c r="AH15" i="63"/>
  <c r="AD15" i="63"/>
  <c r="AX14" i="63"/>
  <c r="AT14" i="63"/>
  <c r="AP14" i="63"/>
  <c r="AL14" i="63"/>
  <c r="AH14" i="63"/>
  <c r="AD14" i="63"/>
  <c r="AX13" i="63"/>
  <c r="AT13" i="63"/>
  <c r="AP13" i="63"/>
  <c r="AL13" i="63"/>
  <c r="AH13" i="63"/>
  <c r="AD13" i="63"/>
  <c r="AX12" i="63"/>
  <c r="AT12" i="63"/>
  <c r="AP12" i="63"/>
  <c r="AL12" i="63"/>
  <c r="AH12" i="63"/>
  <c r="AD12" i="63"/>
  <c r="AX11" i="63"/>
  <c r="AT11" i="63"/>
  <c r="AP11" i="63"/>
  <c r="AL11" i="63"/>
  <c r="AH11" i="63"/>
  <c r="AD11" i="63"/>
  <c r="AX10" i="63"/>
  <c r="AT10" i="63"/>
  <c r="AP10" i="63"/>
  <c r="AL10" i="63"/>
  <c r="AH10" i="63"/>
  <c r="AD10" i="63"/>
  <c r="AX9" i="63"/>
  <c r="AT9" i="63"/>
  <c r="AP9" i="63"/>
  <c r="AL9" i="63"/>
  <c r="AH9" i="63"/>
  <c r="AD9" i="63"/>
  <c r="AX8" i="63"/>
  <c r="AT8" i="63"/>
  <c r="AP8" i="63"/>
  <c r="AL8" i="63"/>
  <c r="AH8" i="63"/>
  <c r="AD8" i="63"/>
  <c r="AX7" i="63"/>
  <c r="AT7" i="63"/>
  <c r="AP7" i="63"/>
  <c r="AL7" i="63"/>
  <c r="AH7" i="63"/>
  <c r="AD7" i="63"/>
  <c r="AX6" i="63"/>
  <c r="AT6" i="63"/>
  <c r="AP6" i="63"/>
  <c r="AL6" i="63"/>
  <c r="AH6" i="63"/>
  <c r="AD6" i="63"/>
  <c r="AX5" i="63"/>
  <c r="AT5" i="63"/>
  <c r="AP5" i="63"/>
  <c r="AL5" i="63"/>
  <c r="AH5" i="63"/>
  <c r="AD5" i="63"/>
  <c r="AX4" i="63"/>
  <c r="AT4" i="63"/>
  <c r="AP4" i="63"/>
  <c r="AL4" i="63"/>
  <c r="AH4" i="63"/>
  <c r="AD4" i="63"/>
  <c r="R14" i="63"/>
  <c r="V26" i="63"/>
  <c r="R26" i="63"/>
  <c r="V25" i="63"/>
  <c r="R25" i="63"/>
  <c r="V24" i="63"/>
  <c r="R24" i="63"/>
  <c r="V23" i="63"/>
  <c r="R23" i="63"/>
  <c r="V22" i="63"/>
  <c r="R22" i="63"/>
  <c r="V21" i="63"/>
  <c r="R21" i="63"/>
  <c r="V20" i="63"/>
  <c r="R20" i="63"/>
  <c r="V19" i="63"/>
  <c r="R19" i="63"/>
  <c r="V18" i="63"/>
  <c r="R18" i="63"/>
  <c r="V17" i="63"/>
  <c r="R17" i="63"/>
  <c r="V16" i="63"/>
  <c r="R16" i="63"/>
  <c r="V15" i="63"/>
  <c r="R15" i="63"/>
  <c r="V14" i="63"/>
  <c r="V13" i="63"/>
  <c r="R13" i="63"/>
  <c r="V12" i="63"/>
  <c r="R12" i="63"/>
  <c r="V11" i="63"/>
  <c r="R11" i="63"/>
  <c r="V10" i="63"/>
  <c r="R10" i="63"/>
  <c r="V9" i="63"/>
  <c r="R9" i="63"/>
  <c r="V8" i="63"/>
  <c r="R8" i="63"/>
  <c r="V7" i="63"/>
  <c r="R7" i="63"/>
  <c r="V6" i="63"/>
  <c r="R6" i="63"/>
  <c r="V5" i="63"/>
  <c r="R5" i="63"/>
  <c r="V4" i="63"/>
  <c r="R4" i="63"/>
  <c r="J29" i="63"/>
  <c r="F29" i="63"/>
  <c r="J28" i="63"/>
  <c r="F28" i="63"/>
  <c r="J27" i="63"/>
  <c r="F27" i="63"/>
  <c r="J26" i="63"/>
  <c r="F26" i="63"/>
  <c r="J25" i="63"/>
  <c r="F25" i="63"/>
  <c r="J24" i="63"/>
  <c r="F24" i="63"/>
  <c r="J23" i="63"/>
  <c r="F23" i="63"/>
  <c r="J22" i="63"/>
  <c r="F22" i="63"/>
  <c r="J21" i="63"/>
  <c r="F21" i="63"/>
  <c r="J20" i="63"/>
  <c r="F20" i="63"/>
  <c r="J19" i="63"/>
  <c r="F19" i="63"/>
  <c r="J18" i="63"/>
  <c r="F18" i="63"/>
  <c r="J17" i="63"/>
  <c r="F17" i="63"/>
  <c r="J16" i="63"/>
  <c r="F16" i="63"/>
  <c r="J15" i="63"/>
  <c r="F15" i="63"/>
  <c r="J14" i="63"/>
  <c r="F14" i="63"/>
  <c r="J13" i="63"/>
  <c r="F13" i="63"/>
  <c r="J12" i="63"/>
  <c r="F12" i="63"/>
  <c r="J11" i="63"/>
  <c r="F11" i="63"/>
  <c r="J10" i="63"/>
  <c r="F10" i="63"/>
  <c r="J9" i="63"/>
  <c r="F9" i="63"/>
  <c r="J8" i="63"/>
  <c r="F8" i="63"/>
  <c r="J7" i="63"/>
  <c r="F7" i="63"/>
  <c r="J6" i="63"/>
  <c r="F6" i="63"/>
  <c r="J5" i="63"/>
  <c r="F5" i="63"/>
  <c r="J4" i="63"/>
  <c r="F4" i="63"/>
  <c r="DF26" i="59"/>
  <c r="DF25" i="59"/>
  <c r="DF24" i="59"/>
  <c r="DF23" i="59"/>
  <c r="DF22" i="59"/>
  <c r="DF21" i="59"/>
  <c r="DF20" i="59"/>
  <c r="DF19" i="59"/>
  <c r="DF18" i="59"/>
  <c r="DF17" i="59"/>
  <c r="DF16" i="59"/>
  <c r="DF15" i="59"/>
  <c r="DF14" i="59"/>
  <c r="DF13" i="59"/>
  <c r="DF12" i="59"/>
  <c r="DF11" i="59"/>
  <c r="DF10" i="59"/>
  <c r="DF9" i="59"/>
  <c r="DF8" i="59"/>
  <c r="DF7" i="59"/>
  <c r="DF6" i="59"/>
  <c r="DF5" i="59"/>
  <c r="DF4" i="59"/>
  <c r="CX29" i="59"/>
  <c r="CT29" i="59"/>
  <c r="CP29" i="59"/>
  <c r="CL29" i="59"/>
  <c r="CH29" i="59"/>
  <c r="CX28" i="59"/>
  <c r="CT28" i="59"/>
  <c r="CP28" i="59"/>
  <c r="CL28" i="59"/>
  <c r="CH28" i="59"/>
  <c r="CX27" i="59"/>
  <c r="CT27" i="59"/>
  <c r="CP27" i="59"/>
  <c r="CL27" i="59"/>
  <c r="CH27" i="59"/>
  <c r="CX26" i="59"/>
  <c r="CT26" i="59"/>
  <c r="CP26" i="59"/>
  <c r="CL26" i="59"/>
  <c r="CH26" i="59"/>
  <c r="CX25" i="59"/>
  <c r="CT25" i="59"/>
  <c r="CP25" i="59"/>
  <c r="CL25" i="59"/>
  <c r="CH25" i="59"/>
  <c r="CX24" i="59"/>
  <c r="CT24" i="59"/>
  <c r="CP24" i="59"/>
  <c r="CL24" i="59"/>
  <c r="CH24" i="59"/>
  <c r="CX23" i="59"/>
  <c r="CT23" i="59"/>
  <c r="CP23" i="59"/>
  <c r="CL23" i="59"/>
  <c r="CH23" i="59"/>
  <c r="CX22" i="59"/>
  <c r="CT22" i="59"/>
  <c r="CP22" i="59"/>
  <c r="CL22" i="59"/>
  <c r="CH22" i="59"/>
  <c r="CX21" i="59"/>
  <c r="CT21" i="59"/>
  <c r="CP21" i="59"/>
  <c r="CL21" i="59"/>
  <c r="CH21" i="59"/>
  <c r="CX20" i="59"/>
  <c r="CT20" i="59"/>
  <c r="CP20" i="59"/>
  <c r="CL20" i="59"/>
  <c r="CH20" i="59"/>
  <c r="CX19" i="59"/>
  <c r="CT19" i="59"/>
  <c r="CP19" i="59"/>
  <c r="CL19" i="59"/>
  <c r="CH19" i="59"/>
  <c r="CX18" i="59"/>
  <c r="CT18" i="59"/>
  <c r="CP18" i="59"/>
  <c r="CL18" i="59"/>
  <c r="CH18" i="59"/>
  <c r="CX17" i="59"/>
  <c r="CT17" i="59"/>
  <c r="CP17" i="59"/>
  <c r="CL17" i="59"/>
  <c r="CH17" i="59"/>
  <c r="CX16" i="59"/>
  <c r="CT16" i="59"/>
  <c r="CP16" i="59"/>
  <c r="CL16" i="59"/>
  <c r="CH16" i="59"/>
  <c r="CX15" i="59"/>
  <c r="CT15" i="59"/>
  <c r="CP15" i="59"/>
  <c r="CL15" i="59"/>
  <c r="CH15" i="59"/>
  <c r="CX14" i="59"/>
  <c r="CT14" i="59"/>
  <c r="CP14" i="59"/>
  <c r="CL14" i="59"/>
  <c r="CH14" i="59"/>
  <c r="CX13" i="59"/>
  <c r="CT13" i="59"/>
  <c r="CP13" i="59"/>
  <c r="CL13" i="59"/>
  <c r="CH13" i="59"/>
  <c r="CX12" i="59"/>
  <c r="CT12" i="59"/>
  <c r="CP12" i="59"/>
  <c r="CL12" i="59"/>
  <c r="CH12" i="59"/>
  <c r="CX11" i="59"/>
  <c r="CT11" i="59"/>
  <c r="CP11" i="59"/>
  <c r="CL11" i="59"/>
  <c r="CH11" i="59"/>
  <c r="CX10" i="59"/>
  <c r="CT10" i="59"/>
  <c r="CP10" i="59"/>
  <c r="CL10" i="59"/>
  <c r="CH10" i="59"/>
  <c r="CX9" i="59"/>
  <c r="CT9" i="59"/>
  <c r="CP9" i="59"/>
  <c r="CL9" i="59"/>
  <c r="CH9" i="59"/>
  <c r="CX8" i="59"/>
  <c r="CT8" i="59"/>
  <c r="CP8" i="59"/>
  <c r="CL8" i="59"/>
  <c r="CH8" i="59"/>
  <c r="CX7" i="59"/>
  <c r="CT7" i="59"/>
  <c r="CP7" i="59"/>
  <c r="CL7" i="59"/>
  <c r="CH7" i="59"/>
  <c r="CX6" i="59"/>
  <c r="CT6" i="59"/>
  <c r="CP6" i="59"/>
  <c r="CL6" i="59"/>
  <c r="CH6" i="59"/>
  <c r="CX5" i="59"/>
  <c r="CT5" i="59"/>
  <c r="CP5" i="59"/>
  <c r="CL5" i="59"/>
  <c r="CH5" i="59"/>
  <c r="CX4" i="59"/>
  <c r="CT4" i="59"/>
  <c r="CP4" i="59"/>
  <c r="CL4" i="59"/>
  <c r="CH4" i="59"/>
  <c r="BZ30" i="59"/>
  <c r="BV30" i="59"/>
  <c r="BR30" i="59"/>
  <c r="BN30" i="59"/>
  <c r="BZ29" i="59"/>
  <c r="BV29" i="59"/>
  <c r="BR29" i="59"/>
  <c r="BN29" i="59"/>
  <c r="BZ28" i="59"/>
  <c r="BV28" i="59"/>
  <c r="BR28" i="59"/>
  <c r="BN28" i="59"/>
  <c r="BZ27" i="59"/>
  <c r="BV27" i="59"/>
  <c r="BR27" i="59"/>
  <c r="BN27" i="59"/>
  <c r="BZ26" i="59"/>
  <c r="BV26" i="59"/>
  <c r="BR26" i="59"/>
  <c r="BN26" i="59"/>
  <c r="BZ25" i="59"/>
  <c r="BV25" i="59"/>
  <c r="BR25" i="59"/>
  <c r="BN25" i="59"/>
  <c r="BZ24" i="59"/>
  <c r="BV24" i="59"/>
  <c r="BR24" i="59"/>
  <c r="BN24" i="59"/>
  <c r="BZ23" i="59"/>
  <c r="BV23" i="59"/>
  <c r="BR23" i="59"/>
  <c r="BN23" i="59"/>
  <c r="BZ22" i="59"/>
  <c r="BV22" i="59"/>
  <c r="BR22" i="59"/>
  <c r="BN22" i="59"/>
  <c r="BZ21" i="59"/>
  <c r="BV21" i="59"/>
  <c r="BR21" i="59"/>
  <c r="BN21" i="59"/>
  <c r="BZ20" i="59"/>
  <c r="BV20" i="59"/>
  <c r="BR20" i="59"/>
  <c r="BN20" i="59"/>
  <c r="BZ19" i="59"/>
  <c r="BV19" i="59"/>
  <c r="BR19" i="59"/>
  <c r="BN19" i="59"/>
  <c r="BZ18" i="59"/>
  <c r="BV18" i="59"/>
  <c r="BR18" i="59"/>
  <c r="BN18" i="59"/>
  <c r="BZ17" i="59"/>
  <c r="BV17" i="59"/>
  <c r="BR17" i="59"/>
  <c r="BN17" i="59"/>
  <c r="BZ16" i="59"/>
  <c r="BV16" i="59"/>
  <c r="BR16" i="59"/>
  <c r="BN16" i="59"/>
  <c r="BZ15" i="59"/>
  <c r="BV15" i="59"/>
  <c r="BR15" i="59"/>
  <c r="BN15" i="59"/>
  <c r="BZ14" i="59"/>
  <c r="BV14" i="59"/>
  <c r="BR14" i="59"/>
  <c r="BN14" i="59"/>
  <c r="BZ13" i="59"/>
  <c r="BV13" i="59"/>
  <c r="BR13" i="59"/>
  <c r="BN13" i="59"/>
  <c r="BZ12" i="59"/>
  <c r="BV12" i="59"/>
  <c r="BR12" i="59"/>
  <c r="BN12" i="59"/>
  <c r="BZ11" i="59"/>
  <c r="BV11" i="59"/>
  <c r="BR11" i="59"/>
  <c r="BN11" i="59"/>
  <c r="BZ10" i="59"/>
  <c r="BV10" i="59"/>
  <c r="BR10" i="59"/>
  <c r="BN10" i="59"/>
  <c r="BZ9" i="59"/>
  <c r="BV9" i="59"/>
  <c r="BR9" i="59"/>
  <c r="BN9" i="59"/>
  <c r="BZ8" i="59"/>
  <c r="BV8" i="59"/>
  <c r="BR8" i="59"/>
  <c r="BN8" i="59"/>
  <c r="BZ7" i="59"/>
  <c r="BV7" i="59"/>
  <c r="BR7" i="59"/>
  <c r="BN7" i="59"/>
  <c r="BZ6" i="59"/>
  <c r="BV6" i="59"/>
  <c r="BR6" i="59"/>
  <c r="BN6" i="59"/>
  <c r="BZ5" i="59"/>
  <c r="BV5" i="59"/>
  <c r="BR5" i="59"/>
  <c r="BN5" i="59"/>
  <c r="BZ4" i="59"/>
  <c r="BV4" i="59"/>
  <c r="BR4" i="59"/>
  <c r="BN4" i="59"/>
  <c r="BF26" i="59"/>
  <c r="BF25" i="59"/>
  <c r="BF24" i="59"/>
  <c r="BF23" i="59"/>
  <c r="BF22" i="59"/>
  <c r="BF21" i="59"/>
  <c r="BF20" i="59"/>
  <c r="BF19" i="59"/>
  <c r="BF18" i="59"/>
  <c r="BF17" i="59"/>
  <c r="BF16" i="59"/>
  <c r="BF15" i="59"/>
  <c r="BF14" i="59"/>
  <c r="BF13" i="59"/>
  <c r="BF12" i="59"/>
  <c r="BF11" i="59"/>
  <c r="BF10" i="59"/>
  <c r="BF9" i="59"/>
  <c r="BF8" i="59"/>
  <c r="BF7" i="59"/>
  <c r="BF6" i="59"/>
  <c r="BF5" i="59"/>
  <c r="BF4" i="59"/>
  <c r="AX30" i="59"/>
  <c r="AT30" i="59"/>
  <c r="AP30" i="59"/>
  <c r="AL30" i="59"/>
  <c r="AH30" i="59"/>
  <c r="AD30" i="59"/>
  <c r="AX29" i="59"/>
  <c r="AT29" i="59"/>
  <c r="AP29" i="59"/>
  <c r="AL29" i="59"/>
  <c r="AH29" i="59"/>
  <c r="AD29" i="59"/>
  <c r="AX28" i="59"/>
  <c r="AT28" i="59"/>
  <c r="AP28" i="59"/>
  <c r="AL28" i="59"/>
  <c r="AH28" i="59"/>
  <c r="AD28" i="59"/>
  <c r="AX27" i="59"/>
  <c r="AT27" i="59"/>
  <c r="AP27" i="59"/>
  <c r="AL27" i="59"/>
  <c r="AH27" i="59"/>
  <c r="AD27" i="59"/>
  <c r="AX26" i="59"/>
  <c r="AT26" i="59"/>
  <c r="AP26" i="59"/>
  <c r="AL26" i="59"/>
  <c r="AH26" i="59"/>
  <c r="AD26" i="59"/>
  <c r="AX25" i="59"/>
  <c r="AT25" i="59"/>
  <c r="AP25" i="59"/>
  <c r="AL25" i="59"/>
  <c r="AH25" i="59"/>
  <c r="AD25" i="59"/>
  <c r="AX24" i="59"/>
  <c r="AT24" i="59"/>
  <c r="AP24" i="59"/>
  <c r="AL24" i="59"/>
  <c r="AH24" i="59"/>
  <c r="AD24" i="59"/>
  <c r="AX23" i="59"/>
  <c r="AT23" i="59"/>
  <c r="AP23" i="59"/>
  <c r="AL23" i="59"/>
  <c r="AH23" i="59"/>
  <c r="AD23" i="59"/>
  <c r="AX22" i="59"/>
  <c r="AT22" i="59"/>
  <c r="AP22" i="59"/>
  <c r="AL22" i="59"/>
  <c r="AH22" i="59"/>
  <c r="AD22" i="59"/>
  <c r="AX21" i="59"/>
  <c r="AT21" i="59"/>
  <c r="AP21" i="59"/>
  <c r="AL21" i="59"/>
  <c r="AH21" i="59"/>
  <c r="AD21" i="59"/>
  <c r="AX20" i="59"/>
  <c r="AT20" i="59"/>
  <c r="AP20" i="59"/>
  <c r="AL20" i="59"/>
  <c r="AH20" i="59"/>
  <c r="AD20" i="59"/>
  <c r="AX19" i="59"/>
  <c r="AT19" i="59"/>
  <c r="AP19" i="59"/>
  <c r="AL19" i="59"/>
  <c r="AH19" i="59"/>
  <c r="AD19" i="59"/>
  <c r="AX18" i="59"/>
  <c r="AT18" i="59"/>
  <c r="AP18" i="59"/>
  <c r="AL18" i="59"/>
  <c r="AH18" i="59"/>
  <c r="AD18" i="59"/>
  <c r="AX17" i="59"/>
  <c r="AT17" i="59"/>
  <c r="AP17" i="59"/>
  <c r="AL17" i="59"/>
  <c r="AH17" i="59"/>
  <c r="AD17" i="59"/>
  <c r="AX16" i="59"/>
  <c r="AT16" i="59"/>
  <c r="AP16" i="59"/>
  <c r="AL16" i="59"/>
  <c r="AH16" i="59"/>
  <c r="AD16" i="59"/>
  <c r="AX15" i="59"/>
  <c r="AT15" i="59"/>
  <c r="AP15" i="59"/>
  <c r="AL15" i="59"/>
  <c r="AH15" i="59"/>
  <c r="AD15" i="59"/>
  <c r="AX14" i="59"/>
  <c r="AT14" i="59"/>
  <c r="AP14" i="59"/>
  <c r="AL14" i="59"/>
  <c r="AH14" i="59"/>
  <c r="AD14" i="59"/>
  <c r="AX13" i="59"/>
  <c r="AT13" i="59"/>
  <c r="AP13" i="59"/>
  <c r="AL13" i="59"/>
  <c r="AH13" i="59"/>
  <c r="AD13" i="59"/>
  <c r="AX12" i="59"/>
  <c r="AT12" i="59"/>
  <c r="AP12" i="59"/>
  <c r="AL12" i="59"/>
  <c r="AH12" i="59"/>
  <c r="AD12" i="59"/>
  <c r="AX11" i="59"/>
  <c r="AT11" i="59"/>
  <c r="AP11" i="59"/>
  <c r="AL11" i="59"/>
  <c r="AH11" i="59"/>
  <c r="AD11" i="59"/>
  <c r="AX10" i="59"/>
  <c r="AT10" i="59"/>
  <c r="AP10" i="59"/>
  <c r="AL10" i="59"/>
  <c r="AH10" i="59"/>
  <c r="AD10" i="59"/>
  <c r="AX9" i="59"/>
  <c r="AT9" i="59"/>
  <c r="AP9" i="59"/>
  <c r="AL9" i="59"/>
  <c r="AH9" i="59"/>
  <c r="AD9" i="59"/>
  <c r="AX8" i="59"/>
  <c r="AT8" i="59"/>
  <c r="AP8" i="59"/>
  <c r="AL8" i="59"/>
  <c r="AH8" i="59"/>
  <c r="AD8" i="59"/>
  <c r="AX7" i="59"/>
  <c r="AT7" i="59"/>
  <c r="AP7" i="59"/>
  <c r="AL7" i="59"/>
  <c r="AH7" i="59"/>
  <c r="AD7" i="59"/>
  <c r="AX6" i="59"/>
  <c r="AT6" i="59"/>
  <c r="AP6" i="59"/>
  <c r="AL6" i="59"/>
  <c r="AH6" i="59"/>
  <c r="AD6" i="59"/>
  <c r="AX5" i="59"/>
  <c r="AT5" i="59"/>
  <c r="AP5" i="59"/>
  <c r="AL5" i="59"/>
  <c r="AH5" i="59"/>
  <c r="AD5" i="59"/>
  <c r="AX4" i="59"/>
  <c r="AT4" i="59"/>
  <c r="AP4" i="59"/>
  <c r="AL4" i="59"/>
  <c r="AH4" i="59"/>
  <c r="AD4" i="59"/>
  <c r="V30" i="59"/>
  <c r="R30" i="59"/>
  <c r="N30" i="59"/>
  <c r="J30" i="59"/>
  <c r="F30" i="59"/>
  <c r="V29" i="59"/>
  <c r="R29" i="59"/>
  <c r="N29" i="59"/>
  <c r="J29" i="59"/>
  <c r="F29" i="59"/>
  <c r="V28" i="59"/>
  <c r="R28" i="59"/>
  <c r="N28" i="59"/>
  <c r="J28" i="59"/>
  <c r="F28" i="59"/>
  <c r="V27" i="59"/>
  <c r="R27" i="59"/>
  <c r="N27" i="59"/>
  <c r="J27" i="59"/>
  <c r="F27" i="59"/>
  <c r="V26" i="59"/>
  <c r="R26" i="59"/>
  <c r="N26" i="59"/>
  <c r="J26" i="59"/>
  <c r="F26" i="59"/>
  <c r="V25" i="59"/>
  <c r="R25" i="59"/>
  <c r="N25" i="59"/>
  <c r="J25" i="59"/>
  <c r="F25" i="59"/>
  <c r="V24" i="59"/>
  <c r="R24" i="59"/>
  <c r="N24" i="59"/>
  <c r="J24" i="59"/>
  <c r="F24" i="59"/>
  <c r="V23" i="59"/>
  <c r="R23" i="59"/>
  <c r="N23" i="59"/>
  <c r="J23" i="59"/>
  <c r="F23" i="59"/>
  <c r="V22" i="59"/>
  <c r="R22" i="59"/>
  <c r="N22" i="59"/>
  <c r="J22" i="59"/>
  <c r="F22" i="59"/>
  <c r="V21" i="59"/>
  <c r="R21" i="59"/>
  <c r="N21" i="59"/>
  <c r="J21" i="59"/>
  <c r="F21" i="59"/>
  <c r="V20" i="59"/>
  <c r="R20" i="59"/>
  <c r="N20" i="59"/>
  <c r="J20" i="59"/>
  <c r="F20" i="59"/>
  <c r="V19" i="59"/>
  <c r="R19" i="59"/>
  <c r="N19" i="59"/>
  <c r="J19" i="59"/>
  <c r="F19" i="59"/>
  <c r="V18" i="59"/>
  <c r="R18" i="59"/>
  <c r="N18" i="59"/>
  <c r="J18" i="59"/>
  <c r="F18" i="59"/>
  <c r="V17" i="59"/>
  <c r="R17" i="59"/>
  <c r="N17" i="59"/>
  <c r="J17" i="59"/>
  <c r="F17" i="59"/>
  <c r="V16" i="59"/>
  <c r="R16" i="59"/>
  <c r="N16" i="59"/>
  <c r="J16" i="59"/>
  <c r="F16" i="59"/>
  <c r="V15" i="59"/>
  <c r="R15" i="59"/>
  <c r="N15" i="59"/>
  <c r="J15" i="59"/>
  <c r="F15" i="59"/>
  <c r="V14" i="59"/>
  <c r="R14" i="59"/>
  <c r="N14" i="59"/>
  <c r="J14" i="59"/>
  <c r="F14" i="59"/>
  <c r="V13" i="59"/>
  <c r="R13" i="59"/>
  <c r="N13" i="59"/>
  <c r="J13" i="59"/>
  <c r="F13" i="59"/>
  <c r="V12" i="59"/>
  <c r="R12" i="59"/>
  <c r="N12" i="59"/>
  <c r="J12" i="59"/>
  <c r="F12" i="59"/>
  <c r="V11" i="59"/>
  <c r="R11" i="59"/>
  <c r="N11" i="59"/>
  <c r="J11" i="59"/>
  <c r="F11" i="59"/>
  <c r="V10" i="59"/>
  <c r="R10" i="59"/>
  <c r="N10" i="59"/>
  <c r="J10" i="59"/>
  <c r="F10" i="59"/>
  <c r="V9" i="59"/>
  <c r="R9" i="59"/>
  <c r="N9" i="59"/>
  <c r="J9" i="59"/>
  <c r="F9" i="59"/>
  <c r="V8" i="59"/>
  <c r="R8" i="59"/>
  <c r="N8" i="59"/>
  <c r="J8" i="59"/>
  <c r="F8" i="59"/>
  <c r="V7" i="59"/>
  <c r="R7" i="59"/>
  <c r="N7" i="59"/>
  <c r="J7" i="59"/>
  <c r="F7" i="59"/>
  <c r="V6" i="59"/>
  <c r="R6" i="59"/>
  <c r="N6" i="59"/>
  <c r="J6" i="59"/>
  <c r="F6" i="59"/>
  <c r="V5" i="59"/>
  <c r="R5" i="59"/>
  <c r="N5" i="59"/>
  <c r="J5" i="59"/>
  <c r="F5" i="59"/>
  <c r="V4" i="59"/>
  <c r="R4" i="59"/>
  <c r="N4" i="59"/>
  <c r="J4" i="59"/>
  <c r="F4" i="59"/>
  <c r="DR30" i="8"/>
  <c r="DN30" i="8"/>
  <c r="DJ30" i="8"/>
  <c r="DF30" i="8"/>
  <c r="DB30" i="8"/>
  <c r="CX30" i="8"/>
  <c r="DR29" i="8"/>
  <c r="DN29" i="8"/>
  <c r="DJ29" i="8"/>
  <c r="DF29" i="8"/>
  <c r="DB29" i="8"/>
  <c r="CX29" i="8"/>
  <c r="DR28" i="8"/>
  <c r="DN28" i="8"/>
  <c r="DJ28" i="8"/>
  <c r="DF28" i="8"/>
  <c r="DB28" i="8"/>
  <c r="CX28" i="8"/>
  <c r="DR27" i="8"/>
  <c r="DN27" i="8"/>
  <c r="DJ27" i="8"/>
  <c r="DF27" i="8"/>
  <c r="DB27" i="8"/>
  <c r="CX27" i="8"/>
  <c r="DR26" i="8"/>
  <c r="DN26" i="8"/>
  <c r="DJ26" i="8"/>
  <c r="DF26" i="8"/>
  <c r="DB26" i="8"/>
  <c r="CX26" i="8"/>
  <c r="DR25" i="8"/>
  <c r="DN25" i="8"/>
  <c r="DJ25" i="8"/>
  <c r="DF25" i="8"/>
  <c r="DB25" i="8"/>
  <c r="CX25" i="8"/>
  <c r="DR24" i="8"/>
  <c r="DN24" i="8"/>
  <c r="DJ24" i="8"/>
  <c r="DF24" i="8"/>
  <c r="DB24" i="8"/>
  <c r="CX24" i="8"/>
  <c r="DR23" i="8"/>
  <c r="DN23" i="8"/>
  <c r="DJ23" i="8"/>
  <c r="DF23" i="8"/>
  <c r="DB23" i="8"/>
  <c r="CX23" i="8"/>
  <c r="DR22" i="8"/>
  <c r="DN22" i="8"/>
  <c r="DJ22" i="8"/>
  <c r="DF22" i="8"/>
  <c r="DB22" i="8"/>
  <c r="CX22" i="8"/>
  <c r="DR21" i="8"/>
  <c r="DN21" i="8"/>
  <c r="DJ21" i="8"/>
  <c r="DF21" i="8"/>
  <c r="DB21" i="8"/>
  <c r="CX21" i="8"/>
  <c r="DR20" i="8"/>
  <c r="DN20" i="8"/>
  <c r="DJ20" i="8"/>
  <c r="DF20" i="8"/>
  <c r="DB20" i="8"/>
  <c r="CX20" i="8"/>
  <c r="DR19" i="8"/>
  <c r="DN19" i="8"/>
  <c r="DJ19" i="8"/>
  <c r="DF19" i="8"/>
  <c r="DB19" i="8"/>
  <c r="CX19" i="8"/>
  <c r="DR18" i="8"/>
  <c r="DN18" i="8"/>
  <c r="DJ18" i="8"/>
  <c r="DF18" i="8"/>
  <c r="DB18" i="8"/>
  <c r="CX18" i="8"/>
  <c r="DR17" i="8"/>
  <c r="DN17" i="8"/>
  <c r="DJ17" i="8"/>
  <c r="DF17" i="8"/>
  <c r="DB17" i="8"/>
  <c r="CX17" i="8"/>
  <c r="DR16" i="8"/>
  <c r="DN16" i="8"/>
  <c r="DJ16" i="8"/>
  <c r="DF16" i="8"/>
  <c r="DB16" i="8"/>
  <c r="CX16" i="8"/>
  <c r="DR15" i="8"/>
  <c r="DN15" i="8"/>
  <c r="DJ15" i="8"/>
  <c r="DF15" i="8"/>
  <c r="DB15" i="8"/>
  <c r="CX15" i="8"/>
  <c r="DR14" i="8"/>
  <c r="DN14" i="8"/>
  <c r="DJ14" i="8"/>
  <c r="DF14" i="8"/>
  <c r="DB14" i="8"/>
  <c r="CX14" i="8"/>
  <c r="DR13" i="8"/>
  <c r="DN13" i="8"/>
  <c r="DJ13" i="8"/>
  <c r="DF13" i="8"/>
  <c r="DB13" i="8"/>
  <c r="CX13" i="8"/>
  <c r="DR12" i="8"/>
  <c r="DN12" i="8"/>
  <c r="DJ12" i="8"/>
  <c r="DF12" i="8"/>
  <c r="DB12" i="8"/>
  <c r="CX12" i="8"/>
  <c r="DR11" i="8"/>
  <c r="DN11" i="8"/>
  <c r="DJ11" i="8"/>
  <c r="DF11" i="8"/>
  <c r="DB11" i="8"/>
  <c r="CX11" i="8"/>
  <c r="DR10" i="8"/>
  <c r="DN10" i="8"/>
  <c r="DJ10" i="8"/>
  <c r="DF10" i="8"/>
  <c r="DB10" i="8"/>
  <c r="CX10" i="8"/>
  <c r="DR9" i="8"/>
  <c r="DN9" i="8"/>
  <c r="DJ9" i="8"/>
  <c r="DF9" i="8"/>
  <c r="DB9" i="8"/>
  <c r="CX9" i="8"/>
  <c r="DR8" i="8"/>
  <c r="DN8" i="8"/>
  <c r="DJ8" i="8"/>
  <c r="DF8" i="8"/>
  <c r="DB8" i="8"/>
  <c r="CX8" i="8"/>
  <c r="DR7" i="8"/>
  <c r="DN7" i="8"/>
  <c r="DJ7" i="8"/>
  <c r="DF7" i="8"/>
  <c r="DB7" i="8"/>
  <c r="CX7" i="8"/>
  <c r="DR6" i="8"/>
  <c r="DN6" i="8"/>
  <c r="DJ6" i="8"/>
  <c r="DF6" i="8"/>
  <c r="DB6" i="8"/>
  <c r="CX6" i="8"/>
  <c r="DR5" i="8"/>
  <c r="DN5" i="8"/>
  <c r="DJ5" i="8"/>
  <c r="DF5" i="8"/>
  <c r="DB5" i="8"/>
  <c r="CX5" i="8"/>
  <c r="DR4" i="8"/>
  <c r="DN4" i="8"/>
  <c r="DJ4" i="8"/>
  <c r="DF4" i="8"/>
  <c r="DB4" i="8"/>
  <c r="CX4" i="8"/>
  <c r="CD18" i="9"/>
  <c r="CP30" i="8"/>
  <c r="CL30" i="8"/>
  <c r="CH30" i="8"/>
  <c r="CD30" i="8"/>
  <c r="CP29" i="8"/>
  <c r="CL29" i="8"/>
  <c r="CH29" i="8"/>
  <c r="CD29" i="8"/>
  <c r="CP28" i="8"/>
  <c r="CL28" i="8"/>
  <c r="CH28" i="8"/>
  <c r="CD28" i="8"/>
  <c r="CP27" i="8"/>
  <c r="CL27" i="8"/>
  <c r="CH27" i="8"/>
  <c r="CD27" i="8"/>
  <c r="CP26" i="8"/>
  <c r="CL26" i="8"/>
  <c r="CH26" i="8"/>
  <c r="CD26" i="8"/>
  <c r="CP25" i="8"/>
  <c r="CL25" i="8"/>
  <c r="CH25" i="8"/>
  <c r="CD25" i="8"/>
  <c r="CP24" i="8"/>
  <c r="CL24" i="8"/>
  <c r="CH24" i="8"/>
  <c r="CD24" i="8"/>
  <c r="CP23" i="8"/>
  <c r="CL23" i="8"/>
  <c r="CH23" i="8"/>
  <c r="CD23" i="8"/>
  <c r="CP22" i="8"/>
  <c r="CL22" i="8"/>
  <c r="CH22" i="8"/>
  <c r="CD22" i="8"/>
  <c r="CP21" i="8"/>
  <c r="CL21" i="8"/>
  <c r="CH21" i="8"/>
  <c r="CD21" i="8"/>
  <c r="CP20" i="8"/>
  <c r="CL20" i="8"/>
  <c r="CH20" i="8"/>
  <c r="CD20" i="8"/>
  <c r="CP19" i="8"/>
  <c r="CL19" i="8"/>
  <c r="CH19" i="8"/>
  <c r="CD19" i="8"/>
  <c r="CP18" i="8"/>
  <c r="CL18" i="8"/>
  <c r="CH18" i="8"/>
  <c r="CD18" i="8"/>
  <c r="CP17" i="8"/>
  <c r="CL17" i="8"/>
  <c r="CH17" i="8"/>
  <c r="CD17" i="8"/>
  <c r="CP16" i="8"/>
  <c r="CL16" i="8"/>
  <c r="CH16" i="8"/>
  <c r="CD16" i="8"/>
  <c r="CP15" i="8"/>
  <c r="CL15" i="8"/>
  <c r="CH15" i="8"/>
  <c r="CD15" i="8"/>
  <c r="CP14" i="8"/>
  <c r="CL14" i="8"/>
  <c r="CH14" i="8"/>
  <c r="CD14" i="8"/>
  <c r="CP13" i="8"/>
  <c r="CL13" i="8"/>
  <c r="CH13" i="8"/>
  <c r="CD13" i="8"/>
  <c r="CP12" i="8"/>
  <c r="CL12" i="8"/>
  <c r="CH12" i="8"/>
  <c r="CD12" i="8"/>
  <c r="CP11" i="8"/>
  <c r="CL11" i="8"/>
  <c r="CH11" i="8"/>
  <c r="CD11" i="8"/>
  <c r="CP10" i="8"/>
  <c r="CL10" i="8"/>
  <c r="CH10" i="8"/>
  <c r="CD10" i="8"/>
  <c r="CP9" i="8"/>
  <c r="CL9" i="8"/>
  <c r="CH9" i="8"/>
  <c r="CD9" i="8"/>
  <c r="CP8" i="8"/>
  <c r="CL8" i="8"/>
  <c r="CH8" i="8"/>
  <c r="CD8" i="8"/>
  <c r="CP7" i="8"/>
  <c r="CL7" i="8"/>
  <c r="CH7" i="8"/>
  <c r="CD7" i="8"/>
  <c r="CP6" i="8"/>
  <c r="CL6" i="8"/>
  <c r="CH6" i="8"/>
  <c r="CD6" i="8"/>
  <c r="CP5" i="8"/>
  <c r="CL5" i="8"/>
  <c r="CH5" i="8"/>
  <c r="CD5" i="8"/>
  <c r="CP4" i="8"/>
  <c r="CL4" i="8"/>
  <c r="CH4" i="8"/>
  <c r="CD4" i="8"/>
  <c r="BV27" i="8"/>
  <c r="BR27" i="8"/>
  <c r="BN27" i="8"/>
  <c r="BV26" i="8"/>
  <c r="BR26" i="8"/>
  <c r="BN26" i="8"/>
  <c r="BV25" i="8"/>
  <c r="BR25" i="8"/>
  <c r="BN25" i="8"/>
  <c r="BV24" i="8"/>
  <c r="BR24" i="8"/>
  <c r="BN24" i="8"/>
  <c r="BV23" i="8"/>
  <c r="BR23" i="8"/>
  <c r="BN23" i="8"/>
  <c r="BV22" i="8"/>
  <c r="BR22" i="8"/>
  <c r="BN22" i="8"/>
  <c r="BV21" i="8"/>
  <c r="BR21" i="8"/>
  <c r="BN21" i="8"/>
  <c r="BV20" i="8"/>
  <c r="BR20" i="8"/>
  <c r="BN20" i="8"/>
  <c r="BV19" i="8"/>
  <c r="BR19" i="8"/>
  <c r="BN19" i="8"/>
  <c r="BV18" i="8"/>
  <c r="BR18" i="8"/>
  <c r="BN18" i="8"/>
  <c r="BV17" i="8"/>
  <c r="BR17" i="8"/>
  <c r="BN17" i="8"/>
  <c r="BV16" i="8"/>
  <c r="BR16" i="8"/>
  <c r="BN16" i="8"/>
  <c r="BV15" i="8"/>
  <c r="BR15" i="8"/>
  <c r="BN15" i="8"/>
  <c r="BV14" i="8"/>
  <c r="BR14" i="8"/>
  <c r="BN14" i="8"/>
  <c r="BV13" i="8"/>
  <c r="BR13" i="8"/>
  <c r="BN13" i="8"/>
  <c r="BV12" i="8"/>
  <c r="BR12" i="8"/>
  <c r="BN12" i="8"/>
  <c r="BV11" i="8"/>
  <c r="BR11" i="8"/>
  <c r="BN11" i="8"/>
  <c r="BV10" i="8"/>
  <c r="BR10" i="8"/>
  <c r="BN10" i="8"/>
  <c r="BV9" i="8"/>
  <c r="BR9" i="8"/>
  <c r="BN9" i="8"/>
  <c r="BV8" i="8"/>
  <c r="BR8" i="8"/>
  <c r="BN8" i="8"/>
  <c r="BV7" i="8"/>
  <c r="BR7" i="8"/>
  <c r="BN7" i="8"/>
  <c r="BV6" i="8"/>
  <c r="BR6" i="8"/>
  <c r="BN6" i="8"/>
  <c r="BV5" i="8"/>
  <c r="BR5" i="8"/>
  <c r="BN5" i="8"/>
  <c r="BV4" i="8"/>
  <c r="BR4" i="8"/>
  <c r="BN4" i="8"/>
  <c r="BF30" i="8"/>
  <c r="BB30" i="8"/>
  <c r="AX30" i="8"/>
  <c r="BF29" i="8"/>
  <c r="BB29" i="8"/>
  <c r="AX29" i="8"/>
  <c r="BF28" i="8"/>
  <c r="BB28" i="8"/>
  <c r="AX28" i="8"/>
  <c r="BF27" i="8"/>
  <c r="BB27" i="8"/>
  <c r="AX27" i="8"/>
  <c r="BF26" i="8"/>
  <c r="BB26" i="8"/>
  <c r="AX26" i="8"/>
  <c r="BF25" i="8"/>
  <c r="BB25" i="8"/>
  <c r="AX25" i="8"/>
  <c r="BF24" i="8"/>
  <c r="BB24" i="8"/>
  <c r="AX24" i="8"/>
  <c r="BF23" i="8"/>
  <c r="BB23" i="8"/>
  <c r="AX23" i="8"/>
  <c r="BF22" i="8"/>
  <c r="BB22" i="8"/>
  <c r="AX22" i="8"/>
  <c r="BF21" i="8"/>
  <c r="BB21" i="8"/>
  <c r="AX21" i="8"/>
  <c r="BF20" i="8"/>
  <c r="BB20" i="8"/>
  <c r="AX20" i="8"/>
  <c r="BF19" i="8"/>
  <c r="BB19" i="8"/>
  <c r="AX19" i="8"/>
  <c r="BF18" i="8"/>
  <c r="BB18" i="8"/>
  <c r="AX18" i="8"/>
  <c r="BF17" i="8"/>
  <c r="BB17" i="8"/>
  <c r="AX17" i="8"/>
  <c r="BF16" i="8"/>
  <c r="BB16" i="8"/>
  <c r="AX16" i="8"/>
  <c r="BF15" i="8"/>
  <c r="BB15" i="8"/>
  <c r="AX15" i="8"/>
  <c r="BF14" i="8"/>
  <c r="BB14" i="8"/>
  <c r="AX14" i="8"/>
  <c r="BF13" i="8"/>
  <c r="BB13" i="8"/>
  <c r="AX13" i="8"/>
  <c r="BF12" i="8"/>
  <c r="BB12" i="8"/>
  <c r="AX12" i="8"/>
  <c r="BF11" i="8"/>
  <c r="BB11" i="8"/>
  <c r="AX11" i="8"/>
  <c r="BF10" i="8"/>
  <c r="BB10" i="8"/>
  <c r="AX10" i="8"/>
  <c r="BF9" i="8"/>
  <c r="BB9" i="8"/>
  <c r="AX9" i="8"/>
  <c r="BF8" i="8"/>
  <c r="BB8" i="8"/>
  <c r="AX8" i="8"/>
  <c r="BF7" i="8"/>
  <c r="BB7" i="8"/>
  <c r="AX7" i="8"/>
  <c r="BF6" i="8"/>
  <c r="BB6" i="8"/>
  <c r="AX6" i="8"/>
  <c r="BF5" i="8"/>
  <c r="BB5" i="8"/>
  <c r="AX5" i="8"/>
  <c r="BF4" i="8"/>
  <c r="BB4" i="8"/>
  <c r="AX4" i="8"/>
  <c r="AP26" i="8"/>
  <c r="AL26" i="8"/>
  <c r="AP25" i="8"/>
  <c r="AL25" i="8"/>
  <c r="AP24" i="8"/>
  <c r="AL24" i="8"/>
  <c r="AP23" i="8"/>
  <c r="AL23" i="8"/>
  <c r="AP22" i="8"/>
  <c r="AL22" i="8"/>
  <c r="AP21" i="8"/>
  <c r="AL21" i="8"/>
  <c r="AP20" i="8"/>
  <c r="AL20" i="8"/>
  <c r="AP19" i="8"/>
  <c r="AL19" i="8"/>
  <c r="AP18" i="8"/>
  <c r="AL18" i="8"/>
  <c r="AP17" i="8"/>
  <c r="AL17" i="8"/>
  <c r="AP16" i="8"/>
  <c r="AL16" i="8"/>
  <c r="AP15" i="8"/>
  <c r="AL15" i="8"/>
  <c r="AP14" i="8"/>
  <c r="AL14" i="8"/>
  <c r="AP13" i="8"/>
  <c r="AL13" i="8"/>
  <c r="AP12" i="8"/>
  <c r="AL12" i="8"/>
  <c r="AP11" i="8"/>
  <c r="AL11" i="8"/>
  <c r="AP10" i="8"/>
  <c r="AL10" i="8"/>
  <c r="AP9" i="8"/>
  <c r="AL9" i="8"/>
  <c r="AP8" i="8"/>
  <c r="AL8" i="8"/>
  <c r="AP7" i="8"/>
  <c r="AL7" i="8"/>
  <c r="AP6" i="8"/>
  <c r="AL6" i="8"/>
  <c r="AP5" i="8"/>
  <c r="AL5" i="8"/>
  <c r="AP4" i="8"/>
  <c r="AL4" i="8"/>
  <c r="AD30" i="8"/>
  <c r="Z30" i="8"/>
  <c r="AD29" i="8"/>
  <c r="Z29" i="8"/>
  <c r="AD28" i="8"/>
  <c r="Z28" i="8"/>
  <c r="AD27" i="8"/>
  <c r="Z27" i="8"/>
  <c r="AD26" i="8"/>
  <c r="Z26" i="8"/>
  <c r="AD25" i="8"/>
  <c r="Z25" i="8"/>
  <c r="AD24" i="8"/>
  <c r="Z24" i="8"/>
  <c r="AD23" i="8"/>
  <c r="Z23" i="8"/>
  <c r="AD22" i="8"/>
  <c r="Z22" i="8"/>
  <c r="AD21" i="8"/>
  <c r="Z21" i="8"/>
  <c r="AD20" i="8"/>
  <c r="Z20" i="8"/>
  <c r="AD19" i="8"/>
  <c r="Z19" i="8"/>
  <c r="AD18" i="8"/>
  <c r="Z18" i="8"/>
  <c r="AD17" i="8"/>
  <c r="Z17" i="8"/>
  <c r="AD16" i="8"/>
  <c r="Z16" i="8"/>
  <c r="AD15" i="8"/>
  <c r="Z15" i="8"/>
  <c r="AD14" i="8"/>
  <c r="Z14" i="8"/>
  <c r="AD13" i="8"/>
  <c r="Z13" i="8"/>
  <c r="AD12" i="8"/>
  <c r="Z12" i="8"/>
  <c r="AD11" i="8"/>
  <c r="Z11" i="8"/>
  <c r="AD10" i="8"/>
  <c r="Z10" i="8"/>
  <c r="AD9" i="8"/>
  <c r="Z9" i="8"/>
  <c r="AD8" i="8"/>
  <c r="Z8" i="8"/>
  <c r="AD7" i="8"/>
  <c r="Z7" i="8"/>
  <c r="AD6" i="8"/>
  <c r="Z6" i="8"/>
  <c r="AD5" i="8"/>
  <c r="Z5" i="8"/>
  <c r="AD4" i="8"/>
  <c r="Z4" i="8"/>
  <c r="R28" i="8"/>
  <c r="N28" i="8"/>
  <c r="R27" i="8"/>
  <c r="N27" i="8"/>
  <c r="R26" i="8"/>
  <c r="N26" i="8"/>
  <c r="R25" i="8"/>
  <c r="N25" i="8"/>
  <c r="R24" i="8"/>
  <c r="N24" i="8"/>
  <c r="R23" i="8"/>
  <c r="N23" i="8"/>
  <c r="R22" i="8"/>
  <c r="N22" i="8"/>
  <c r="R21" i="8"/>
  <c r="N21" i="8"/>
  <c r="R20" i="8"/>
  <c r="N20" i="8"/>
  <c r="R19" i="8"/>
  <c r="N19" i="8"/>
  <c r="R18" i="8"/>
  <c r="N18" i="8"/>
  <c r="R17" i="8"/>
  <c r="N17" i="8"/>
  <c r="R16" i="8"/>
  <c r="N16" i="8"/>
  <c r="R15" i="8"/>
  <c r="N15" i="8"/>
  <c r="R14" i="8"/>
  <c r="N14" i="8"/>
  <c r="R13" i="8"/>
  <c r="N13" i="8"/>
  <c r="R12" i="8"/>
  <c r="N12" i="8"/>
  <c r="R11" i="8"/>
  <c r="N11" i="8"/>
  <c r="R10" i="8"/>
  <c r="N10" i="8"/>
  <c r="R9" i="8"/>
  <c r="N9" i="8"/>
  <c r="R8" i="8"/>
  <c r="N8" i="8"/>
  <c r="R7" i="8"/>
  <c r="N7" i="8"/>
  <c r="R6" i="8"/>
  <c r="N6" i="8"/>
  <c r="R5" i="8"/>
  <c r="N5" i="8"/>
  <c r="R4" i="8"/>
  <c r="N4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CP34" i="63"/>
  <c r="B38" i="63"/>
  <c r="B17" i="101"/>
  <c r="D13" i="101"/>
  <c r="E13" i="101"/>
  <c r="F13" i="101"/>
  <c r="G13" i="101"/>
  <c r="H13" i="101"/>
  <c r="I13" i="101"/>
  <c r="C13" i="101"/>
  <c r="G4" i="101"/>
  <c r="D4" i="101"/>
  <c r="E4" i="101"/>
  <c r="F4" i="101"/>
  <c r="H4" i="101"/>
  <c r="I4" i="101"/>
  <c r="C4" i="101"/>
  <c r="M34" i="101"/>
  <c r="B52" i="101"/>
  <c r="B49" i="101"/>
  <c r="B35" i="101"/>
  <c r="O31" i="101"/>
  <c r="P31" i="101"/>
  <c r="Q31" i="101"/>
  <c r="R31" i="101"/>
  <c r="S31" i="101"/>
  <c r="T31" i="101"/>
  <c r="N31" i="101"/>
  <c r="O22" i="101"/>
  <c r="P22" i="101"/>
  <c r="Q22" i="101"/>
  <c r="R22" i="101"/>
  <c r="S22" i="101"/>
  <c r="T22" i="101"/>
  <c r="N22" i="101"/>
  <c r="B24" i="101"/>
  <c r="O16" i="101"/>
  <c r="P16" i="101"/>
  <c r="Q16" i="101"/>
  <c r="R16" i="101"/>
  <c r="S16" i="101"/>
  <c r="T16" i="101"/>
  <c r="N16" i="101"/>
  <c r="M2" i="101"/>
  <c r="O6" i="101"/>
  <c r="P6" i="101"/>
  <c r="Q6" i="101"/>
  <c r="R6" i="101"/>
  <c r="S6" i="101"/>
  <c r="T6" i="101"/>
  <c r="N6" i="101"/>
  <c r="C14" i="101"/>
  <c r="M27" i="101" l="1"/>
  <c r="B46" i="101" s="1"/>
  <c r="M18" i="101"/>
  <c r="M10" i="101"/>
  <c r="B60" i="69"/>
  <c r="D14" i="101"/>
  <c r="E14" i="101"/>
  <c r="F14" i="101"/>
  <c r="G14" i="101"/>
  <c r="H14" i="101"/>
  <c r="I14" i="101"/>
  <c r="D5" i="101"/>
  <c r="E5" i="101"/>
  <c r="F5" i="101"/>
  <c r="G5" i="101"/>
  <c r="H5" i="101"/>
  <c r="I5" i="101"/>
  <c r="C5" i="101"/>
  <c r="I11" i="101"/>
  <c r="B8" i="101" l="1"/>
  <c r="G24" i="101" s="1"/>
  <c r="C13" i="5"/>
  <c r="C12" i="5"/>
  <c r="C11" i="5"/>
  <c r="C10" i="5"/>
  <c r="C9" i="5"/>
  <c r="C13" i="4"/>
  <c r="C12" i="4"/>
  <c r="C11" i="4"/>
  <c r="C10" i="4"/>
  <c r="C9" i="4"/>
  <c r="B13" i="4"/>
  <c r="B12" i="4"/>
  <c r="B11" i="4"/>
  <c r="B10" i="4"/>
  <c r="B9" i="4"/>
  <c r="B13" i="5"/>
  <c r="B12" i="5"/>
  <c r="B11" i="5"/>
  <c r="B10" i="5"/>
  <c r="B9" i="5"/>
  <c r="F12" i="77"/>
  <c r="V30" i="79"/>
  <c r="R30" i="79"/>
  <c r="N30" i="79"/>
  <c r="J30" i="79"/>
  <c r="F30" i="79"/>
  <c r="V29" i="79"/>
  <c r="R29" i="79"/>
  <c r="N29" i="79"/>
  <c r="J29" i="79"/>
  <c r="F29" i="79"/>
  <c r="V28" i="79"/>
  <c r="R28" i="79"/>
  <c r="N28" i="79"/>
  <c r="J28" i="79"/>
  <c r="F28" i="79"/>
  <c r="V27" i="79"/>
  <c r="R27" i="79"/>
  <c r="N27" i="79"/>
  <c r="J27" i="79"/>
  <c r="F27" i="79"/>
  <c r="V26" i="79"/>
  <c r="R26" i="79"/>
  <c r="N26" i="79"/>
  <c r="J26" i="79"/>
  <c r="F26" i="79"/>
  <c r="V25" i="79"/>
  <c r="R25" i="79"/>
  <c r="N25" i="79"/>
  <c r="J25" i="79"/>
  <c r="F25" i="79"/>
  <c r="V24" i="79"/>
  <c r="R24" i="79"/>
  <c r="N24" i="79"/>
  <c r="J24" i="79"/>
  <c r="F24" i="79"/>
  <c r="V23" i="79"/>
  <c r="R23" i="79"/>
  <c r="N23" i="79"/>
  <c r="J23" i="79"/>
  <c r="F23" i="79"/>
  <c r="V22" i="79"/>
  <c r="R22" i="79"/>
  <c r="N22" i="79"/>
  <c r="J22" i="79"/>
  <c r="F22" i="79"/>
  <c r="V21" i="79"/>
  <c r="R21" i="79"/>
  <c r="N21" i="79"/>
  <c r="J21" i="79"/>
  <c r="F21" i="79"/>
  <c r="V20" i="79"/>
  <c r="R20" i="79"/>
  <c r="N20" i="79"/>
  <c r="J20" i="79"/>
  <c r="F20" i="79"/>
  <c r="V19" i="79"/>
  <c r="R19" i="79"/>
  <c r="N19" i="79"/>
  <c r="J19" i="79"/>
  <c r="F19" i="79"/>
  <c r="V18" i="79"/>
  <c r="R18" i="79"/>
  <c r="N18" i="79"/>
  <c r="J18" i="79"/>
  <c r="F18" i="79"/>
  <c r="V17" i="79"/>
  <c r="R17" i="79"/>
  <c r="N17" i="79"/>
  <c r="J17" i="79"/>
  <c r="F17" i="79"/>
  <c r="V16" i="79"/>
  <c r="R16" i="79"/>
  <c r="N16" i="79"/>
  <c r="J16" i="79"/>
  <c r="F16" i="79"/>
  <c r="V15" i="79"/>
  <c r="R15" i="79"/>
  <c r="N15" i="79"/>
  <c r="J15" i="79"/>
  <c r="F15" i="79"/>
  <c r="V14" i="79"/>
  <c r="R14" i="79"/>
  <c r="N14" i="79"/>
  <c r="J14" i="79"/>
  <c r="F14" i="79"/>
  <c r="V13" i="79"/>
  <c r="R13" i="79"/>
  <c r="N13" i="79"/>
  <c r="J13" i="79"/>
  <c r="F13" i="79"/>
  <c r="V12" i="79"/>
  <c r="R12" i="79"/>
  <c r="N12" i="79"/>
  <c r="J12" i="79"/>
  <c r="F12" i="79"/>
  <c r="V11" i="79"/>
  <c r="R11" i="79"/>
  <c r="N11" i="79"/>
  <c r="J11" i="79"/>
  <c r="F11" i="79"/>
  <c r="V10" i="79"/>
  <c r="R10" i="79"/>
  <c r="N10" i="79"/>
  <c r="J10" i="79"/>
  <c r="F10" i="79"/>
  <c r="V9" i="79"/>
  <c r="R9" i="79"/>
  <c r="N9" i="79"/>
  <c r="J9" i="79"/>
  <c r="F9" i="79"/>
  <c r="V8" i="79"/>
  <c r="R8" i="79"/>
  <c r="N8" i="79"/>
  <c r="J8" i="79"/>
  <c r="F8" i="79"/>
  <c r="V7" i="79"/>
  <c r="R7" i="79"/>
  <c r="N7" i="79"/>
  <c r="J7" i="79"/>
  <c r="F7" i="79"/>
  <c r="V6" i="79"/>
  <c r="R6" i="79"/>
  <c r="N6" i="79"/>
  <c r="J6" i="79"/>
  <c r="F6" i="79"/>
  <c r="V5" i="79"/>
  <c r="R5" i="79"/>
  <c r="N5" i="79"/>
  <c r="J5" i="79"/>
  <c r="F5" i="79"/>
  <c r="V4" i="79"/>
  <c r="R4" i="79"/>
  <c r="N4" i="79"/>
  <c r="J4" i="79"/>
  <c r="F4" i="79"/>
  <c r="DN28" i="75"/>
  <c r="DJ28" i="75"/>
  <c r="DN27" i="75"/>
  <c r="DJ27" i="75"/>
  <c r="DN26" i="75"/>
  <c r="DJ26" i="75"/>
  <c r="DN25" i="75"/>
  <c r="DJ25" i="75"/>
  <c r="DN24" i="75"/>
  <c r="DJ24" i="75"/>
  <c r="DN23" i="75"/>
  <c r="DJ23" i="75"/>
  <c r="DN22" i="75"/>
  <c r="DJ22" i="75"/>
  <c r="DN21" i="75"/>
  <c r="DJ21" i="75"/>
  <c r="DN20" i="75"/>
  <c r="DJ20" i="75"/>
  <c r="DN19" i="75"/>
  <c r="DJ19" i="75"/>
  <c r="DN18" i="75"/>
  <c r="DJ18" i="75"/>
  <c r="DN17" i="75"/>
  <c r="DJ17" i="75"/>
  <c r="DN16" i="75"/>
  <c r="DJ16" i="75"/>
  <c r="DN15" i="75"/>
  <c r="DJ15" i="75"/>
  <c r="DN14" i="75"/>
  <c r="DJ14" i="75"/>
  <c r="DN13" i="75"/>
  <c r="DJ13" i="75"/>
  <c r="DN12" i="75"/>
  <c r="DJ12" i="75"/>
  <c r="DN11" i="75"/>
  <c r="DJ11" i="75"/>
  <c r="DN10" i="75"/>
  <c r="DJ10" i="75"/>
  <c r="DN9" i="75"/>
  <c r="DJ9" i="75"/>
  <c r="DN8" i="75"/>
  <c r="DJ8" i="75"/>
  <c r="DN7" i="75"/>
  <c r="DJ7" i="75"/>
  <c r="DN6" i="75"/>
  <c r="DJ6" i="75"/>
  <c r="DN5" i="75"/>
  <c r="DJ5" i="75"/>
  <c r="DN4" i="75"/>
  <c r="DJ4" i="75"/>
  <c r="DB28" i="75"/>
  <c r="CX28" i="75"/>
  <c r="CT28" i="75"/>
  <c r="CP28" i="75"/>
  <c r="DB27" i="75"/>
  <c r="CX27" i="75"/>
  <c r="CT27" i="75"/>
  <c r="CP27" i="75"/>
  <c r="DB26" i="75"/>
  <c r="CX26" i="75"/>
  <c r="CT26" i="75"/>
  <c r="CP26" i="75"/>
  <c r="DB25" i="75"/>
  <c r="CX25" i="75"/>
  <c r="CT25" i="75"/>
  <c r="CP25" i="75"/>
  <c r="DB24" i="75"/>
  <c r="CX24" i="75"/>
  <c r="CT24" i="75"/>
  <c r="CP24" i="75"/>
  <c r="DB23" i="75"/>
  <c r="CX23" i="75"/>
  <c r="CT23" i="75"/>
  <c r="CP23" i="75"/>
  <c r="DB22" i="75"/>
  <c r="CX22" i="75"/>
  <c r="CT22" i="75"/>
  <c r="CP22" i="75"/>
  <c r="DB21" i="75"/>
  <c r="CX21" i="75"/>
  <c r="CT21" i="75"/>
  <c r="CP21" i="75"/>
  <c r="DB20" i="75"/>
  <c r="CX20" i="75"/>
  <c r="CT20" i="75"/>
  <c r="CP20" i="75"/>
  <c r="DB19" i="75"/>
  <c r="CX19" i="75"/>
  <c r="CT19" i="75"/>
  <c r="CP19" i="75"/>
  <c r="DB18" i="75"/>
  <c r="CX18" i="75"/>
  <c r="CT18" i="75"/>
  <c r="CP18" i="75"/>
  <c r="DB17" i="75"/>
  <c r="CX17" i="75"/>
  <c r="CT17" i="75"/>
  <c r="CP17" i="75"/>
  <c r="DB16" i="75"/>
  <c r="CX16" i="75"/>
  <c r="CT16" i="75"/>
  <c r="CP16" i="75"/>
  <c r="DB15" i="75"/>
  <c r="CX15" i="75"/>
  <c r="CT15" i="75"/>
  <c r="CP15" i="75"/>
  <c r="DB14" i="75"/>
  <c r="CX14" i="75"/>
  <c r="CT14" i="75"/>
  <c r="CP14" i="75"/>
  <c r="DB13" i="75"/>
  <c r="CX13" i="75"/>
  <c r="CT13" i="75"/>
  <c r="CP13" i="75"/>
  <c r="DB12" i="75"/>
  <c r="CX12" i="75"/>
  <c r="CT12" i="75"/>
  <c r="CP12" i="75"/>
  <c r="DB11" i="75"/>
  <c r="CX11" i="75"/>
  <c r="CT11" i="75"/>
  <c r="CP11" i="75"/>
  <c r="DB10" i="75"/>
  <c r="CX10" i="75"/>
  <c r="CT10" i="75"/>
  <c r="CP10" i="75"/>
  <c r="DB9" i="75"/>
  <c r="CX9" i="75"/>
  <c r="CT9" i="75"/>
  <c r="CP9" i="75"/>
  <c r="DB8" i="75"/>
  <c r="CX8" i="75"/>
  <c r="CT8" i="75"/>
  <c r="CP8" i="75"/>
  <c r="DB7" i="75"/>
  <c r="CX7" i="75"/>
  <c r="CT7" i="75"/>
  <c r="CP7" i="75"/>
  <c r="DB6" i="75"/>
  <c r="CX6" i="75"/>
  <c r="CT6" i="75"/>
  <c r="CP6" i="75"/>
  <c r="DB5" i="75"/>
  <c r="CX5" i="75"/>
  <c r="CT5" i="75"/>
  <c r="CP5" i="75"/>
  <c r="DB4" i="75"/>
  <c r="CX4" i="75"/>
  <c r="CT4" i="75"/>
  <c r="CP4" i="75"/>
  <c r="CH28" i="75"/>
  <c r="CD28" i="75"/>
  <c r="BZ28" i="75"/>
  <c r="BV28" i="75"/>
  <c r="CH27" i="75"/>
  <c r="CD27" i="75"/>
  <c r="BZ27" i="75"/>
  <c r="BV27" i="75"/>
  <c r="CH26" i="75"/>
  <c r="CD26" i="75"/>
  <c r="BZ26" i="75"/>
  <c r="BV26" i="75"/>
  <c r="CH25" i="75"/>
  <c r="CD25" i="75"/>
  <c r="BZ25" i="75"/>
  <c r="BV25" i="75"/>
  <c r="CH24" i="75"/>
  <c r="CD24" i="75"/>
  <c r="BZ24" i="75"/>
  <c r="BV24" i="75"/>
  <c r="CH23" i="75"/>
  <c r="CD23" i="75"/>
  <c r="BZ23" i="75"/>
  <c r="BV23" i="75"/>
  <c r="CH22" i="75"/>
  <c r="CD22" i="75"/>
  <c r="BZ22" i="75"/>
  <c r="BV22" i="75"/>
  <c r="CH21" i="75"/>
  <c r="CD21" i="75"/>
  <c r="BZ21" i="75"/>
  <c r="BV21" i="75"/>
  <c r="CH20" i="75"/>
  <c r="CD20" i="75"/>
  <c r="BZ20" i="75"/>
  <c r="BV20" i="75"/>
  <c r="CH19" i="75"/>
  <c r="CD19" i="75"/>
  <c r="BZ19" i="75"/>
  <c r="BV19" i="75"/>
  <c r="CH18" i="75"/>
  <c r="CD18" i="75"/>
  <c r="BZ18" i="75"/>
  <c r="BV18" i="75"/>
  <c r="CH17" i="75"/>
  <c r="CD17" i="75"/>
  <c r="BZ17" i="75"/>
  <c r="BV17" i="75"/>
  <c r="CH16" i="75"/>
  <c r="CD16" i="75"/>
  <c r="BZ16" i="75"/>
  <c r="BV16" i="75"/>
  <c r="CH15" i="75"/>
  <c r="CD15" i="75"/>
  <c r="BZ15" i="75"/>
  <c r="BV15" i="75"/>
  <c r="CH14" i="75"/>
  <c r="CD14" i="75"/>
  <c r="BZ14" i="75"/>
  <c r="BV14" i="75"/>
  <c r="CH13" i="75"/>
  <c r="CD13" i="75"/>
  <c r="BZ13" i="75"/>
  <c r="BV13" i="75"/>
  <c r="CH12" i="75"/>
  <c r="CD12" i="75"/>
  <c r="BZ12" i="75"/>
  <c r="BV12" i="75"/>
  <c r="CH11" i="75"/>
  <c r="CD11" i="75"/>
  <c r="BZ11" i="75"/>
  <c r="BV11" i="75"/>
  <c r="CH10" i="75"/>
  <c r="CD10" i="75"/>
  <c r="BZ10" i="75"/>
  <c r="BV10" i="75"/>
  <c r="CH9" i="75"/>
  <c r="CD9" i="75"/>
  <c r="BZ9" i="75"/>
  <c r="BV9" i="75"/>
  <c r="CH8" i="75"/>
  <c r="CD8" i="75"/>
  <c r="BZ8" i="75"/>
  <c r="BV8" i="75"/>
  <c r="CH7" i="75"/>
  <c r="CD7" i="75"/>
  <c r="BZ7" i="75"/>
  <c r="BV7" i="75"/>
  <c r="CH6" i="75"/>
  <c r="CD6" i="75"/>
  <c r="BZ6" i="75"/>
  <c r="BV6" i="75"/>
  <c r="CH5" i="75"/>
  <c r="CD5" i="75"/>
  <c r="BZ5" i="75"/>
  <c r="BV5" i="75"/>
  <c r="CH4" i="75"/>
  <c r="CD4" i="75"/>
  <c r="BZ4" i="75"/>
  <c r="BV4" i="75"/>
  <c r="BF19" i="75"/>
  <c r="AZ34" i="75"/>
  <c r="BA34" i="75"/>
  <c r="BN30" i="75"/>
  <c r="BJ30" i="75"/>
  <c r="BF30" i="75"/>
  <c r="BB30" i="75"/>
  <c r="BN29" i="75"/>
  <c r="BJ29" i="75"/>
  <c r="BF29" i="75"/>
  <c r="BB29" i="75"/>
  <c r="BN28" i="75"/>
  <c r="BJ28" i="75"/>
  <c r="BF28" i="75"/>
  <c r="BB28" i="75"/>
  <c r="BN27" i="75"/>
  <c r="BJ27" i="75"/>
  <c r="BF27" i="75"/>
  <c r="BB27" i="75"/>
  <c r="BN26" i="75"/>
  <c r="BJ26" i="75"/>
  <c r="BF26" i="75"/>
  <c r="BB26" i="75"/>
  <c r="BN25" i="75"/>
  <c r="BJ25" i="75"/>
  <c r="BF25" i="75"/>
  <c r="BB25" i="75"/>
  <c r="BN24" i="75"/>
  <c r="BJ24" i="75"/>
  <c r="BF24" i="75"/>
  <c r="BB24" i="75"/>
  <c r="BN23" i="75"/>
  <c r="BJ23" i="75"/>
  <c r="BF23" i="75"/>
  <c r="BB23" i="75"/>
  <c r="BN22" i="75"/>
  <c r="BJ22" i="75"/>
  <c r="BF22" i="75"/>
  <c r="BB22" i="75"/>
  <c r="BN21" i="75"/>
  <c r="BJ21" i="75"/>
  <c r="BF21" i="75"/>
  <c r="BB21" i="75"/>
  <c r="BN20" i="75"/>
  <c r="BJ20" i="75"/>
  <c r="BF20" i="75"/>
  <c r="BB20" i="75"/>
  <c r="BN19" i="75"/>
  <c r="BJ19" i="75"/>
  <c r="BB19" i="75"/>
  <c r="BN18" i="75"/>
  <c r="BJ18" i="75"/>
  <c r="BF18" i="75"/>
  <c r="BB18" i="75"/>
  <c r="BN17" i="75"/>
  <c r="BJ17" i="75"/>
  <c r="BF17" i="75"/>
  <c r="BB17" i="75"/>
  <c r="BN16" i="75"/>
  <c r="BJ16" i="75"/>
  <c r="BF16" i="75"/>
  <c r="BB16" i="75"/>
  <c r="BN15" i="75"/>
  <c r="BJ15" i="75"/>
  <c r="BF15" i="75"/>
  <c r="BB15" i="75"/>
  <c r="BN14" i="75"/>
  <c r="BJ14" i="75"/>
  <c r="BF14" i="75"/>
  <c r="BB14" i="75"/>
  <c r="BN13" i="75"/>
  <c r="BJ13" i="75"/>
  <c r="BF13" i="75"/>
  <c r="BB13" i="75"/>
  <c r="BN12" i="75"/>
  <c r="BJ12" i="75"/>
  <c r="BF12" i="75"/>
  <c r="BB12" i="75"/>
  <c r="BN11" i="75"/>
  <c r="BJ11" i="75"/>
  <c r="BF11" i="75"/>
  <c r="BB11" i="75"/>
  <c r="BN10" i="75"/>
  <c r="BJ10" i="75"/>
  <c r="BF10" i="75"/>
  <c r="BB10" i="75"/>
  <c r="BN9" i="75"/>
  <c r="BJ9" i="75"/>
  <c r="BF9" i="75"/>
  <c r="BB9" i="75"/>
  <c r="BN8" i="75"/>
  <c r="BJ8" i="75"/>
  <c r="BF8" i="75"/>
  <c r="BB8" i="75"/>
  <c r="BN7" i="75"/>
  <c r="BJ7" i="75"/>
  <c r="BF7" i="75"/>
  <c r="BB7" i="75"/>
  <c r="BN6" i="75"/>
  <c r="BJ6" i="75"/>
  <c r="BF6" i="75"/>
  <c r="BB6" i="75"/>
  <c r="BN5" i="75"/>
  <c r="BJ5" i="75"/>
  <c r="BF5" i="75"/>
  <c r="BB5" i="75"/>
  <c r="BN4" i="75"/>
  <c r="BJ4" i="75"/>
  <c r="BF4" i="75"/>
  <c r="BB4" i="75"/>
  <c r="AT30" i="75"/>
  <c r="AP30" i="75"/>
  <c r="AL30" i="75"/>
  <c r="AT29" i="75"/>
  <c r="AP29" i="75"/>
  <c r="AL29" i="75"/>
  <c r="AT28" i="75"/>
  <c r="AP28" i="75"/>
  <c r="AL28" i="75"/>
  <c r="AT27" i="75"/>
  <c r="AP27" i="75"/>
  <c r="AL27" i="75"/>
  <c r="AT26" i="75"/>
  <c r="AP26" i="75"/>
  <c r="AL26" i="75"/>
  <c r="AT25" i="75"/>
  <c r="AP25" i="75"/>
  <c r="AL25" i="75"/>
  <c r="AT24" i="75"/>
  <c r="AP24" i="75"/>
  <c r="AL24" i="75"/>
  <c r="AT23" i="75"/>
  <c r="AP23" i="75"/>
  <c r="AL23" i="75"/>
  <c r="AT22" i="75"/>
  <c r="AP22" i="75"/>
  <c r="AL22" i="75"/>
  <c r="AT21" i="75"/>
  <c r="AP21" i="75"/>
  <c r="AL21" i="75"/>
  <c r="AT20" i="75"/>
  <c r="AP20" i="75"/>
  <c r="AL20" i="75"/>
  <c r="AT19" i="75"/>
  <c r="AP19" i="75"/>
  <c r="AL19" i="75"/>
  <c r="AT18" i="75"/>
  <c r="AP18" i="75"/>
  <c r="AL18" i="75"/>
  <c r="AT17" i="75"/>
  <c r="AP17" i="75"/>
  <c r="AL17" i="75"/>
  <c r="AT16" i="75"/>
  <c r="AP16" i="75"/>
  <c r="AL16" i="75"/>
  <c r="AT15" i="75"/>
  <c r="AP15" i="75"/>
  <c r="AL15" i="75"/>
  <c r="AT14" i="75"/>
  <c r="AP14" i="75"/>
  <c r="AL14" i="75"/>
  <c r="AT13" i="75"/>
  <c r="AP13" i="75"/>
  <c r="AL13" i="75"/>
  <c r="AT12" i="75"/>
  <c r="AP12" i="75"/>
  <c r="AL12" i="75"/>
  <c r="AT11" i="75"/>
  <c r="AP11" i="75"/>
  <c r="AL11" i="75"/>
  <c r="AT10" i="75"/>
  <c r="AP10" i="75"/>
  <c r="AL10" i="75"/>
  <c r="AT9" i="75"/>
  <c r="AP9" i="75"/>
  <c r="AL9" i="75"/>
  <c r="AT8" i="75"/>
  <c r="AP8" i="75"/>
  <c r="AL8" i="75"/>
  <c r="AT7" i="75"/>
  <c r="AP7" i="75"/>
  <c r="AL7" i="75"/>
  <c r="AT6" i="75"/>
  <c r="AP6" i="75"/>
  <c r="AL6" i="75"/>
  <c r="AT5" i="75"/>
  <c r="AP5" i="75"/>
  <c r="AL5" i="75"/>
  <c r="AT4" i="75"/>
  <c r="AP4" i="75"/>
  <c r="AL4" i="75"/>
  <c r="AD27" i="75"/>
  <c r="Z27" i="75"/>
  <c r="V27" i="75"/>
  <c r="AD26" i="75"/>
  <c r="Z26" i="75"/>
  <c r="V26" i="75"/>
  <c r="AD25" i="75"/>
  <c r="Z25" i="75"/>
  <c r="V25" i="75"/>
  <c r="AD24" i="75"/>
  <c r="Z24" i="75"/>
  <c r="V24" i="75"/>
  <c r="AD23" i="75"/>
  <c r="Z23" i="75"/>
  <c r="V23" i="75"/>
  <c r="AD22" i="75"/>
  <c r="Z22" i="75"/>
  <c r="V22" i="75"/>
  <c r="AD21" i="75"/>
  <c r="Z21" i="75"/>
  <c r="V21" i="75"/>
  <c r="AD20" i="75"/>
  <c r="Z20" i="75"/>
  <c r="V20" i="75"/>
  <c r="AD19" i="75"/>
  <c r="Z19" i="75"/>
  <c r="V19" i="75"/>
  <c r="AD18" i="75"/>
  <c r="Z18" i="75"/>
  <c r="V18" i="75"/>
  <c r="AD17" i="75"/>
  <c r="Z17" i="75"/>
  <c r="V17" i="75"/>
  <c r="AD16" i="75"/>
  <c r="Z16" i="75"/>
  <c r="V16" i="75"/>
  <c r="AD15" i="75"/>
  <c r="Z15" i="75"/>
  <c r="V15" i="75"/>
  <c r="AD14" i="75"/>
  <c r="Z14" i="75"/>
  <c r="V14" i="75"/>
  <c r="AD13" i="75"/>
  <c r="Z13" i="75"/>
  <c r="V13" i="75"/>
  <c r="AD12" i="75"/>
  <c r="Z12" i="75"/>
  <c r="V12" i="75"/>
  <c r="AD11" i="75"/>
  <c r="Z11" i="75"/>
  <c r="V11" i="75"/>
  <c r="AD10" i="75"/>
  <c r="Z10" i="75"/>
  <c r="V10" i="75"/>
  <c r="AD9" i="75"/>
  <c r="Z9" i="75"/>
  <c r="V9" i="75"/>
  <c r="AD8" i="75"/>
  <c r="Z8" i="75"/>
  <c r="V8" i="75"/>
  <c r="AD7" i="75"/>
  <c r="Z7" i="75"/>
  <c r="V7" i="75"/>
  <c r="AD6" i="75"/>
  <c r="Z6" i="75"/>
  <c r="V6" i="75"/>
  <c r="AD5" i="75"/>
  <c r="Z5" i="75"/>
  <c r="V5" i="75"/>
  <c r="AD4" i="75"/>
  <c r="Z4" i="75"/>
  <c r="V4" i="75"/>
  <c r="N30" i="75"/>
  <c r="J30" i="75"/>
  <c r="F30" i="75"/>
  <c r="N29" i="75"/>
  <c r="J29" i="75"/>
  <c r="F29" i="75"/>
  <c r="N28" i="75"/>
  <c r="J28" i="75"/>
  <c r="F28" i="75"/>
  <c r="N27" i="75"/>
  <c r="J27" i="75"/>
  <c r="F27" i="75"/>
  <c r="N26" i="75"/>
  <c r="J26" i="75"/>
  <c r="F26" i="75"/>
  <c r="N25" i="75"/>
  <c r="J25" i="75"/>
  <c r="F25" i="75"/>
  <c r="N24" i="75"/>
  <c r="J24" i="75"/>
  <c r="F24" i="75"/>
  <c r="N23" i="75"/>
  <c r="J23" i="75"/>
  <c r="F23" i="75"/>
  <c r="N22" i="75"/>
  <c r="J22" i="75"/>
  <c r="F22" i="75"/>
  <c r="N21" i="75"/>
  <c r="J21" i="75"/>
  <c r="F21" i="75"/>
  <c r="N20" i="75"/>
  <c r="J20" i="75"/>
  <c r="F20" i="75"/>
  <c r="N19" i="75"/>
  <c r="J19" i="75"/>
  <c r="F19" i="75"/>
  <c r="N18" i="75"/>
  <c r="J18" i="75"/>
  <c r="F18" i="75"/>
  <c r="N17" i="75"/>
  <c r="J17" i="75"/>
  <c r="F17" i="75"/>
  <c r="N16" i="75"/>
  <c r="J16" i="75"/>
  <c r="F16" i="75"/>
  <c r="N15" i="75"/>
  <c r="J15" i="75"/>
  <c r="F15" i="75"/>
  <c r="N14" i="75"/>
  <c r="J14" i="75"/>
  <c r="F14" i="75"/>
  <c r="N13" i="75"/>
  <c r="J13" i="75"/>
  <c r="F13" i="75"/>
  <c r="N12" i="75"/>
  <c r="J12" i="75"/>
  <c r="F12" i="75"/>
  <c r="N11" i="75"/>
  <c r="J11" i="75"/>
  <c r="F11" i="75"/>
  <c r="N10" i="75"/>
  <c r="J10" i="75"/>
  <c r="F10" i="75"/>
  <c r="N9" i="75"/>
  <c r="J9" i="75"/>
  <c r="F9" i="75"/>
  <c r="N8" i="75"/>
  <c r="J8" i="75"/>
  <c r="F8" i="75"/>
  <c r="N7" i="75"/>
  <c r="J7" i="75"/>
  <c r="F7" i="75"/>
  <c r="N6" i="75"/>
  <c r="J6" i="75"/>
  <c r="F6" i="75"/>
  <c r="N5" i="75"/>
  <c r="J5" i="75"/>
  <c r="F5" i="75"/>
  <c r="N4" i="75"/>
  <c r="J4" i="75"/>
  <c r="F4" i="75"/>
  <c r="DN29" i="71"/>
  <c r="DJ29" i="71"/>
  <c r="DF29" i="71"/>
  <c r="DB29" i="71"/>
  <c r="CX29" i="71"/>
  <c r="CT29" i="71"/>
  <c r="DN28" i="71"/>
  <c r="DJ28" i="71"/>
  <c r="DF28" i="71"/>
  <c r="DB28" i="71"/>
  <c r="CX28" i="71"/>
  <c r="CT28" i="71"/>
  <c r="DN27" i="71"/>
  <c r="DJ27" i="71"/>
  <c r="DF27" i="71"/>
  <c r="DB27" i="71"/>
  <c r="CX27" i="71"/>
  <c r="CT27" i="71"/>
  <c r="DN26" i="71"/>
  <c r="DJ26" i="71"/>
  <c r="DF26" i="71"/>
  <c r="DB26" i="71"/>
  <c r="CX26" i="71"/>
  <c r="CT26" i="71"/>
  <c r="DN25" i="71"/>
  <c r="DJ25" i="71"/>
  <c r="DF25" i="71"/>
  <c r="DB25" i="71"/>
  <c r="CX25" i="71"/>
  <c r="CT25" i="71"/>
  <c r="DN24" i="71"/>
  <c r="DJ24" i="71"/>
  <c r="DF24" i="71"/>
  <c r="DB24" i="71"/>
  <c r="CX24" i="71"/>
  <c r="CT24" i="71"/>
  <c r="DN23" i="71"/>
  <c r="DJ23" i="71"/>
  <c r="DF23" i="71"/>
  <c r="DB23" i="71"/>
  <c r="CX23" i="71"/>
  <c r="CT23" i="71"/>
  <c r="DN22" i="71"/>
  <c r="DJ22" i="71"/>
  <c r="DF22" i="71"/>
  <c r="DB22" i="71"/>
  <c r="CX22" i="71"/>
  <c r="CT22" i="71"/>
  <c r="DN21" i="71"/>
  <c r="DJ21" i="71"/>
  <c r="DF21" i="71"/>
  <c r="DB21" i="71"/>
  <c r="CX21" i="71"/>
  <c r="CT21" i="71"/>
  <c r="DN20" i="71"/>
  <c r="DJ20" i="71"/>
  <c r="DF20" i="71"/>
  <c r="DB20" i="71"/>
  <c r="CX20" i="71"/>
  <c r="CT20" i="71"/>
  <c r="DN19" i="71"/>
  <c r="DJ19" i="71"/>
  <c r="DF19" i="71"/>
  <c r="DB19" i="71"/>
  <c r="CX19" i="71"/>
  <c r="CT19" i="71"/>
  <c r="DN18" i="71"/>
  <c r="DJ18" i="71"/>
  <c r="DF18" i="71"/>
  <c r="DB18" i="71"/>
  <c r="CX18" i="71"/>
  <c r="CT18" i="71"/>
  <c r="DN17" i="71"/>
  <c r="DJ17" i="71"/>
  <c r="DF17" i="71"/>
  <c r="DB17" i="71"/>
  <c r="CX17" i="71"/>
  <c r="CT17" i="71"/>
  <c r="DN16" i="71"/>
  <c r="DJ16" i="71"/>
  <c r="DF16" i="71"/>
  <c r="DB16" i="71"/>
  <c r="CX16" i="71"/>
  <c r="CT16" i="71"/>
  <c r="DN15" i="71"/>
  <c r="DJ15" i="71"/>
  <c r="DF15" i="71"/>
  <c r="DB15" i="71"/>
  <c r="CX15" i="71"/>
  <c r="CT15" i="71"/>
  <c r="DN14" i="71"/>
  <c r="DJ14" i="71"/>
  <c r="DF14" i="71"/>
  <c r="DB14" i="71"/>
  <c r="CX14" i="71"/>
  <c r="CT14" i="71"/>
  <c r="DN13" i="71"/>
  <c r="DJ13" i="71"/>
  <c r="DF13" i="71"/>
  <c r="DB13" i="71"/>
  <c r="CX13" i="71"/>
  <c r="CT13" i="71"/>
  <c r="DN12" i="71"/>
  <c r="DJ12" i="71"/>
  <c r="DF12" i="71"/>
  <c r="DB12" i="71"/>
  <c r="CX12" i="71"/>
  <c r="CT12" i="71"/>
  <c r="DN11" i="71"/>
  <c r="DJ11" i="71"/>
  <c r="DF11" i="71"/>
  <c r="DB11" i="71"/>
  <c r="CX11" i="71"/>
  <c r="CT11" i="71"/>
  <c r="DN10" i="71"/>
  <c r="DJ10" i="71"/>
  <c r="DF10" i="71"/>
  <c r="DB10" i="71"/>
  <c r="CX10" i="71"/>
  <c r="CT10" i="71"/>
  <c r="DN9" i="71"/>
  <c r="DJ9" i="71"/>
  <c r="DF9" i="71"/>
  <c r="DB9" i="71"/>
  <c r="CX9" i="71"/>
  <c r="CT9" i="71"/>
  <c r="DN8" i="71"/>
  <c r="DJ8" i="71"/>
  <c r="DF8" i="71"/>
  <c r="DB8" i="71"/>
  <c r="CX8" i="71"/>
  <c r="CT8" i="71"/>
  <c r="DN7" i="71"/>
  <c r="DJ7" i="71"/>
  <c r="DF7" i="71"/>
  <c r="DB7" i="71"/>
  <c r="CX7" i="71"/>
  <c r="CT7" i="71"/>
  <c r="DN6" i="71"/>
  <c r="DJ6" i="71"/>
  <c r="DF6" i="71"/>
  <c r="DB6" i="71"/>
  <c r="CX6" i="71"/>
  <c r="CT6" i="71"/>
  <c r="DN5" i="71"/>
  <c r="DJ5" i="71"/>
  <c r="DF5" i="71"/>
  <c r="DB5" i="71"/>
  <c r="CX5" i="71"/>
  <c r="CT5" i="71"/>
  <c r="DN4" i="71"/>
  <c r="DJ4" i="71"/>
  <c r="DF4" i="71"/>
  <c r="DB4" i="71"/>
  <c r="CX4" i="71"/>
  <c r="CT4" i="71"/>
  <c r="CL30" i="71"/>
  <c r="CH30" i="71"/>
  <c r="CD30" i="71"/>
  <c r="CL29" i="71"/>
  <c r="CH29" i="71"/>
  <c r="CD29" i="71"/>
  <c r="CL28" i="71"/>
  <c r="CH28" i="71"/>
  <c r="CD28" i="71"/>
  <c r="CL27" i="71"/>
  <c r="CH27" i="71"/>
  <c r="CD27" i="71"/>
  <c r="CL26" i="71"/>
  <c r="CH26" i="71"/>
  <c r="CD26" i="71"/>
  <c r="CL25" i="71"/>
  <c r="CH25" i="71"/>
  <c r="CD25" i="71"/>
  <c r="CL24" i="71"/>
  <c r="CH24" i="71"/>
  <c r="CD24" i="71"/>
  <c r="CL23" i="71"/>
  <c r="CH23" i="71"/>
  <c r="CD23" i="71"/>
  <c r="CL22" i="71"/>
  <c r="CH22" i="71"/>
  <c r="CD22" i="71"/>
  <c r="CL21" i="71"/>
  <c r="CH21" i="71"/>
  <c r="CD21" i="71"/>
  <c r="CL20" i="71"/>
  <c r="CH20" i="71"/>
  <c r="CD20" i="71"/>
  <c r="CL19" i="71"/>
  <c r="CH19" i="71"/>
  <c r="CD19" i="71"/>
  <c r="CL18" i="71"/>
  <c r="CH18" i="71"/>
  <c r="CD18" i="71"/>
  <c r="CL17" i="71"/>
  <c r="CH17" i="71"/>
  <c r="CD17" i="71"/>
  <c r="CL16" i="71"/>
  <c r="CH16" i="71"/>
  <c r="CD16" i="71"/>
  <c r="CL15" i="71"/>
  <c r="CH15" i="71"/>
  <c r="CD15" i="71"/>
  <c r="CL14" i="71"/>
  <c r="CH14" i="71"/>
  <c r="CD14" i="71"/>
  <c r="CL13" i="71"/>
  <c r="CH13" i="71"/>
  <c r="CD13" i="71"/>
  <c r="CL12" i="71"/>
  <c r="CH12" i="71"/>
  <c r="CD12" i="71"/>
  <c r="CL11" i="71"/>
  <c r="CH11" i="71"/>
  <c r="CD11" i="71"/>
  <c r="CL10" i="71"/>
  <c r="CH10" i="71"/>
  <c r="CD10" i="71"/>
  <c r="CL9" i="71"/>
  <c r="CH9" i="71"/>
  <c r="CD9" i="71"/>
  <c r="CL8" i="71"/>
  <c r="CH8" i="71"/>
  <c r="CD8" i="71"/>
  <c r="CL7" i="71"/>
  <c r="CH7" i="71"/>
  <c r="CD7" i="71"/>
  <c r="CL6" i="71"/>
  <c r="CH6" i="71"/>
  <c r="CD6" i="71"/>
  <c r="CL5" i="71"/>
  <c r="CH5" i="71"/>
  <c r="CD5" i="71"/>
  <c r="CL4" i="71"/>
  <c r="CH4" i="71"/>
  <c r="CD4" i="71"/>
  <c r="BV27" i="71"/>
  <c r="BV26" i="71"/>
  <c r="BV25" i="71"/>
  <c r="BV24" i="71"/>
  <c r="BV23" i="71"/>
  <c r="BV22" i="71"/>
  <c r="BV21" i="71"/>
  <c r="BV20" i="71"/>
  <c r="BV19" i="71"/>
  <c r="BV18" i="71"/>
  <c r="BV17" i="71"/>
  <c r="BV16" i="71"/>
  <c r="BV15" i="71"/>
  <c r="BV14" i="71"/>
  <c r="BV13" i="71"/>
  <c r="BV12" i="71"/>
  <c r="BV11" i="71"/>
  <c r="BV10" i="71"/>
  <c r="BV9" i="71"/>
  <c r="BV8" i="71"/>
  <c r="BV7" i="71"/>
  <c r="BV6" i="71"/>
  <c r="BV5" i="71"/>
  <c r="BV4" i="71"/>
  <c r="BN32" i="71"/>
  <c r="BJ32" i="71"/>
  <c r="BF32" i="71"/>
  <c r="BB32" i="71"/>
  <c r="AX32" i="71"/>
  <c r="BN31" i="71"/>
  <c r="BJ31" i="71"/>
  <c r="BF31" i="71"/>
  <c r="BB31" i="71"/>
  <c r="AX31" i="71"/>
  <c r="BN30" i="71"/>
  <c r="BJ30" i="71"/>
  <c r="BF30" i="71"/>
  <c r="BB30" i="71"/>
  <c r="AX30" i="71"/>
  <c r="BN29" i="71"/>
  <c r="BJ29" i="71"/>
  <c r="BF29" i="71"/>
  <c r="BB29" i="71"/>
  <c r="AX29" i="71"/>
  <c r="BN28" i="71"/>
  <c r="BJ28" i="71"/>
  <c r="BF28" i="71"/>
  <c r="BB28" i="71"/>
  <c r="AX28" i="71"/>
  <c r="BN27" i="71"/>
  <c r="BJ27" i="71"/>
  <c r="BF27" i="71"/>
  <c r="BB27" i="71"/>
  <c r="AX27" i="71"/>
  <c r="BN26" i="71"/>
  <c r="BJ26" i="71"/>
  <c r="BF26" i="71"/>
  <c r="BB26" i="71"/>
  <c r="AX26" i="71"/>
  <c r="BN25" i="71"/>
  <c r="BJ25" i="71"/>
  <c r="BF25" i="71"/>
  <c r="BB25" i="71"/>
  <c r="AX25" i="71"/>
  <c r="BN24" i="71"/>
  <c r="BJ24" i="71"/>
  <c r="BF24" i="71"/>
  <c r="BB24" i="71"/>
  <c r="AX24" i="71"/>
  <c r="BN23" i="71"/>
  <c r="BJ23" i="71"/>
  <c r="BF23" i="71"/>
  <c r="BB23" i="71"/>
  <c r="AX23" i="71"/>
  <c r="BN22" i="71"/>
  <c r="BJ22" i="71"/>
  <c r="BF22" i="71"/>
  <c r="BB22" i="71"/>
  <c r="AX22" i="71"/>
  <c r="BN21" i="71"/>
  <c r="BJ21" i="71"/>
  <c r="BF21" i="71"/>
  <c r="BB21" i="71"/>
  <c r="AX21" i="71"/>
  <c r="BN20" i="71"/>
  <c r="BJ20" i="71"/>
  <c r="BF20" i="71"/>
  <c r="BB20" i="71"/>
  <c r="AX20" i="71"/>
  <c r="BN19" i="71"/>
  <c r="BJ19" i="71"/>
  <c r="BF19" i="71"/>
  <c r="BB19" i="71"/>
  <c r="AX19" i="71"/>
  <c r="BN18" i="71"/>
  <c r="BJ18" i="71"/>
  <c r="BF18" i="71"/>
  <c r="BB18" i="71"/>
  <c r="AX18" i="71"/>
  <c r="BN17" i="71"/>
  <c r="BJ17" i="71"/>
  <c r="BF17" i="71"/>
  <c r="BB17" i="71"/>
  <c r="AX17" i="71"/>
  <c r="BN16" i="71"/>
  <c r="BJ16" i="71"/>
  <c r="BF16" i="71"/>
  <c r="BB16" i="71"/>
  <c r="AX16" i="71"/>
  <c r="BN15" i="71"/>
  <c r="BJ15" i="71"/>
  <c r="BF15" i="71"/>
  <c r="BB15" i="71"/>
  <c r="AX15" i="71"/>
  <c r="BN14" i="71"/>
  <c r="BJ14" i="71"/>
  <c r="BF14" i="71"/>
  <c r="BB14" i="71"/>
  <c r="AX14" i="71"/>
  <c r="BN13" i="71"/>
  <c r="BJ13" i="71"/>
  <c r="BF13" i="71"/>
  <c r="BB13" i="71"/>
  <c r="AX13" i="71"/>
  <c r="BN12" i="71"/>
  <c r="BJ12" i="71"/>
  <c r="BF12" i="71"/>
  <c r="BB12" i="71"/>
  <c r="AX12" i="71"/>
  <c r="BN11" i="71"/>
  <c r="BJ11" i="71"/>
  <c r="BF11" i="71"/>
  <c r="BB11" i="71"/>
  <c r="AX11" i="71"/>
  <c r="BN10" i="71"/>
  <c r="BJ10" i="71"/>
  <c r="BF10" i="71"/>
  <c r="BB10" i="71"/>
  <c r="AX10" i="71"/>
  <c r="BN9" i="71"/>
  <c r="BJ9" i="71"/>
  <c r="BF9" i="71"/>
  <c r="BB9" i="71"/>
  <c r="AX9" i="71"/>
  <c r="BN8" i="71"/>
  <c r="BJ8" i="71"/>
  <c r="BF8" i="71"/>
  <c r="BB8" i="71"/>
  <c r="AX8" i="71"/>
  <c r="BN7" i="71"/>
  <c r="BJ7" i="71"/>
  <c r="BF7" i="71"/>
  <c r="BB7" i="71"/>
  <c r="AX7" i="71"/>
  <c r="BN6" i="71"/>
  <c r="BJ6" i="71"/>
  <c r="BF6" i="71"/>
  <c r="BB6" i="71"/>
  <c r="AX6" i="71"/>
  <c r="BN5" i="71"/>
  <c r="BJ5" i="71"/>
  <c r="BF5" i="71"/>
  <c r="BB5" i="71"/>
  <c r="AX5" i="71"/>
  <c r="BN4" i="71"/>
  <c r="BJ4" i="71"/>
  <c r="BF4" i="71"/>
  <c r="BB4" i="71"/>
  <c r="AX4" i="71"/>
  <c r="AP27" i="69"/>
  <c r="AL27" i="69"/>
  <c r="AH27" i="69"/>
  <c r="AP26" i="69"/>
  <c r="AL26" i="69"/>
  <c r="AH26" i="69"/>
  <c r="AP25" i="69"/>
  <c r="AL25" i="69"/>
  <c r="AH25" i="69"/>
  <c r="AP24" i="69"/>
  <c r="AL24" i="69"/>
  <c r="AH24" i="69"/>
  <c r="AP23" i="69"/>
  <c r="AL23" i="69"/>
  <c r="AH23" i="69"/>
  <c r="AP22" i="69"/>
  <c r="AL22" i="69"/>
  <c r="AH22" i="69"/>
  <c r="AP21" i="69"/>
  <c r="AL21" i="69"/>
  <c r="AH21" i="69"/>
  <c r="AP20" i="69"/>
  <c r="AL20" i="69"/>
  <c r="AH20" i="69"/>
  <c r="AP19" i="69"/>
  <c r="AL19" i="69"/>
  <c r="AH19" i="69"/>
  <c r="AP18" i="69"/>
  <c r="AL18" i="69"/>
  <c r="AH18" i="69"/>
  <c r="AP17" i="69"/>
  <c r="AL17" i="69"/>
  <c r="AH17" i="69"/>
  <c r="AP16" i="69"/>
  <c r="AL16" i="69"/>
  <c r="AH16" i="69"/>
  <c r="AP15" i="69"/>
  <c r="AL15" i="69"/>
  <c r="AH15" i="69"/>
  <c r="AP14" i="69"/>
  <c r="AL14" i="69"/>
  <c r="AH14" i="69"/>
  <c r="AP13" i="69"/>
  <c r="AL13" i="69"/>
  <c r="AH13" i="69"/>
  <c r="AP12" i="69"/>
  <c r="AL12" i="69"/>
  <c r="AH12" i="69"/>
  <c r="AP11" i="69"/>
  <c r="AL11" i="69"/>
  <c r="AH11" i="69"/>
  <c r="AP10" i="69"/>
  <c r="AL10" i="69"/>
  <c r="AH10" i="69"/>
  <c r="AP9" i="69"/>
  <c r="AL9" i="69"/>
  <c r="AH9" i="69"/>
  <c r="AP8" i="69"/>
  <c r="AL8" i="69"/>
  <c r="AH8" i="69"/>
  <c r="AP7" i="69"/>
  <c r="AL7" i="69"/>
  <c r="AH7" i="69"/>
  <c r="AP6" i="69"/>
  <c r="AL6" i="69"/>
  <c r="AH6" i="69"/>
  <c r="AP5" i="69"/>
  <c r="AL5" i="69"/>
  <c r="AH5" i="69"/>
  <c r="AP4" i="69"/>
  <c r="AL4" i="69"/>
  <c r="AH4" i="69"/>
  <c r="Z30" i="71"/>
  <c r="V30" i="71"/>
  <c r="R30" i="71"/>
  <c r="N30" i="71"/>
  <c r="J30" i="71"/>
  <c r="F30" i="71"/>
  <c r="Z29" i="71"/>
  <c r="V29" i="71"/>
  <c r="R29" i="71"/>
  <c r="N29" i="71"/>
  <c r="J29" i="71"/>
  <c r="F29" i="71"/>
  <c r="Z28" i="71"/>
  <c r="V28" i="71"/>
  <c r="R28" i="71"/>
  <c r="N28" i="71"/>
  <c r="J28" i="71"/>
  <c r="F28" i="71"/>
  <c r="Z27" i="71"/>
  <c r="V27" i="71"/>
  <c r="R27" i="71"/>
  <c r="N27" i="71"/>
  <c r="J27" i="71"/>
  <c r="F27" i="71"/>
  <c r="Z26" i="71"/>
  <c r="V26" i="71"/>
  <c r="R26" i="71"/>
  <c r="N26" i="71"/>
  <c r="J26" i="71"/>
  <c r="F26" i="71"/>
  <c r="Z25" i="71"/>
  <c r="V25" i="71"/>
  <c r="R25" i="71"/>
  <c r="N25" i="71"/>
  <c r="J25" i="71"/>
  <c r="F25" i="71"/>
  <c r="Z24" i="71"/>
  <c r="V24" i="71"/>
  <c r="R24" i="71"/>
  <c r="N24" i="71"/>
  <c r="J24" i="71"/>
  <c r="F24" i="71"/>
  <c r="Z23" i="71"/>
  <c r="V23" i="71"/>
  <c r="R23" i="71"/>
  <c r="N23" i="71"/>
  <c r="J23" i="71"/>
  <c r="F23" i="71"/>
  <c r="Z22" i="71"/>
  <c r="V22" i="71"/>
  <c r="R22" i="71"/>
  <c r="N22" i="71"/>
  <c r="J22" i="71"/>
  <c r="F22" i="71"/>
  <c r="Z21" i="71"/>
  <c r="V21" i="71"/>
  <c r="R21" i="71"/>
  <c r="N21" i="71"/>
  <c r="J21" i="71"/>
  <c r="F21" i="71"/>
  <c r="Z20" i="71"/>
  <c r="V20" i="71"/>
  <c r="R20" i="71"/>
  <c r="N20" i="71"/>
  <c r="J20" i="71"/>
  <c r="F20" i="71"/>
  <c r="Z19" i="71"/>
  <c r="V19" i="71"/>
  <c r="R19" i="71"/>
  <c r="N19" i="71"/>
  <c r="J19" i="71"/>
  <c r="F19" i="71"/>
  <c r="Z18" i="71"/>
  <c r="V18" i="71"/>
  <c r="R18" i="71"/>
  <c r="N18" i="71"/>
  <c r="J18" i="71"/>
  <c r="F18" i="71"/>
  <c r="Z17" i="71"/>
  <c r="V17" i="71"/>
  <c r="R17" i="71"/>
  <c r="N17" i="71"/>
  <c r="J17" i="71"/>
  <c r="F17" i="71"/>
  <c r="Z16" i="71"/>
  <c r="V16" i="71"/>
  <c r="R16" i="71"/>
  <c r="N16" i="71"/>
  <c r="J16" i="71"/>
  <c r="F16" i="71"/>
  <c r="Z15" i="71"/>
  <c r="V15" i="71"/>
  <c r="R15" i="71"/>
  <c r="N15" i="71"/>
  <c r="J15" i="71"/>
  <c r="F15" i="71"/>
  <c r="Z14" i="71"/>
  <c r="V14" i="71"/>
  <c r="R14" i="71"/>
  <c r="N14" i="71"/>
  <c r="J14" i="71"/>
  <c r="F14" i="71"/>
  <c r="Z13" i="71"/>
  <c r="V13" i="71"/>
  <c r="R13" i="71"/>
  <c r="N13" i="71"/>
  <c r="J13" i="71"/>
  <c r="F13" i="71"/>
  <c r="Z12" i="71"/>
  <c r="V12" i="71"/>
  <c r="R12" i="71"/>
  <c r="N12" i="71"/>
  <c r="J12" i="71"/>
  <c r="F12" i="71"/>
  <c r="Z11" i="71"/>
  <c r="V11" i="71"/>
  <c r="R11" i="71"/>
  <c r="N11" i="71"/>
  <c r="J11" i="71"/>
  <c r="F11" i="71"/>
  <c r="Z10" i="71"/>
  <c r="V10" i="71"/>
  <c r="R10" i="71"/>
  <c r="N10" i="71"/>
  <c r="J10" i="71"/>
  <c r="F10" i="71"/>
  <c r="Z9" i="71"/>
  <c r="V9" i="71"/>
  <c r="R9" i="71"/>
  <c r="N9" i="71"/>
  <c r="J9" i="71"/>
  <c r="F9" i="71"/>
  <c r="Z8" i="71"/>
  <c r="V8" i="71"/>
  <c r="R8" i="71"/>
  <c r="N8" i="71"/>
  <c r="J8" i="71"/>
  <c r="F8" i="71"/>
  <c r="Z7" i="71"/>
  <c r="V7" i="71"/>
  <c r="R7" i="71"/>
  <c r="N7" i="71"/>
  <c r="J7" i="71"/>
  <c r="F7" i="71"/>
  <c r="Z6" i="71"/>
  <c r="V6" i="71"/>
  <c r="R6" i="71"/>
  <c r="N6" i="71"/>
  <c r="J6" i="71"/>
  <c r="F6" i="71"/>
  <c r="Z5" i="71"/>
  <c r="V5" i="71"/>
  <c r="R5" i="71"/>
  <c r="N5" i="71"/>
  <c r="J5" i="71"/>
  <c r="F5" i="71"/>
  <c r="Z4" i="71"/>
  <c r="V4" i="71"/>
  <c r="R4" i="71"/>
  <c r="N4" i="71"/>
  <c r="J4" i="71"/>
  <c r="F4" i="71"/>
  <c r="DN32" i="67"/>
  <c r="DJ32" i="67"/>
  <c r="DF32" i="67"/>
  <c r="DB32" i="67"/>
  <c r="CX32" i="67"/>
  <c r="CT32" i="67"/>
  <c r="CP32" i="67"/>
  <c r="CL32" i="67"/>
  <c r="CH32" i="67"/>
  <c r="DN31" i="67"/>
  <c r="DJ31" i="67"/>
  <c r="DF31" i="67"/>
  <c r="DB31" i="67"/>
  <c r="CX31" i="67"/>
  <c r="CT31" i="67"/>
  <c r="CP31" i="67"/>
  <c r="CL31" i="67"/>
  <c r="CH31" i="67"/>
  <c r="DN30" i="67"/>
  <c r="DJ30" i="67"/>
  <c r="DF30" i="67"/>
  <c r="DB30" i="67"/>
  <c r="CX30" i="67"/>
  <c r="CT30" i="67"/>
  <c r="CP30" i="67"/>
  <c r="CL30" i="67"/>
  <c r="CH30" i="67"/>
  <c r="DN29" i="67"/>
  <c r="DJ29" i="67"/>
  <c r="DF29" i="67"/>
  <c r="DB29" i="67"/>
  <c r="CX29" i="67"/>
  <c r="CT29" i="67"/>
  <c r="CP29" i="67"/>
  <c r="CL29" i="67"/>
  <c r="CH29" i="67"/>
  <c r="DN28" i="67"/>
  <c r="DJ28" i="67"/>
  <c r="DF28" i="67"/>
  <c r="DB28" i="67"/>
  <c r="CX28" i="67"/>
  <c r="CT28" i="67"/>
  <c r="CP28" i="67"/>
  <c r="CL28" i="67"/>
  <c r="CH28" i="67"/>
  <c r="DN27" i="67"/>
  <c r="DJ27" i="67"/>
  <c r="DF27" i="67"/>
  <c r="DB27" i="67"/>
  <c r="CX27" i="67"/>
  <c r="CT27" i="67"/>
  <c r="CP27" i="67"/>
  <c r="CL27" i="67"/>
  <c r="CH27" i="67"/>
  <c r="DN26" i="67"/>
  <c r="DJ26" i="67"/>
  <c r="DF26" i="67"/>
  <c r="DB26" i="67"/>
  <c r="CX26" i="67"/>
  <c r="CT26" i="67"/>
  <c r="CP26" i="67"/>
  <c r="CL26" i="67"/>
  <c r="CH26" i="67"/>
  <c r="DN25" i="67"/>
  <c r="DJ25" i="67"/>
  <c r="DF25" i="67"/>
  <c r="DB25" i="67"/>
  <c r="CX25" i="67"/>
  <c r="CT25" i="67"/>
  <c r="CP25" i="67"/>
  <c r="CL25" i="67"/>
  <c r="CH25" i="67"/>
  <c r="DN24" i="67"/>
  <c r="DJ24" i="67"/>
  <c r="DF24" i="67"/>
  <c r="DB24" i="67"/>
  <c r="CX24" i="67"/>
  <c r="CT24" i="67"/>
  <c r="CP24" i="67"/>
  <c r="CL24" i="67"/>
  <c r="CH24" i="67"/>
  <c r="DN23" i="67"/>
  <c r="DJ23" i="67"/>
  <c r="DF23" i="67"/>
  <c r="DB23" i="67"/>
  <c r="CX23" i="67"/>
  <c r="CT23" i="67"/>
  <c r="CP23" i="67"/>
  <c r="CL23" i="67"/>
  <c r="CH23" i="67"/>
  <c r="DN22" i="67"/>
  <c r="DJ22" i="67"/>
  <c r="DF22" i="67"/>
  <c r="DB22" i="67"/>
  <c r="CX22" i="67"/>
  <c r="CT22" i="67"/>
  <c r="CP22" i="67"/>
  <c r="CL22" i="67"/>
  <c r="CH22" i="67"/>
  <c r="DN21" i="67"/>
  <c r="DJ21" i="67"/>
  <c r="DF21" i="67"/>
  <c r="DB21" i="67"/>
  <c r="CX21" i="67"/>
  <c r="CT21" i="67"/>
  <c r="CP21" i="67"/>
  <c r="CL21" i="67"/>
  <c r="CH21" i="67"/>
  <c r="DN20" i="67"/>
  <c r="DJ20" i="67"/>
  <c r="DF20" i="67"/>
  <c r="DB20" i="67"/>
  <c r="CX20" i="67"/>
  <c r="CT20" i="67"/>
  <c r="CP20" i="67"/>
  <c r="CL20" i="67"/>
  <c r="CH20" i="67"/>
  <c r="DN19" i="67"/>
  <c r="DJ19" i="67"/>
  <c r="DF19" i="67"/>
  <c r="DB19" i="67"/>
  <c r="CX19" i="67"/>
  <c r="CT19" i="67"/>
  <c r="CP19" i="67"/>
  <c r="CL19" i="67"/>
  <c r="CH19" i="67"/>
  <c r="DN18" i="67"/>
  <c r="DJ18" i="67"/>
  <c r="DF18" i="67"/>
  <c r="DB18" i="67"/>
  <c r="CX18" i="67"/>
  <c r="CT18" i="67"/>
  <c r="CP18" i="67"/>
  <c r="CL18" i="67"/>
  <c r="CH18" i="67"/>
  <c r="DN17" i="67"/>
  <c r="DJ17" i="67"/>
  <c r="DF17" i="67"/>
  <c r="DB17" i="67"/>
  <c r="CX17" i="67"/>
  <c r="CT17" i="67"/>
  <c r="CP17" i="67"/>
  <c r="CL17" i="67"/>
  <c r="CH17" i="67"/>
  <c r="DN16" i="67"/>
  <c r="DJ16" i="67"/>
  <c r="DF16" i="67"/>
  <c r="DB16" i="67"/>
  <c r="CX16" i="67"/>
  <c r="CT16" i="67"/>
  <c r="CP16" i="67"/>
  <c r="CL16" i="67"/>
  <c r="CH16" i="67"/>
  <c r="DN15" i="67"/>
  <c r="DJ15" i="67"/>
  <c r="DF15" i="67"/>
  <c r="DB15" i="67"/>
  <c r="CX15" i="67"/>
  <c r="CT15" i="67"/>
  <c r="CP15" i="67"/>
  <c r="CL15" i="67"/>
  <c r="CH15" i="67"/>
  <c r="DN14" i="67"/>
  <c r="DJ14" i="67"/>
  <c r="DF14" i="67"/>
  <c r="DB14" i="67"/>
  <c r="CX14" i="67"/>
  <c r="CT14" i="67"/>
  <c r="CP14" i="67"/>
  <c r="CL14" i="67"/>
  <c r="CH14" i="67"/>
  <c r="DN13" i="67"/>
  <c r="DJ13" i="67"/>
  <c r="DF13" i="67"/>
  <c r="DB13" i="67"/>
  <c r="CX13" i="67"/>
  <c r="CT13" i="67"/>
  <c r="CP13" i="67"/>
  <c r="CL13" i="67"/>
  <c r="CH13" i="67"/>
  <c r="DN12" i="67"/>
  <c r="DJ12" i="67"/>
  <c r="DF12" i="67"/>
  <c r="DB12" i="67"/>
  <c r="CX12" i="67"/>
  <c r="CT12" i="67"/>
  <c r="CP12" i="67"/>
  <c r="CL12" i="67"/>
  <c r="CH12" i="67"/>
  <c r="DN11" i="67"/>
  <c r="DJ11" i="67"/>
  <c r="DF11" i="67"/>
  <c r="DB11" i="67"/>
  <c r="CX11" i="67"/>
  <c r="CT11" i="67"/>
  <c r="CP11" i="67"/>
  <c r="CL11" i="67"/>
  <c r="CH11" i="67"/>
  <c r="DN10" i="67"/>
  <c r="DJ10" i="67"/>
  <c r="DF10" i="67"/>
  <c r="DB10" i="67"/>
  <c r="CX10" i="67"/>
  <c r="CT10" i="67"/>
  <c r="CP10" i="67"/>
  <c r="CL10" i="67"/>
  <c r="CH10" i="67"/>
  <c r="DN9" i="67"/>
  <c r="DJ9" i="67"/>
  <c r="DF9" i="67"/>
  <c r="DB9" i="67"/>
  <c r="CX9" i="67"/>
  <c r="CT9" i="67"/>
  <c r="CP9" i="67"/>
  <c r="CL9" i="67"/>
  <c r="CH9" i="67"/>
  <c r="DN8" i="67"/>
  <c r="DJ8" i="67"/>
  <c r="DF8" i="67"/>
  <c r="DB8" i="67"/>
  <c r="CX8" i="67"/>
  <c r="CT8" i="67"/>
  <c r="CP8" i="67"/>
  <c r="CL8" i="67"/>
  <c r="CH8" i="67"/>
  <c r="DN7" i="67"/>
  <c r="DJ7" i="67"/>
  <c r="DF7" i="67"/>
  <c r="DB7" i="67"/>
  <c r="CX7" i="67"/>
  <c r="CT7" i="67"/>
  <c r="CP7" i="67"/>
  <c r="CL7" i="67"/>
  <c r="CH7" i="67"/>
  <c r="DN6" i="67"/>
  <c r="DJ6" i="67"/>
  <c r="DF6" i="67"/>
  <c r="DB6" i="67"/>
  <c r="CX6" i="67"/>
  <c r="CT6" i="67"/>
  <c r="CP6" i="67"/>
  <c r="CL6" i="67"/>
  <c r="CH6" i="67"/>
  <c r="DN5" i="67"/>
  <c r="DJ5" i="67"/>
  <c r="DF5" i="67"/>
  <c r="DB5" i="67"/>
  <c r="CX5" i="67"/>
  <c r="CT5" i="67"/>
  <c r="CP5" i="67"/>
  <c r="CL5" i="67"/>
  <c r="CH5" i="67"/>
  <c r="DN4" i="67"/>
  <c r="DJ4" i="67"/>
  <c r="DF4" i="67"/>
  <c r="DB4" i="67"/>
  <c r="CX4" i="67"/>
  <c r="CT4" i="67"/>
  <c r="CP4" i="67"/>
  <c r="CL4" i="67"/>
  <c r="CH4" i="67"/>
  <c r="R27" i="65"/>
  <c r="BZ27" i="67"/>
  <c r="BV27" i="67"/>
  <c r="BR27" i="67"/>
  <c r="BN27" i="67"/>
  <c r="BZ26" i="67"/>
  <c r="BV26" i="67"/>
  <c r="BR26" i="67"/>
  <c r="BN26" i="67"/>
  <c r="BZ25" i="67"/>
  <c r="BV25" i="67"/>
  <c r="BR25" i="67"/>
  <c r="BN25" i="67"/>
  <c r="BZ24" i="67"/>
  <c r="BV24" i="67"/>
  <c r="BR24" i="67"/>
  <c r="BN24" i="67"/>
  <c r="BZ23" i="67"/>
  <c r="BV23" i="67"/>
  <c r="BR23" i="67"/>
  <c r="BN23" i="67"/>
  <c r="BZ22" i="67"/>
  <c r="BV22" i="67"/>
  <c r="BR22" i="67"/>
  <c r="BN22" i="67"/>
  <c r="BZ21" i="67"/>
  <c r="BV21" i="67"/>
  <c r="BR21" i="67"/>
  <c r="BN21" i="67"/>
  <c r="BZ20" i="67"/>
  <c r="BV20" i="67"/>
  <c r="BR20" i="67"/>
  <c r="BN20" i="67"/>
  <c r="BZ19" i="67"/>
  <c r="BV19" i="67"/>
  <c r="BR19" i="67"/>
  <c r="BN19" i="67"/>
  <c r="BZ18" i="67"/>
  <c r="BV18" i="67"/>
  <c r="BR18" i="67"/>
  <c r="BN18" i="67"/>
  <c r="BZ17" i="67"/>
  <c r="BV17" i="67"/>
  <c r="BR17" i="67"/>
  <c r="BN17" i="67"/>
  <c r="BZ16" i="67"/>
  <c r="BV16" i="67"/>
  <c r="BR16" i="67"/>
  <c r="BN16" i="67"/>
  <c r="BZ15" i="67"/>
  <c r="BV15" i="67"/>
  <c r="BR15" i="67"/>
  <c r="BN15" i="67"/>
  <c r="BZ14" i="67"/>
  <c r="BV14" i="67"/>
  <c r="BR14" i="67"/>
  <c r="BN14" i="67"/>
  <c r="BZ13" i="67"/>
  <c r="BV13" i="67"/>
  <c r="BR13" i="67"/>
  <c r="BN13" i="67"/>
  <c r="BZ12" i="67"/>
  <c r="BV12" i="67"/>
  <c r="BR12" i="67"/>
  <c r="BN12" i="67"/>
  <c r="BZ11" i="67"/>
  <c r="BV11" i="67"/>
  <c r="BR11" i="67"/>
  <c r="BN11" i="67"/>
  <c r="BZ10" i="67"/>
  <c r="BV10" i="67"/>
  <c r="BR10" i="67"/>
  <c r="BN10" i="67"/>
  <c r="BZ9" i="67"/>
  <c r="BV9" i="67"/>
  <c r="BR9" i="67"/>
  <c r="BN9" i="67"/>
  <c r="BZ8" i="67"/>
  <c r="BV8" i="67"/>
  <c r="BR8" i="67"/>
  <c r="BN8" i="67"/>
  <c r="BZ7" i="67"/>
  <c r="BV7" i="67"/>
  <c r="BR7" i="67"/>
  <c r="BN7" i="67"/>
  <c r="BZ6" i="67"/>
  <c r="BV6" i="67"/>
  <c r="BR6" i="67"/>
  <c r="BN6" i="67"/>
  <c r="BZ5" i="67"/>
  <c r="BV5" i="67"/>
  <c r="BR5" i="67"/>
  <c r="BN5" i="67"/>
  <c r="BZ4" i="67"/>
  <c r="BV4" i="67"/>
  <c r="BR4" i="67"/>
  <c r="BN4" i="67"/>
  <c r="BF30" i="67"/>
  <c r="BB30" i="67"/>
  <c r="AX30" i="67"/>
  <c r="AT30" i="67"/>
  <c r="BF29" i="67"/>
  <c r="BB29" i="67"/>
  <c r="AX29" i="67"/>
  <c r="AT29" i="67"/>
  <c r="BF28" i="67"/>
  <c r="BB28" i="67"/>
  <c r="AX28" i="67"/>
  <c r="AT28" i="67"/>
  <c r="BF27" i="67"/>
  <c r="BB27" i="67"/>
  <c r="AX27" i="67"/>
  <c r="AT27" i="67"/>
  <c r="BF26" i="67"/>
  <c r="BB26" i="67"/>
  <c r="AX26" i="67"/>
  <c r="AT26" i="67"/>
  <c r="BF25" i="67"/>
  <c r="BB25" i="67"/>
  <c r="AX25" i="67"/>
  <c r="AT25" i="67"/>
  <c r="BF24" i="67"/>
  <c r="BB24" i="67"/>
  <c r="AX24" i="67"/>
  <c r="AT24" i="67"/>
  <c r="BF23" i="67"/>
  <c r="BB23" i="67"/>
  <c r="AX23" i="67"/>
  <c r="AT23" i="67"/>
  <c r="BF22" i="67"/>
  <c r="BB22" i="67"/>
  <c r="AX22" i="67"/>
  <c r="AT22" i="67"/>
  <c r="BF21" i="67"/>
  <c r="BB21" i="67"/>
  <c r="AX21" i="67"/>
  <c r="AT21" i="67"/>
  <c r="BF20" i="67"/>
  <c r="BB20" i="67"/>
  <c r="AX20" i="67"/>
  <c r="AT20" i="67"/>
  <c r="BF19" i="67"/>
  <c r="BB19" i="67"/>
  <c r="AX19" i="67"/>
  <c r="AT19" i="67"/>
  <c r="BF18" i="67"/>
  <c r="BB18" i="67"/>
  <c r="AX18" i="67"/>
  <c r="AT18" i="67"/>
  <c r="BF17" i="67"/>
  <c r="BB17" i="67"/>
  <c r="AX17" i="67"/>
  <c r="AT17" i="67"/>
  <c r="BF16" i="67"/>
  <c r="BB16" i="67"/>
  <c r="AX16" i="67"/>
  <c r="AT16" i="67"/>
  <c r="BF15" i="67"/>
  <c r="BB15" i="67"/>
  <c r="AX15" i="67"/>
  <c r="AT15" i="67"/>
  <c r="BF14" i="67"/>
  <c r="BB14" i="67"/>
  <c r="AX14" i="67"/>
  <c r="AT14" i="67"/>
  <c r="BF13" i="67"/>
  <c r="BB13" i="67"/>
  <c r="AX13" i="67"/>
  <c r="AT13" i="67"/>
  <c r="BF12" i="67"/>
  <c r="BB12" i="67"/>
  <c r="AX12" i="67"/>
  <c r="AT12" i="67"/>
  <c r="BF11" i="67"/>
  <c r="BB11" i="67"/>
  <c r="AX11" i="67"/>
  <c r="AT11" i="67"/>
  <c r="BF10" i="67"/>
  <c r="BB10" i="67"/>
  <c r="AX10" i="67"/>
  <c r="AT10" i="67"/>
  <c r="BF9" i="67"/>
  <c r="BB9" i="67"/>
  <c r="AX9" i="67"/>
  <c r="AT9" i="67"/>
  <c r="BF8" i="67"/>
  <c r="BB8" i="67"/>
  <c r="AX8" i="67"/>
  <c r="AT8" i="67"/>
  <c r="BF7" i="67"/>
  <c r="BB7" i="67"/>
  <c r="AX7" i="67"/>
  <c r="AT7" i="67"/>
  <c r="BF6" i="67"/>
  <c r="BB6" i="67"/>
  <c r="AX6" i="67"/>
  <c r="AT6" i="67"/>
  <c r="BF5" i="67"/>
  <c r="BB5" i="67"/>
  <c r="AX5" i="67"/>
  <c r="AT5" i="67"/>
  <c r="BF4" i="67"/>
  <c r="BB4" i="67"/>
  <c r="AX4" i="67"/>
  <c r="AT4" i="67"/>
  <c r="AL29" i="67"/>
  <c r="AH29" i="67"/>
  <c r="AD29" i="67"/>
  <c r="Z29" i="67"/>
  <c r="AL28" i="67"/>
  <c r="AH28" i="67"/>
  <c r="AD28" i="67"/>
  <c r="Z28" i="67"/>
  <c r="AL27" i="67"/>
  <c r="AH27" i="67"/>
  <c r="AD27" i="67"/>
  <c r="Z27" i="67"/>
  <c r="AL26" i="67"/>
  <c r="AH26" i="67"/>
  <c r="AD26" i="67"/>
  <c r="Z26" i="67"/>
  <c r="AL25" i="67"/>
  <c r="AH25" i="67"/>
  <c r="AD25" i="67"/>
  <c r="Z25" i="67"/>
  <c r="AL24" i="67"/>
  <c r="AH24" i="67"/>
  <c r="AD24" i="67"/>
  <c r="Z24" i="67"/>
  <c r="AL23" i="67"/>
  <c r="AH23" i="67"/>
  <c r="AD23" i="67"/>
  <c r="Z23" i="67"/>
  <c r="AL22" i="67"/>
  <c r="AH22" i="67"/>
  <c r="AD22" i="67"/>
  <c r="Z22" i="67"/>
  <c r="AL21" i="67"/>
  <c r="AH21" i="67"/>
  <c r="AD21" i="67"/>
  <c r="Z21" i="67"/>
  <c r="AL20" i="67"/>
  <c r="AH20" i="67"/>
  <c r="AD20" i="67"/>
  <c r="Z20" i="67"/>
  <c r="AL19" i="67"/>
  <c r="AH19" i="67"/>
  <c r="AD19" i="67"/>
  <c r="Z19" i="67"/>
  <c r="AL18" i="67"/>
  <c r="AH18" i="67"/>
  <c r="AD18" i="67"/>
  <c r="Z18" i="67"/>
  <c r="AL17" i="67"/>
  <c r="AH17" i="67"/>
  <c r="AD17" i="67"/>
  <c r="Z17" i="67"/>
  <c r="AL16" i="67"/>
  <c r="AH16" i="67"/>
  <c r="AD16" i="67"/>
  <c r="Z16" i="67"/>
  <c r="AL15" i="67"/>
  <c r="AH15" i="67"/>
  <c r="AD15" i="67"/>
  <c r="Z15" i="67"/>
  <c r="AL14" i="67"/>
  <c r="AH14" i="67"/>
  <c r="AD14" i="67"/>
  <c r="Z14" i="67"/>
  <c r="AL13" i="67"/>
  <c r="AH13" i="67"/>
  <c r="AD13" i="67"/>
  <c r="Z13" i="67"/>
  <c r="AL12" i="67"/>
  <c r="AH12" i="67"/>
  <c r="AD12" i="67"/>
  <c r="Z12" i="67"/>
  <c r="AL11" i="67"/>
  <c r="AH11" i="67"/>
  <c r="AD11" i="67"/>
  <c r="Z11" i="67"/>
  <c r="AL10" i="67"/>
  <c r="AH10" i="67"/>
  <c r="AD10" i="67"/>
  <c r="Z10" i="67"/>
  <c r="AL9" i="67"/>
  <c r="AH9" i="67"/>
  <c r="AD9" i="67"/>
  <c r="Z9" i="67"/>
  <c r="AL8" i="67"/>
  <c r="AH8" i="67"/>
  <c r="AD8" i="67"/>
  <c r="Z8" i="67"/>
  <c r="AL7" i="67"/>
  <c r="AH7" i="67"/>
  <c r="AD7" i="67"/>
  <c r="Z7" i="67"/>
  <c r="AL6" i="67"/>
  <c r="AH6" i="67"/>
  <c r="AD6" i="67"/>
  <c r="Z6" i="67"/>
  <c r="AL5" i="67"/>
  <c r="AH5" i="67"/>
  <c r="AD5" i="67"/>
  <c r="Z5" i="67"/>
  <c r="AL4" i="67"/>
  <c r="AH4" i="67"/>
  <c r="AD4" i="67"/>
  <c r="Z4" i="67"/>
  <c r="R29" i="67"/>
  <c r="N29" i="67"/>
  <c r="J29" i="67"/>
  <c r="F29" i="67"/>
  <c r="R28" i="67"/>
  <c r="N28" i="67"/>
  <c r="J28" i="67"/>
  <c r="F28" i="67"/>
  <c r="R27" i="67"/>
  <c r="N27" i="67"/>
  <c r="J27" i="67"/>
  <c r="F27" i="67"/>
  <c r="R26" i="67"/>
  <c r="N26" i="67"/>
  <c r="J26" i="67"/>
  <c r="F26" i="67"/>
  <c r="R25" i="67"/>
  <c r="N25" i="67"/>
  <c r="J25" i="67"/>
  <c r="F25" i="67"/>
  <c r="R24" i="67"/>
  <c r="N24" i="67"/>
  <c r="J24" i="67"/>
  <c r="F24" i="67"/>
  <c r="R23" i="67"/>
  <c r="N23" i="67"/>
  <c r="J23" i="67"/>
  <c r="F23" i="67"/>
  <c r="R22" i="67"/>
  <c r="N22" i="67"/>
  <c r="J22" i="67"/>
  <c r="F22" i="67"/>
  <c r="R21" i="67"/>
  <c r="N21" i="67"/>
  <c r="J21" i="67"/>
  <c r="F21" i="67"/>
  <c r="R20" i="67"/>
  <c r="N20" i="67"/>
  <c r="J20" i="67"/>
  <c r="F20" i="67"/>
  <c r="R19" i="67"/>
  <c r="N19" i="67"/>
  <c r="J19" i="67"/>
  <c r="F19" i="67"/>
  <c r="R18" i="67"/>
  <c r="N18" i="67"/>
  <c r="J18" i="67"/>
  <c r="F18" i="67"/>
  <c r="R17" i="67"/>
  <c r="N17" i="67"/>
  <c r="J17" i="67"/>
  <c r="F17" i="67"/>
  <c r="R16" i="67"/>
  <c r="N16" i="67"/>
  <c r="J16" i="67"/>
  <c r="F16" i="67"/>
  <c r="R15" i="67"/>
  <c r="N15" i="67"/>
  <c r="J15" i="67"/>
  <c r="F15" i="67"/>
  <c r="R14" i="67"/>
  <c r="N14" i="67"/>
  <c r="J14" i="67"/>
  <c r="F14" i="67"/>
  <c r="R13" i="67"/>
  <c r="N13" i="67"/>
  <c r="J13" i="67"/>
  <c r="F13" i="67"/>
  <c r="R12" i="67"/>
  <c r="N12" i="67"/>
  <c r="J12" i="67"/>
  <c r="F12" i="67"/>
  <c r="R11" i="67"/>
  <c r="N11" i="67"/>
  <c r="J11" i="67"/>
  <c r="F11" i="67"/>
  <c r="R10" i="67"/>
  <c r="N10" i="67"/>
  <c r="J10" i="67"/>
  <c r="F10" i="67"/>
  <c r="R9" i="67"/>
  <c r="N9" i="67"/>
  <c r="J9" i="67"/>
  <c r="F9" i="67"/>
  <c r="R8" i="67"/>
  <c r="N8" i="67"/>
  <c r="J8" i="67"/>
  <c r="F8" i="67"/>
  <c r="R7" i="67"/>
  <c r="N7" i="67"/>
  <c r="J7" i="67"/>
  <c r="F7" i="67"/>
  <c r="R6" i="67"/>
  <c r="N6" i="67"/>
  <c r="J6" i="67"/>
  <c r="F6" i="67"/>
  <c r="R5" i="67"/>
  <c r="N5" i="67"/>
  <c r="J5" i="67"/>
  <c r="F5" i="67"/>
  <c r="R4" i="67"/>
  <c r="N4" i="67"/>
  <c r="J4" i="67"/>
  <c r="F4" i="67"/>
  <c r="CN34" i="63"/>
  <c r="CO34" i="63"/>
  <c r="DF31" i="63"/>
  <c r="DB31" i="63"/>
  <c r="CX31" i="63"/>
  <c r="CT31" i="63"/>
  <c r="CP31" i="63"/>
  <c r="CL31" i="63"/>
  <c r="DB30" i="63"/>
  <c r="DB29" i="63"/>
  <c r="DB28" i="63"/>
  <c r="DB27" i="63"/>
  <c r="DB26" i="63"/>
  <c r="DB25" i="63"/>
  <c r="DB24" i="63"/>
  <c r="DB23" i="63"/>
  <c r="DB22" i="63"/>
  <c r="DB21" i="63"/>
  <c r="DB20" i="63"/>
  <c r="DB19" i="63"/>
  <c r="DB18" i="63"/>
  <c r="DB17" i="63"/>
  <c r="DB16" i="63"/>
  <c r="DB15" i="63"/>
  <c r="DB14" i="63"/>
  <c r="DB13" i="63"/>
  <c r="DB12" i="63"/>
  <c r="DB11" i="63"/>
  <c r="DB10" i="63"/>
  <c r="DB9" i="63"/>
  <c r="DB8" i="63"/>
  <c r="DB7" i="63"/>
  <c r="DB6" i="63"/>
  <c r="DB5" i="63"/>
  <c r="DB4" i="63"/>
  <c r="BJ29" i="63"/>
  <c r="BJ28" i="63"/>
  <c r="BJ27" i="63"/>
  <c r="BJ26" i="63"/>
  <c r="BJ25" i="63"/>
  <c r="BJ24" i="63"/>
  <c r="BJ23" i="63"/>
  <c r="BJ22" i="63"/>
  <c r="BJ21" i="63"/>
  <c r="BJ20" i="63"/>
  <c r="BJ19" i="63"/>
  <c r="BJ18" i="63"/>
  <c r="BJ17" i="63"/>
  <c r="BJ16" i="63"/>
  <c r="BJ15" i="63"/>
  <c r="BJ14" i="63"/>
  <c r="BJ13" i="63"/>
  <c r="BJ12" i="63"/>
  <c r="BJ11" i="63"/>
  <c r="BJ10" i="63"/>
  <c r="BJ9" i="63"/>
  <c r="BJ8" i="63"/>
  <c r="BJ7" i="63"/>
  <c r="BJ6" i="63"/>
  <c r="BJ5" i="63"/>
  <c r="BJ4" i="63"/>
  <c r="BB31" i="63"/>
  <c r="AX31" i="63"/>
  <c r="AT31" i="63"/>
  <c r="AP31" i="63"/>
  <c r="AL31" i="63"/>
  <c r="AH31" i="63"/>
  <c r="BB30" i="63"/>
  <c r="AX30" i="63"/>
  <c r="AT30" i="63"/>
  <c r="AP30" i="63"/>
  <c r="AL30" i="63"/>
  <c r="AH30" i="63"/>
  <c r="BB29" i="63"/>
  <c r="BB28" i="63"/>
  <c r="BB27" i="63"/>
  <c r="BB26" i="63"/>
  <c r="BB25" i="63"/>
  <c r="BB24" i="63"/>
  <c r="BB23" i="63"/>
  <c r="BB22" i="63"/>
  <c r="BB21" i="63"/>
  <c r="BB20" i="63"/>
  <c r="BB19" i="63"/>
  <c r="BB18" i="63"/>
  <c r="BB17" i="63"/>
  <c r="BB16" i="63"/>
  <c r="BB15" i="63"/>
  <c r="BB14" i="63"/>
  <c r="BB13" i="63"/>
  <c r="BB12" i="63"/>
  <c r="BB11" i="63"/>
  <c r="BB10" i="63"/>
  <c r="BB9" i="63"/>
  <c r="BB8" i="63"/>
  <c r="BB7" i="63"/>
  <c r="BB6" i="63"/>
  <c r="BB5" i="63"/>
  <c r="BB4" i="63"/>
  <c r="B59" i="57"/>
  <c r="B58" i="57"/>
  <c r="B57" i="57"/>
  <c r="B56" i="57"/>
  <c r="B55" i="57"/>
  <c r="B54" i="57"/>
  <c r="B53" i="57"/>
  <c r="B52" i="57"/>
  <c r="B51" i="57"/>
  <c r="B50" i="57"/>
  <c r="B49" i="57"/>
  <c r="B48" i="57"/>
  <c r="B47" i="57"/>
  <c r="B46" i="57"/>
  <c r="B45" i="57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59" i="65"/>
  <c r="B58" i="65"/>
  <c r="B57" i="65"/>
  <c r="B56" i="65"/>
  <c r="B55" i="65"/>
  <c r="B54" i="65"/>
  <c r="B53" i="65"/>
  <c r="B52" i="65"/>
  <c r="B51" i="65"/>
  <c r="B50" i="65"/>
  <c r="B49" i="65"/>
  <c r="B48" i="65"/>
  <c r="B47" i="65"/>
  <c r="B46" i="65"/>
  <c r="B45" i="65"/>
  <c r="B58" i="97"/>
  <c r="B57" i="97"/>
  <c r="B56" i="97"/>
  <c r="B55" i="97"/>
  <c r="B54" i="97"/>
  <c r="B53" i="97"/>
  <c r="B52" i="97"/>
  <c r="B51" i="97"/>
  <c r="B50" i="97"/>
  <c r="B49" i="97"/>
  <c r="B48" i="97"/>
  <c r="B47" i="97"/>
  <c r="B46" i="97"/>
  <c r="B45" i="97"/>
  <c r="B44" i="97"/>
  <c r="B58" i="93"/>
  <c r="B57" i="93"/>
  <c r="B56" i="93"/>
  <c r="B55" i="93"/>
  <c r="B54" i="93"/>
  <c r="B53" i="93"/>
  <c r="B52" i="93"/>
  <c r="B51" i="93"/>
  <c r="B50" i="93"/>
  <c r="B49" i="93"/>
  <c r="B48" i="93"/>
  <c r="B47" i="93"/>
  <c r="B46" i="93"/>
  <c r="B45" i="93"/>
  <c r="B44" i="93"/>
  <c r="B58" i="89"/>
  <c r="B57" i="89"/>
  <c r="B56" i="89"/>
  <c r="B55" i="89"/>
  <c r="B54" i="89"/>
  <c r="B53" i="89"/>
  <c r="B52" i="89"/>
  <c r="B51" i="89"/>
  <c r="B50" i="89"/>
  <c r="B49" i="89"/>
  <c r="B48" i="89"/>
  <c r="B47" i="89"/>
  <c r="B46" i="89"/>
  <c r="B45" i="89"/>
  <c r="B44" i="89"/>
  <c r="B58" i="85"/>
  <c r="B57" i="85"/>
  <c r="B56" i="85"/>
  <c r="B55" i="85"/>
  <c r="B54" i="85"/>
  <c r="B53" i="85"/>
  <c r="B52" i="85"/>
  <c r="B51" i="85"/>
  <c r="B50" i="85"/>
  <c r="B49" i="85"/>
  <c r="B48" i="85"/>
  <c r="B47" i="85"/>
  <c r="B46" i="85"/>
  <c r="B45" i="85"/>
  <c r="B44" i="85"/>
  <c r="B58" i="81"/>
  <c r="B57" i="81"/>
  <c r="B56" i="81"/>
  <c r="B55" i="81"/>
  <c r="B54" i="81"/>
  <c r="B53" i="81"/>
  <c r="B52" i="81"/>
  <c r="B51" i="81"/>
  <c r="B50" i="81"/>
  <c r="B49" i="81"/>
  <c r="B48" i="81"/>
  <c r="B47" i="81"/>
  <c r="B46" i="81"/>
  <c r="B45" i="81"/>
  <c r="B44" i="81"/>
  <c r="B58" i="77"/>
  <c r="B57" i="77"/>
  <c r="B38" i="101" s="1"/>
  <c r="B41" i="101" s="1"/>
  <c r="B56" i="77"/>
  <c r="B55" i="77"/>
  <c r="B54" i="77"/>
  <c r="B53" i="77"/>
  <c r="B52" i="77"/>
  <c r="B51" i="77"/>
  <c r="B50" i="77"/>
  <c r="B49" i="77"/>
  <c r="B48" i="77"/>
  <c r="B47" i="77"/>
  <c r="B46" i="77"/>
  <c r="B45" i="77"/>
  <c r="B44" i="77"/>
  <c r="B58" i="73"/>
  <c r="B57" i="73"/>
  <c r="B56" i="73"/>
  <c r="B55" i="73"/>
  <c r="B54" i="73"/>
  <c r="B53" i="73"/>
  <c r="B52" i="73"/>
  <c r="B51" i="73"/>
  <c r="B50" i="73"/>
  <c r="B49" i="73"/>
  <c r="B48" i="73"/>
  <c r="B47" i="73"/>
  <c r="B46" i="73"/>
  <c r="B45" i="73"/>
  <c r="B44" i="73"/>
  <c r="B58" i="69"/>
  <c r="B57" i="69"/>
  <c r="B61" i="69" s="1"/>
  <c r="B56" i="69"/>
  <c r="B55" i="69"/>
  <c r="B54" i="69"/>
  <c r="B53" i="69"/>
  <c r="B52" i="69"/>
  <c r="B51" i="69"/>
  <c r="B50" i="69"/>
  <c r="B49" i="69"/>
  <c r="B48" i="69"/>
  <c r="B47" i="69"/>
  <c r="B46" i="69"/>
  <c r="B45" i="69"/>
  <c r="B44" i="69"/>
  <c r="B59" i="61"/>
  <c r="B58" i="61"/>
  <c r="B57" i="61"/>
  <c r="B56" i="61"/>
  <c r="B55" i="61"/>
  <c r="B54" i="61"/>
  <c r="B53" i="61"/>
  <c r="B52" i="61"/>
  <c r="B51" i="61"/>
  <c r="B50" i="61"/>
  <c r="B49" i="61"/>
  <c r="B48" i="61"/>
  <c r="B47" i="61"/>
  <c r="B46" i="61"/>
  <c r="B45" i="61"/>
  <c r="E8" i="101" l="1"/>
  <c r="H8" i="101" s="1"/>
  <c r="B27" i="101"/>
  <c r="B30" i="101" s="1"/>
  <c r="E17" i="101"/>
  <c r="H17" i="101" s="1"/>
  <c r="Z4" i="61"/>
  <c r="Z29" i="63"/>
  <c r="V29" i="63"/>
  <c r="R29" i="63"/>
  <c r="N29" i="63"/>
  <c r="Z28" i="63"/>
  <c r="V28" i="63"/>
  <c r="R28" i="63"/>
  <c r="N28" i="63"/>
  <c r="Z27" i="63"/>
  <c r="V27" i="63"/>
  <c r="R27" i="63"/>
  <c r="N27" i="63"/>
  <c r="Z26" i="63"/>
  <c r="N26" i="63"/>
  <c r="Z25" i="63"/>
  <c r="N25" i="63"/>
  <c r="Z24" i="63"/>
  <c r="N24" i="63"/>
  <c r="Z23" i="63"/>
  <c r="N23" i="63"/>
  <c r="Z22" i="63"/>
  <c r="N22" i="63"/>
  <c r="Z21" i="63"/>
  <c r="N21" i="63"/>
  <c r="Z20" i="63"/>
  <c r="N20" i="63"/>
  <c r="Z19" i="63"/>
  <c r="N19" i="63"/>
  <c r="Z18" i="63"/>
  <c r="N18" i="63"/>
  <c r="Z17" i="63"/>
  <c r="N17" i="63"/>
  <c r="Z16" i="63"/>
  <c r="N16" i="63"/>
  <c r="Z15" i="63"/>
  <c r="N15" i="63"/>
  <c r="Z14" i="63"/>
  <c r="N14" i="63"/>
  <c r="Z13" i="63"/>
  <c r="N13" i="63"/>
  <c r="Z12" i="63"/>
  <c r="N12" i="63"/>
  <c r="Z11" i="63"/>
  <c r="N11" i="63"/>
  <c r="Z10" i="63"/>
  <c r="N10" i="63"/>
  <c r="Z9" i="63"/>
  <c r="N9" i="63"/>
  <c r="Z8" i="63"/>
  <c r="N8" i="63"/>
  <c r="Z7" i="63"/>
  <c r="N7" i="63"/>
  <c r="Z6" i="63"/>
  <c r="N6" i="63"/>
  <c r="Z5" i="63"/>
  <c r="N5" i="63"/>
  <c r="Z4" i="63"/>
  <c r="N4" i="63"/>
  <c r="DF30" i="59"/>
  <c r="DB30" i="59"/>
  <c r="CX30" i="59"/>
  <c r="CT30" i="59"/>
  <c r="CP30" i="59"/>
  <c r="DF29" i="59"/>
  <c r="DB29" i="59"/>
  <c r="DF28" i="59"/>
  <c r="DB28" i="59"/>
  <c r="DF27" i="59"/>
  <c r="DB27" i="59"/>
  <c r="DB26" i="59"/>
  <c r="DB25" i="59"/>
  <c r="DB24" i="59"/>
  <c r="DB23" i="59"/>
  <c r="DB22" i="59"/>
  <c r="DB21" i="59"/>
  <c r="DB20" i="59"/>
  <c r="DB19" i="59"/>
  <c r="DB18" i="59"/>
  <c r="DB17" i="59"/>
  <c r="DB16" i="59"/>
  <c r="DB15" i="59"/>
  <c r="DB14" i="59"/>
  <c r="DB13" i="59"/>
  <c r="DB12" i="59"/>
  <c r="DB11" i="59"/>
  <c r="DB10" i="59"/>
  <c r="DB9" i="59"/>
  <c r="DB8" i="59"/>
  <c r="DB7" i="59"/>
  <c r="DB6" i="59"/>
  <c r="DB5" i="59"/>
  <c r="DB4" i="59"/>
  <c r="CD27" i="59"/>
  <c r="CD26" i="59"/>
  <c r="CD25" i="59"/>
  <c r="CD24" i="59"/>
  <c r="CD23" i="59"/>
  <c r="CD22" i="59"/>
  <c r="CD21" i="59"/>
  <c r="CD20" i="59"/>
  <c r="CD19" i="59"/>
  <c r="CD18" i="59"/>
  <c r="CD17" i="59"/>
  <c r="CD16" i="59"/>
  <c r="CD15" i="59"/>
  <c r="CD14" i="59"/>
  <c r="CD13" i="59"/>
  <c r="CD12" i="59"/>
  <c r="CD11" i="59"/>
  <c r="CD10" i="59"/>
  <c r="CD9" i="59"/>
  <c r="CD8" i="59"/>
  <c r="CD7" i="59"/>
  <c r="CD6" i="59"/>
  <c r="CD5" i="59"/>
  <c r="CD4" i="59"/>
  <c r="BJ29" i="59"/>
  <c r="BJ28" i="59"/>
  <c r="BJ27" i="59"/>
  <c r="BJ26" i="59"/>
  <c r="BJ25" i="59"/>
  <c r="BJ24" i="59"/>
  <c r="BJ23" i="59"/>
  <c r="BJ22" i="59"/>
  <c r="BJ21" i="59"/>
  <c r="BJ20" i="59"/>
  <c r="BJ19" i="59"/>
  <c r="BJ18" i="59"/>
  <c r="BJ17" i="59"/>
  <c r="BJ16" i="59"/>
  <c r="BJ15" i="59"/>
  <c r="BJ14" i="59"/>
  <c r="BJ13" i="59"/>
  <c r="BJ12" i="59"/>
  <c r="BJ11" i="59"/>
  <c r="BJ10" i="59"/>
  <c r="BJ9" i="59"/>
  <c r="BJ8" i="59"/>
  <c r="BJ7" i="59"/>
  <c r="BJ6" i="59"/>
  <c r="BJ5" i="59"/>
  <c r="BJ4" i="59"/>
  <c r="BB30" i="59"/>
  <c r="BB29" i="59"/>
  <c r="BB28" i="59"/>
  <c r="BB27" i="59"/>
  <c r="BB26" i="59"/>
  <c r="BB25" i="59"/>
  <c r="BB24" i="59"/>
  <c r="BB23" i="59"/>
  <c r="BB22" i="59"/>
  <c r="BB21" i="59"/>
  <c r="BB20" i="59"/>
  <c r="BB19" i="59"/>
  <c r="BB18" i="59"/>
  <c r="BB17" i="59"/>
  <c r="BB16" i="59"/>
  <c r="BB15" i="59"/>
  <c r="BB14" i="59"/>
  <c r="BB13" i="59"/>
  <c r="BB12" i="59"/>
  <c r="BB11" i="59"/>
  <c r="BB10" i="59"/>
  <c r="BB9" i="59"/>
  <c r="BB8" i="59"/>
  <c r="BB7" i="59"/>
  <c r="BB6" i="59"/>
  <c r="BB5" i="59"/>
  <c r="BB4" i="59"/>
  <c r="Z10" i="59"/>
  <c r="Z26" i="59"/>
  <c r="Z25" i="59"/>
  <c r="Z24" i="59"/>
  <c r="Z23" i="59"/>
  <c r="Z22" i="59"/>
  <c r="Z21" i="59"/>
  <c r="Z20" i="59"/>
  <c r="Z19" i="59"/>
  <c r="Z18" i="59"/>
  <c r="Z17" i="59"/>
  <c r="Z16" i="59"/>
  <c r="Z15" i="59"/>
  <c r="Z14" i="59"/>
  <c r="Z13" i="59"/>
  <c r="Z12" i="59"/>
  <c r="Z11" i="59"/>
  <c r="Z9" i="59"/>
  <c r="Z8" i="59"/>
  <c r="Z7" i="59"/>
  <c r="Z6" i="59"/>
  <c r="Z5" i="59"/>
  <c r="Z4" i="59"/>
  <c r="DR31" i="8"/>
  <c r="DN31" i="8"/>
  <c r="DJ31" i="8"/>
  <c r="DF31" i="8"/>
  <c r="DB31" i="8"/>
  <c r="CX31" i="8"/>
  <c r="BZ27" i="8"/>
  <c r="BZ26" i="8"/>
  <c r="BZ25" i="8"/>
  <c r="BZ24" i="8"/>
  <c r="BZ23" i="8"/>
  <c r="BZ22" i="8"/>
  <c r="BZ21" i="8"/>
  <c r="BZ20" i="8"/>
  <c r="BZ19" i="8"/>
  <c r="BZ18" i="8"/>
  <c r="BZ17" i="8"/>
  <c r="BZ16" i="8"/>
  <c r="BZ15" i="8"/>
  <c r="BZ14" i="8"/>
  <c r="BZ13" i="8"/>
  <c r="BZ12" i="8"/>
  <c r="BZ11" i="8"/>
  <c r="BZ10" i="8"/>
  <c r="BZ9" i="8"/>
  <c r="BZ8" i="8"/>
  <c r="BZ7" i="8"/>
  <c r="BZ6" i="8"/>
  <c r="BZ5" i="8"/>
  <c r="BZ4" i="8"/>
  <c r="BJ29" i="8"/>
  <c r="BJ28" i="8"/>
  <c r="BJ27" i="8"/>
  <c r="BJ26" i="8"/>
  <c r="BJ25" i="8"/>
  <c r="BJ24" i="8"/>
  <c r="BJ23" i="8"/>
  <c r="BJ22" i="8"/>
  <c r="BJ21" i="8"/>
  <c r="BJ20" i="8"/>
  <c r="BJ19" i="8"/>
  <c r="BJ18" i="8"/>
  <c r="BJ17" i="8"/>
  <c r="BJ16" i="8"/>
  <c r="BJ15" i="8"/>
  <c r="BJ14" i="8"/>
  <c r="BJ13" i="8"/>
  <c r="BJ12" i="8"/>
  <c r="BJ11" i="8"/>
  <c r="BJ10" i="8"/>
  <c r="BJ9" i="8"/>
  <c r="BJ8" i="8"/>
  <c r="BJ7" i="8"/>
  <c r="BJ6" i="8"/>
  <c r="BJ5" i="8"/>
  <c r="BJ4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T9" i="8"/>
  <c r="AT8" i="8"/>
  <c r="AT7" i="8"/>
  <c r="AT6" i="8"/>
  <c r="AT5" i="8"/>
  <c r="AT4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V12" i="8"/>
  <c r="V11" i="8"/>
  <c r="V10" i="8"/>
  <c r="V9" i="8"/>
  <c r="V8" i="8"/>
  <c r="V7" i="8"/>
  <c r="V6" i="8"/>
  <c r="V5" i="8"/>
  <c r="V4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DV33" i="99"/>
  <c r="DR33" i="99"/>
  <c r="DN33" i="99"/>
  <c r="DJ33" i="99"/>
  <c r="DF33" i="99"/>
  <c r="DB33" i="99"/>
  <c r="CX33" i="99"/>
  <c r="CT33" i="99"/>
  <c r="CP33" i="99"/>
  <c r="CL33" i="99"/>
  <c r="CH33" i="99"/>
  <c r="CD33" i="99"/>
  <c r="BZ33" i="99"/>
  <c r="BV33" i="99"/>
  <c r="BR33" i="99"/>
  <c r="BN33" i="99"/>
  <c r="BJ33" i="99"/>
  <c r="BF33" i="99"/>
  <c r="BB33" i="99"/>
  <c r="AX33" i="99"/>
  <c r="AT33" i="99"/>
  <c r="AP33" i="99"/>
  <c r="AL33" i="99"/>
  <c r="AH33" i="99"/>
  <c r="AD33" i="99"/>
  <c r="Z33" i="99"/>
  <c r="V33" i="99"/>
  <c r="R33" i="99"/>
  <c r="N33" i="99"/>
  <c r="J33" i="99"/>
  <c r="F33" i="99"/>
  <c r="DV32" i="99"/>
  <c r="DR32" i="99"/>
  <c r="DN32" i="99"/>
  <c r="DJ32" i="99"/>
  <c r="DF32" i="99"/>
  <c r="DB32" i="99"/>
  <c r="CX32" i="99"/>
  <c r="CT32" i="99"/>
  <c r="CP32" i="99"/>
  <c r="CL32" i="99"/>
  <c r="CH32" i="99"/>
  <c r="CD32" i="99"/>
  <c r="BZ32" i="99"/>
  <c r="BV32" i="99"/>
  <c r="BR32" i="99"/>
  <c r="BN32" i="99"/>
  <c r="BJ32" i="99"/>
  <c r="BF32" i="99"/>
  <c r="BB32" i="99"/>
  <c r="AX32" i="99"/>
  <c r="AT32" i="99"/>
  <c r="AP32" i="99"/>
  <c r="AL32" i="99"/>
  <c r="AH32" i="99"/>
  <c r="AD32" i="99"/>
  <c r="Z32" i="99"/>
  <c r="V32" i="99"/>
  <c r="R32" i="99"/>
  <c r="N32" i="99"/>
  <c r="J32" i="99"/>
  <c r="F32" i="99"/>
  <c r="DV31" i="99"/>
  <c r="DR31" i="99"/>
  <c r="DN31" i="99"/>
  <c r="DJ31" i="99"/>
  <c r="DF31" i="99"/>
  <c r="DB31" i="99"/>
  <c r="CX31" i="99"/>
  <c r="CT31" i="99"/>
  <c r="CP31" i="99"/>
  <c r="CL31" i="99"/>
  <c r="CH31" i="99"/>
  <c r="CD31" i="99"/>
  <c r="BZ31" i="99"/>
  <c r="BV31" i="99"/>
  <c r="BR31" i="99"/>
  <c r="BN31" i="99"/>
  <c r="BJ31" i="99"/>
  <c r="BF31" i="99"/>
  <c r="BB31" i="99"/>
  <c r="AX31" i="99"/>
  <c r="AT31" i="99"/>
  <c r="AP31" i="99"/>
  <c r="AL31" i="99"/>
  <c r="AH31" i="99"/>
  <c r="AD31" i="99"/>
  <c r="Z31" i="99"/>
  <c r="V31" i="99"/>
  <c r="R31" i="99"/>
  <c r="N31" i="99"/>
  <c r="J31" i="99"/>
  <c r="F31" i="99"/>
  <c r="DV30" i="99"/>
  <c r="DR30" i="99"/>
  <c r="DN30" i="99"/>
  <c r="DJ30" i="99"/>
  <c r="DF30" i="99"/>
  <c r="DB30" i="99"/>
  <c r="CX30" i="99"/>
  <c r="CT30" i="99"/>
  <c r="CP30" i="99"/>
  <c r="CL30" i="99"/>
  <c r="CH30" i="99"/>
  <c r="CD30" i="99"/>
  <c r="BZ30" i="99"/>
  <c r="BV30" i="99"/>
  <c r="BR30" i="99"/>
  <c r="BN30" i="99"/>
  <c r="BJ30" i="99"/>
  <c r="BF30" i="99"/>
  <c r="BB30" i="99"/>
  <c r="AX30" i="99"/>
  <c r="AT30" i="99"/>
  <c r="AP30" i="99"/>
  <c r="AL30" i="99"/>
  <c r="AH30" i="99"/>
  <c r="AD30" i="99"/>
  <c r="Z30" i="99"/>
  <c r="V30" i="99"/>
  <c r="R30" i="99"/>
  <c r="N30" i="99"/>
  <c r="J30" i="99"/>
  <c r="F30" i="99"/>
  <c r="DV29" i="99"/>
  <c r="DR29" i="99"/>
  <c r="DN29" i="99"/>
  <c r="DJ29" i="99"/>
  <c r="DF29" i="99"/>
  <c r="DB29" i="99"/>
  <c r="CX29" i="99"/>
  <c r="CT29" i="99"/>
  <c r="CP29" i="99"/>
  <c r="CL29" i="99"/>
  <c r="CH29" i="99"/>
  <c r="CD29" i="99"/>
  <c r="BZ29" i="99"/>
  <c r="BV29" i="99"/>
  <c r="BR29" i="99"/>
  <c r="BN29" i="99"/>
  <c r="BJ29" i="99"/>
  <c r="BF29" i="99"/>
  <c r="BB29" i="99"/>
  <c r="AX29" i="99"/>
  <c r="AT29" i="99"/>
  <c r="AP29" i="99"/>
  <c r="AL29" i="99"/>
  <c r="AH29" i="99"/>
  <c r="AD29" i="99"/>
  <c r="Z29" i="99"/>
  <c r="V29" i="99"/>
  <c r="R29" i="99"/>
  <c r="N29" i="99"/>
  <c r="J29" i="99"/>
  <c r="F29" i="99"/>
  <c r="DV28" i="99"/>
  <c r="DR28" i="99"/>
  <c r="DN28" i="99"/>
  <c r="DJ28" i="99"/>
  <c r="DF28" i="99"/>
  <c r="DB28" i="99"/>
  <c r="CX28" i="99"/>
  <c r="CT28" i="99"/>
  <c r="CP28" i="99"/>
  <c r="CL28" i="99"/>
  <c r="CH28" i="99"/>
  <c r="CD28" i="99"/>
  <c r="BZ28" i="99"/>
  <c r="BV28" i="99"/>
  <c r="BR28" i="99"/>
  <c r="BN28" i="99"/>
  <c r="BJ28" i="99"/>
  <c r="BF28" i="99"/>
  <c r="BB28" i="99"/>
  <c r="AX28" i="99"/>
  <c r="AT28" i="99"/>
  <c r="AP28" i="99"/>
  <c r="AL28" i="99"/>
  <c r="AH28" i="99"/>
  <c r="AD28" i="99"/>
  <c r="Z28" i="99"/>
  <c r="V28" i="99"/>
  <c r="R28" i="99"/>
  <c r="N28" i="99"/>
  <c r="J28" i="99"/>
  <c r="F28" i="99"/>
  <c r="DV27" i="99"/>
  <c r="DR27" i="99"/>
  <c r="DN27" i="99"/>
  <c r="DJ27" i="99"/>
  <c r="DF27" i="99"/>
  <c r="DB27" i="99"/>
  <c r="CX27" i="99"/>
  <c r="CT27" i="99"/>
  <c r="CP27" i="99"/>
  <c r="CL27" i="99"/>
  <c r="CH27" i="99"/>
  <c r="CD27" i="99"/>
  <c r="BZ27" i="99"/>
  <c r="BV27" i="99"/>
  <c r="BR27" i="99"/>
  <c r="BN27" i="99"/>
  <c r="BJ27" i="99"/>
  <c r="BF27" i="99"/>
  <c r="BB27" i="99"/>
  <c r="AX27" i="99"/>
  <c r="AT27" i="99"/>
  <c r="AP27" i="99"/>
  <c r="AL27" i="99"/>
  <c r="AH27" i="99"/>
  <c r="AD27" i="99"/>
  <c r="Z27" i="99"/>
  <c r="V27" i="99"/>
  <c r="R27" i="99"/>
  <c r="N27" i="99"/>
  <c r="J27" i="99"/>
  <c r="F27" i="99"/>
  <c r="DV26" i="99"/>
  <c r="DR26" i="99"/>
  <c r="DN26" i="99"/>
  <c r="DJ26" i="99"/>
  <c r="DF26" i="99"/>
  <c r="DB26" i="99"/>
  <c r="CX26" i="99"/>
  <c r="CT26" i="99"/>
  <c r="CP26" i="99"/>
  <c r="CL26" i="99"/>
  <c r="CH26" i="99"/>
  <c r="CD26" i="99"/>
  <c r="BZ26" i="99"/>
  <c r="BV26" i="99"/>
  <c r="BR26" i="99"/>
  <c r="BN26" i="99"/>
  <c r="BJ26" i="99"/>
  <c r="BF26" i="99"/>
  <c r="BB26" i="99"/>
  <c r="AX26" i="99"/>
  <c r="AT26" i="99"/>
  <c r="AP26" i="99"/>
  <c r="AL26" i="99"/>
  <c r="AH26" i="99"/>
  <c r="AD26" i="99"/>
  <c r="Z26" i="99"/>
  <c r="V26" i="99"/>
  <c r="R26" i="99"/>
  <c r="N26" i="99"/>
  <c r="J26" i="99"/>
  <c r="F26" i="99"/>
  <c r="DV25" i="99"/>
  <c r="DR25" i="99"/>
  <c r="DN25" i="99"/>
  <c r="DJ25" i="99"/>
  <c r="DF25" i="99"/>
  <c r="DB25" i="99"/>
  <c r="CX25" i="99"/>
  <c r="CT25" i="99"/>
  <c r="CP25" i="99"/>
  <c r="CL25" i="99"/>
  <c r="CH25" i="99"/>
  <c r="CD25" i="99"/>
  <c r="BZ25" i="99"/>
  <c r="BV25" i="99"/>
  <c r="BR25" i="99"/>
  <c r="BN25" i="99"/>
  <c r="BJ25" i="99"/>
  <c r="BF25" i="99"/>
  <c r="BB25" i="99"/>
  <c r="AX25" i="99"/>
  <c r="AT25" i="99"/>
  <c r="AP25" i="99"/>
  <c r="AL25" i="99"/>
  <c r="AH25" i="99"/>
  <c r="AD25" i="99"/>
  <c r="Z25" i="99"/>
  <c r="V25" i="99"/>
  <c r="R25" i="99"/>
  <c r="N25" i="99"/>
  <c r="J25" i="99"/>
  <c r="F25" i="99"/>
  <c r="DV24" i="99"/>
  <c r="DR24" i="99"/>
  <c r="DN24" i="99"/>
  <c r="DJ24" i="99"/>
  <c r="DF24" i="99"/>
  <c r="DB24" i="99"/>
  <c r="CX24" i="99"/>
  <c r="CT24" i="99"/>
  <c r="CP24" i="99"/>
  <c r="CL24" i="99"/>
  <c r="CH24" i="99"/>
  <c r="CD24" i="99"/>
  <c r="BZ24" i="99"/>
  <c r="BV24" i="99"/>
  <c r="BR24" i="99"/>
  <c r="BN24" i="99"/>
  <c r="BJ24" i="99"/>
  <c r="BF24" i="99"/>
  <c r="BB24" i="99"/>
  <c r="AX24" i="99"/>
  <c r="AT24" i="99"/>
  <c r="AP24" i="99"/>
  <c r="AL24" i="99"/>
  <c r="AH24" i="99"/>
  <c r="AD24" i="99"/>
  <c r="Z24" i="99"/>
  <c r="V24" i="99"/>
  <c r="R24" i="99"/>
  <c r="N24" i="99"/>
  <c r="J24" i="99"/>
  <c r="F24" i="99"/>
  <c r="DV23" i="99"/>
  <c r="DR23" i="99"/>
  <c r="DN23" i="99"/>
  <c r="DJ23" i="99"/>
  <c r="DF23" i="99"/>
  <c r="DB23" i="99"/>
  <c r="CX23" i="99"/>
  <c r="CT23" i="99"/>
  <c r="CP23" i="99"/>
  <c r="CL23" i="99"/>
  <c r="CH23" i="99"/>
  <c r="CD23" i="99"/>
  <c r="BZ23" i="99"/>
  <c r="BV23" i="99"/>
  <c r="BR23" i="99"/>
  <c r="BN23" i="99"/>
  <c r="BJ23" i="99"/>
  <c r="BF23" i="99"/>
  <c r="BB23" i="99"/>
  <c r="AX23" i="99"/>
  <c r="AT23" i="99"/>
  <c r="AP23" i="99"/>
  <c r="AL23" i="99"/>
  <c r="AH23" i="99"/>
  <c r="AD23" i="99"/>
  <c r="Z23" i="99"/>
  <c r="V23" i="99"/>
  <c r="R23" i="99"/>
  <c r="N23" i="99"/>
  <c r="J23" i="99"/>
  <c r="F23" i="99"/>
  <c r="DV22" i="99"/>
  <c r="DR22" i="99"/>
  <c r="DN22" i="99"/>
  <c r="DJ22" i="99"/>
  <c r="DF22" i="99"/>
  <c r="DB22" i="99"/>
  <c r="CX22" i="99"/>
  <c r="CT22" i="99"/>
  <c r="CP22" i="99"/>
  <c r="CL22" i="99"/>
  <c r="CH22" i="99"/>
  <c r="CD22" i="99"/>
  <c r="BZ22" i="99"/>
  <c r="BV22" i="99"/>
  <c r="BR22" i="99"/>
  <c r="BN22" i="99"/>
  <c r="BJ22" i="99"/>
  <c r="BF22" i="99"/>
  <c r="BB22" i="99"/>
  <c r="AX22" i="99"/>
  <c r="AT22" i="99"/>
  <c r="AP22" i="99"/>
  <c r="AL22" i="99"/>
  <c r="AH22" i="99"/>
  <c r="AD22" i="99"/>
  <c r="Z22" i="99"/>
  <c r="V22" i="99"/>
  <c r="R22" i="99"/>
  <c r="N22" i="99"/>
  <c r="J22" i="99"/>
  <c r="F22" i="99"/>
  <c r="DV21" i="99"/>
  <c r="DR21" i="99"/>
  <c r="DN21" i="99"/>
  <c r="DJ21" i="99"/>
  <c r="DF21" i="99"/>
  <c r="DB21" i="99"/>
  <c r="CX21" i="99"/>
  <c r="CT21" i="99"/>
  <c r="CP21" i="99"/>
  <c r="CL21" i="99"/>
  <c r="CH21" i="99"/>
  <c r="CD21" i="99"/>
  <c r="BZ21" i="99"/>
  <c r="BV21" i="99"/>
  <c r="BR21" i="99"/>
  <c r="BN21" i="99"/>
  <c r="BJ21" i="99"/>
  <c r="BF21" i="99"/>
  <c r="BB21" i="99"/>
  <c r="AX21" i="99"/>
  <c r="AT21" i="99"/>
  <c r="AP21" i="99"/>
  <c r="AL21" i="99"/>
  <c r="AH21" i="99"/>
  <c r="AD21" i="99"/>
  <c r="Z21" i="99"/>
  <c r="V21" i="99"/>
  <c r="R21" i="99"/>
  <c r="N21" i="99"/>
  <c r="J21" i="99"/>
  <c r="F21" i="99"/>
  <c r="DV20" i="99"/>
  <c r="DR20" i="99"/>
  <c r="DN20" i="99"/>
  <c r="DJ20" i="99"/>
  <c r="DF20" i="99"/>
  <c r="DB20" i="99"/>
  <c r="CX20" i="99"/>
  <c r="CT20" i="99"/>
  <c r="CP20" i="99"/>
  <c r="CL20" i="99"/>
  <c r="CH20" i="99"/>
  <c r="CD20" i="99"/>
  <c r="BZ20" i="99"/>
  <c r="BV20" i="99"/>
  <c r="BR20" i="99"/>
  <c r="BN20" i="99"/>
  <c r="BJ20" i="99"/>
  <c r="BF20" i="99"/>
  <c r="BB20" i="99"/>
  <c r="AX20" i="99"/>
  <c r="AT20" i="99"/>
  <c r="AP20" i="99"/>
  <c r="AL20" i="99"/>
  <c r="AH20" i="99"/>
  <c r="AD20" i="99"/>
  <c r="Z20" i="99"/>
  <c r="V20" i="99"/>
  <c r="R20" i="99"/>
  <c r="N20" i="99"/>
  <c r="J20" i="99"/>
  <c r="F20" i="99"/>
  <c r="DV19" i="99"/>
  <c r="DR19" i="99"/>
  <c r="DN19" i="99"/>
  <c r="DJ19" i="99"/>
  <c r="DF19" i="99"/>
  <c r="DB19" i="99"/>
  <c r="CX19" i="99"/>
  <c r="CT19" i="99"/>
  <c r="CP19" i="99"/>
  <c r="CL19" i="99"/>
  <c r="CH19" i="99"/>
  <c r="CD19" i="99"/>
  <c r="BZ19" i="99"/>
  <c r="BV19" i="99"/>
  <c r="BR19" i="99"/>
  <c r="BN19" i="99"/>
  <c r="BJ19" i="99"/>
  <c r="BF19" i="99"/>
  <c r="BB19" i="99"/>
  <c r="AX19" i="99"/>
  <c r="AT19" i="99"/>
  <c r="AP19" i="99"/>
  <c r="AL19" i="99"/>
  <c r="AH19" i="99"/>
  <c r="AD19" i="99"/>
  <c r="Z19" i="99"/>
  <c r="V19" i="99"/>
  <c r="R19" i="99"/>
  <c r="N19" i="99"/>
  <c r="J19" i="99"/>
  <c r="F19" i="99"/>
  <c r="DV18" i="99"/>
  <c r="DR18" i="99"/>
  <c r="DN18" i="99"/>
  <c r="DJ18" i="99"/>
  <c r="DF18" i="99"/>
  <c r="DB18" i="99"/>
  <c r="CX18" i="99"/>
  <c r="CT18" i="99"/>
  <c r="CP18" i="99"/>
  <c r="CL18" i="99"/>
  <c r="CH18" i="99"/>
  <c r="CD18" i="99"/>
  <c r="BZ18" i="99"/>
  <c r="BV18" i="99"/>
  <c r="BR18" i="99"/>
  <c r="BN18" i="99"/>
  <c r="BJ18" i="99"/>
  <c r="BF18" i="99"/>
  <c r="BB18" i="99"/>
  <c r="AX18" i="99"/>
  <c r="AT18" i="99"/>
  <c r="AP18" i="99"/>
  <c r="AL18" i="99"/>
  <c r="AH18" i="99"/>
  <c r="AD18" i="99"/>
  <c r="Z18" i="99"/>
  <c r="V18" i="99"/>
  <c r="R18" i="99"/>
  <c r="N18" i="99"/>
  <c r="J18" i="99"/>
  <c r="F18" i="99"/>
  <c r="DV17" i="99"/>
  <c r="DR17" i="99"/>
  <c r="DN17" i="99"/>
  <c r="DJ17" i="99"/>
  <c r="DF17" i="99"/>
  <c r="DB17" i="99"/>
  <c r="CX17" i="99"/>
  <c r="CT17" i="99"/>
  <c r="CP17" i="99"/>
  <c r="CL17" i="99"/>
  <c r="CH17" i="99"/>
  <c r="CD17" i="99"/>
  <c r="BZ17" i="99"/>
  <c r="BV17" i="99"/>
  <c r="BR17" i="99"/>
  <c r="BN17" i="99"/>
  <c r="BJ17" i="99"/>
  <c r="BF17" i="99"/>
  <c r="BB17" i="99"/>
  <c r="AX17" i="99"/>
  <c r="AT17" i="99"/>
  <c r="AP17" i="99"/>
  <c r="AL17" i="99"/>
  <c r="AH17" i="99"/>
  <c r="AD17" i="99"/>
  <c r="Z17" i="99"/>
  <c r="V17" i="99"/>
  <c r="R17" i="99"/>
  <c r="N17" i="99"/>
  <c r="J17" i="99"/>
  <c r="F17" i="99"/>
  <c r="DV16" i="99"/>
  <c r="DR16" i="99"/>
  <c r="DN16" i="99"/>
  <c r="DJ16" i="99"/>
  <c r="DF16" i="99"/>
  <c r="DB16" i="99"/>
  <c r="CX16" i="99"/>
  <c r="CT16" i="99"/>
  <c r="CP16" i="99"/>
  <c r="CL16" i="99"/>
  <c r="CH16" i="99"/>
  <c r="CD16" i="99"/>
  <c r="BZ16" i="99"/>
  <c r="BV16" i="99"/>
  <c r="BR16" i="99"/>
  <c r="BN16" i="99"/>
  <c r="BJ16" i="99"/>
  <c r="BF16" i="99"/>
  <c r="BB16" i="99"/>
  <c r="AX16" i="99"/>
  <c r="AT16" i="99"/>
  <c r="AP16" i="99"/>
  <c r="AL16" i="99"/>
  <c r="AH16" i="99"/>
  <c r="AD16" i="99"/>
  <c r="Z16" i="99"/>
  <c r="V16" i="99"/>
  <c r="R16" i="99"/>
  <c r="N16" i="99"/>
  <c r="J16" i="99"/>
  <c r="F16" i="99"/>
  <c r="DV15" i="99"/>
  <c r="DR15" i="99"/>
  <c r="DN15" i="99"/>
  <c r="DJ15" i="99"/>
  <c r="DF15" i="99"/>
  <c r="DB15" i="99"/>
  <c r="CX15" i="99"/>
  <c r="CT15" i="99"/>
  <c r="CP15" i="99"/>
  <c r="CL15" i="99"/>
  <c r="CH15" i="99"/>
  <c r="CD15" i="99"/>
  <c r="BZ15" i="99"/>
  <c r="BV15" i="99"/>
  <c r="BR15" i="99"/>
  <c r="BN15" i="99"/>
  <c r="BJ15" i="99"/>
  <c r="BF15" i="99"/>
  <c r="BB15" i="99"/>
  <c r="AX15" i="99"/>
  <c r="AT15" i="99"/>
  <c r="AP15" i="99"/>
  <c r="AL15" i="99"/>
  <c r="AH15" i="99"/>
  <c r="AD15" i="99"/>
  <c r="Z15" i="99"/>
  <c r="V15" i="99"/>
  <c r="R15" i="99"/>
  <c r="N15" i="99"/>
  <c r="J15" i="99"/>
  <c r="F15" i="99"/>
  <c r="DV14" i="99"/>
  <c r="DR14" i="99"/>
  <c r="DN14" i="99"/>
  <c r="DJ14" i="99"/>
  <c r="DF14" i="99"/>
  <c r="DB14" i="99"/>
  <c r="CX14" i="99"/>
  <c r="CT14" i="99"/>
  <c r="CP14" i="99"/>
  <c r="CL14" i="99"/>
  <c r="CH14" i="99"/>
  <c r="CD14" i="99"/>
  <c r="BZ14" i="99"/>
  <c r="BV14" i="99"/>
  <c r="BR14" i="99"/>
  <c r="BN14" i="99"/>
  <c r="BJ14" i="99"/>
  <c r="BF14" i="99"/>
  <c r="BB14" i="99"/>
  <c r="AX14" i="99"/>
  <c r="AT14" i="99"/>
  <c r="AP14" i="99"/>
  <c r="AL14" i="99"/>
  <c r="AH14" i="99"/>
  <c r="AD14" i="99"/>
  <c r="Z14" i="99"/>
  <c r="V14" i="99"/>
  <c r="R14" i="99"/>
  <c r="N14" i="99"/>
  <c r="J14" i="99"/>
  <c r="F14" i="99"/>
  <c r="DV13" i="99"/>
  <c r="DR13" i="99"/>
  <c r="DN13" i="99"/>
  <c r="DJ13" i="99"/>
  <c r="DF13" i="99"/>
  <c r="DB13" i="99"/>
  <c r="CX13" i="99"/>
  <c r="CT13" i="99"/>
  <c r="CP13" i="99"/>
  <c r="CL13" i="99"/>
  <c r="CH13" i="99"/>
  <c r="CD13" i="99"/>
  <c r="BZ13" i="99"/>
  <c r="BV13" i="99"/>
  <c r="BR13" i="99"/>
  <c r="BN13" i="99"/>
  <c r="BJ13" i="99"/>
  <c r="BF13" i="99"/>
  <c r="BB13" i="99"/>
  <c r="AX13" i="99"/>
  <c r="AT13" i="99"/>
  <c r="AP13" i="99"/>
  <c r="AL13" i="99"/>
  <c r="AH13" i="99"/>
  <c r="AD13" i="99"/>
  <c r="Z13" i="99"/>
  <c r="V13" i="99"/>
  <c r="R13" i="99"/>
  <c r="N13" i="99"/>
  <c r="J13" i="99"/>
  <c r="F13" i="99"/>
  <c r="DV12" i="99"/>
  <c r="DR12" i="99"/>
  <c r="DN12" i="99"/>
  <c r="DJ12" i="99"/>
  <c r="DF12" i="99"/>
  <c r="DB12" i="99"/>
  <c r="CX12" i="99"/>
  <c r="CT12" i="99"/>
  <c r="CP12" i="99"/>
  <c r="CL12" i="99"/>
  <c r="CH12" i="99"/>
  <c r="CD12" i="99"/>
  <c r="BZ12" i="99"/>
  <c r="BV12" i="99"/>
  <c r="BR12" i="99"/>
  <c r="BN12" i="99"/>
  <c r="BJ12" i="99"/>
  <c r="BF12" i="99"/>
  <c r="BB12" i="99"/>
  <c r="AX12" i="99"/>
  <c r="AT12" i="99"/>
  <c r="AP12" i="99"/>
  <c r="AL12" i="99"/>
  <c r="AH12" i="99"/>
  <c r="AD12" i="99"/>
  <c r="Z12" i="99"/>
  <c r="V12" i="99"/>
  <c r="R12" i="99"/>
  <c r="N12" i="99"/>
  <c r="J12" i="99"/>
  <c r="F12" i="99"/>
  <c r="DV11" i="99"/>
  <c r="DR11" i="99"/>
  <c r="DN11" i="99"/>
  <c r="DJ11" i="99"/>
  <c r="DF11" i="99"/>
  <c r="DB11" i="99"/>
  <c r="CX11" i="99"/>
  <c r="CT11" i="99"/>
  <c r="CP11" i="99"/>
  <c r="CL11" i="99"/>
  <c r="CH11" i="99"/>
  <c r="CD11" i="99"/>
  <c r="BZ11" i="99"/>
  <c r="BV11" i="99"/>
  <c r="BR11" i="99"/>
  <c r="BN11" i="99"/>
  <c r="BJ11" i="99"/>
  <c r="BF11" i="99"/>
  <c r="BB11" i="99"/>
  <c r="AX11" i="99"/>
  <c r="AT11" i="99"/>
  <c r="AP11" i="99"/>
  <c r="AL11" i="99"/>
  <c r="AH11" i="99"/>
  <c r="AD11" i="99"/>
  <c r="Z11" i="99"/>
  <c r="V11" i="99"/>
  <c r="R11" i="99"/>
  <c r="N11" i="99"/>
  <c r="J11" i="99"/>
  <c r="F11" i="99"/>
  <c r="DV10" i="99"/>
  <c r="DR10" i="99"/>
  <c r="DN10" i="99"/>
  <c r="DJ10" i="99"/>
  <c r="DF10" i="99"/>
  <c r="DB10" i="99"/>
  <c r="CX10" i="99"/>
  <c r="CT10" i="99"/>
  <c r="CP10" i="99"/>
  <c r="CL10" i="99"/>
  <c r="CH10" i="99"/>
  <c r="CD10" i="99"/>
  <c r="BZ10" i="99"/>
  <c r="BV10" i="99"/>
  <c r="BR10" i="99"/>
  <c r="BN10" i="99"/>
  <c r="BJ10" i="99"/>
  <c r="BF10" i="99"/>
  <c r="BB10" i="99"/>
  <c r="AX10" i="99"/>
  <c r="AT10" i="99"/>
  <c r="AP10" i="99"/>
  <c r="AL10" i="99"/>
  <c r="AH10" i="99"/>
  <c r="AD10" i="99"/>
  <c r="Z10" i="99"/>
  <c r="V10" i="99"/>
  <c r="R10" i="99"/>
  <c r="N10" i="99"/>
  <c r="J10" i="99"/>
  <c r="F10" i="99"/>
  <c r="DV9" i="99"/>
  <c r="DR9" i="99"/>
  <c r="DN9" i="99"/>
  <c r="DJ9" i="99"/>
  <c r="DF9" i="99"/>
  <c r="DB9" i="99"/>
  <c r="CX9" i="99"/>
  <c r="CT9" i="99"/>
  <c r="CP9" i="99"/>
  <c r="CL9" i="99"/>
  <c r="CH9" i="99"/>
  <c r="CD9" i="99"/>
  <c r="BZ9" i="99"/>
  <c r="BV9" i="99"/>
  <c r="BR9" i="99"/>
  <c r="BN9" i="99"/>
  <c r="BJ9" i="99"/>
  <c r="BF9" i="99"/>
  <c r="BB9" i="99"/>
  <c r="AX9" i="99"/>
  <c r="AT9" i="99"/>
  <c r="AP9" i="99"/>
  <c r="AL9" i="99"/>
  <c r="AH9" i="99"/>
  <c r="AD9" i="99"/>
  <c r="Z9" i="99"/>
  <c r="V9" i="99"/>
  <c r="R9" i="99"/>
  <c r="N9" i="99"/>
  <c r="J9" i="99"/>
  <c r="F9" i="99"/>
  <c r="DV8" i="99"/>
  <c r="DR8" i="99"/>
  <c r="DN8" i="99"/>
  <c r="DJ8" i="99"/>
  <c r="DF8" i="99"/>
  <c r="DB8" i="99"/>
  <c r="CX8" i="99"/>
  <c r="CT8" i="99"/>
  <c r="CP8" i="99"/>
  <c r="CL8" i="99"/>
  <c r="CH8" i="99"/>
  <c r="CD8" i="99"/>
  <c r="BZ8" i="99"/>
  <c r="BV8" i="99"/>
  <c r="BR8" i="99"/>
  <c r="BN8" i="99"/>
  <c r="BJ8" i="99"/>
  <c r="BF8" i="99"/>
  <c r="BB8" i="99"/>
  <c r="AX8" i="99"/>
  <c r="AT8" i="99"/>
  <c r="AP8" i="99"/>
  <c r="AL8" i="99"/>
  <c r="AH8" i="99"/>
  <c r="AD8" i="99"/>
  <c r="Z8" i="99"/>
  <c r="V8" i="99"/>
  <c r="R8" i="99"/>
  <c r="N8" i="99"/>
  <c r="J8" i="99"/>
  <c r="F8" i="99"/>
  <c r="DV7" i="99"/>
  <c r="DR7" i="99"/>
  <c r="DN7" i="99"/>
  <c r="DJ7" i="99"/>
  <c r="DF7" i="99"/>
  <c r="DB7" i="99"/>
  <c r="CX7" i="99"/>
  <c r="CT7" i="99"/>
  <c r="CP7" i="99"/>
  <c r="CL7" i="99"/>
  <c r="CH7" i="99"/>
  <c r="CD7" i="99"/>
  <c r="BZ7" i="99"/>
  <c r="BV7" i="99"/>
  <c r="BR7" i="99"/>
  <c r="BN7" i="99"/>
  <c r="BJ7" i="99"/>
  <c r="BF7" i="99"/>
  <c r="BB7" i="99"/>
  <c r="AX7" i="99"/>
  <c r="AT7" i="99"/>
  <c r="AP7" i="99"/>
  <c r="AL7" i="99"/>
  <c r="AH7" i="99"/>
  <c r="AD7" i="99"/>
  <c r="Z7" i="99"/>
  <c r="V7" i="99"/>
  <c r="R7" i="99"/>
  <c r="N7" i="99"/>
  <c r="J7" i="99"/>
  <c r="F7" i="99"/>
  <c r="DV6" i="99"/>
  <c r="DR6" i="99"/>
  <c r="DN6" i="99"/>
  <c r="DJ6" i="99"/>
  <c r="DF6" i="99"/>
  <c r="DB6" i="99"/>
  <c r="CX6" i="99"/>
  <c r="CT6" i="99"/>
  <c r="CP6" i="99"/>
  <c r="CL6" i="99"/>
  <c r="CH6" i="99"/>
  <c r="CD6" i="99"/>
  <c r="BZ6" i="99"/>
  <c r="BV6" i="99"/>
  <c r="BR6" i="99"/>
  <c r="BN6" i="99"/>
  <c r="BJ6" i="99"/>
  <c r="BF6" i="99"/>
  <c r="BB6" i="99"/>
  <c r="AX6" i="99"/>
  <c r="AT6" i="99"/>
  <c r="AP6" i="99"/>
  <c r="AL6" i="99"/>
  <c r="AH6" i="99"/>
  <c r="AD6" i="99"/>
  <c r="Z6" i="99"/>
  <c r="V6" i="99"/>
  <c r="R6" i="99"/>
  <c r="N6" i="99"/>
  <c r="J6" i="99"/>
  <c r="F6" i="99"/>
  <c r="DV5" i="99"/>
  <c r="DR5" i="99"/>
  <c r="DN5" i="99"/>
  <c r="DJ5" i="99"/>
  <c r="DF5" i="99"/>
  <c r="DB5" i="99"/>
  <c r="CX5" i="99"/>
  <c r="CT5" i="99"/>
  <c r="CP5" i="99"/>
  <c r="CL5" i="99"/>
  <c r="CH5" i="99"/>
  <c r="CD5" i="99"/>
  <c r="BZ5" i="99"/>
  <c r="BV5" i="99"/>
  <c r="BR5" i="99"/>
  <c r="BN5" i="99"/>
  <c r="BJ5" i="99"/>
  <c r="BF5" i="99"/>
  <c r="BB5" i="99"/>
  <c r="AX5" i="99"/>
  <c r="AT5" i="99"/>
  <c r="AP5" i="99"/>
  <c r="AL5" i="99"/>
  <c r="AH5" i="99"/>
  <c r="AD5" i="99"/>
  <c r="Z5" i="99"/>
  <c r="V5" i="99"/>
  <c r="R5" i="99"/>
  <c r="N5" i="99"/>
  <c r="J5" i="99"/>
  <c r="F5" i="99"/>
  <c r="DV4" i="99"/>
  <c r="DR4" i="99"/>
  <c r="DN4" i="99"/>
  <c r="DJ4" i="99"/>
  <c r="DF4" i="99"/>
  <c r="DB4" i="99"/>
  <c r="CX4" i="99"/>
  <c r="CT4" i="99"/>
  <c r="CP4" i="99"/>
  <c r="CL4" i="99"/>
  <c r="CH4" i="99"/>
  <c r="CD4" i="99"/>
  <c r="BZ4" i="99"/>
  <c r="BV4" i="99"/>
  <c r="BR4" i="99"/>
  <c r="BN4" i="99"/>
  <c r="BJ4" i="99"/>
  <c r="BF4" i="99"/>
  <c r="BB4" i="99"/>
  <c r="AX4" i="99"/>
  <c r="AT4" i="99"/>
  <c r="AP4" i="99"/>
  <c r="AL4" i="99"/>
  <c r="AH4" i="99"/>
  <c r="AD4" i="99"/>
  <c r="Z4" i="99"/>
  <c r="V4" i="99"/>
  <c r="R4" i="99"/>
  <c r="N4" i="99"/>
  <c r="J4" i="99"/>
  <c r="F4" i="99"/>
  <c r="DV33" i="95"/>
  <c r="DR33" i="95"/>
  <c r="DN33" i="95"/>
  <c r="DJ33" i="95"/>
  <c r="DF33" i="95"/>
  <c r="DB33" i="95"/>
  <c r="CX33" i="95"/>
  <c r="CT33" i="95"/>
  <c r="CP33" i="95"/>
  <c r="CL33" i="95"/>
  <c r="CH33" i="95"/>
  <c r="CD33" i="95"/>
  <c r="BZ33" i="95"/>
  <c r="BV33" i="95"/>
  <c r="BR33" i="95"/>
  <c r="BN33" i="95"/>
  <c r="BJ33" i="95"/>
  <c r="BF33" i="95"/>
  <c r="BB33" i="95"/>
  <c r="AX33" i="95"/>
  <c r="AT33" i="95"/>
  <c r="AP33" i="95"/>
  <c r="AL33" i="95"/>
  <c r="AH33" i="95"/>
  <c r="AD33" i="95"/>
  <c r="Z33" i="95"/>
  <c r="V33" i="95"/>
  <c r="R33" i="95"/>
  <c r="N33" i="95"/>
  <c r="J33" i="95"/>
  <c r="F33" i="95"/>
  <c r="DV32" i="95"/>
  <c r="DR32" i="95"/>
  <c r="DN32" i="95"/>
  <c r="DJ32" i="95"/>
  <c r="DF32" i="95"/>
  <c r="DB32" i="95"/>
  <c r="CX32" i="95"/>
  <c r="CT32" i="95"/>
  <c r="CP32" i="95"/>
  <c r="CL32" i="95"/>
  <c r="CH32" i="95"/>
  <c r="CD32" i="95"/>
  <c r="BZ32" i="95"/>
  <c r="BV32" i="95"/>
  <c r="BR32" i="95"/>
  <c r="BN32" i="95"/>
  <c r="BJ32" i="95"/>
  <c r="BF32" i="95"/>
  <c r="BB32" i="95"/>
  <c r="AX32" i="95"/>
  <c r="AT32" i="95"/>
  <c r="AP32" i="95"/>
  <c r="AL32" i="95"/>
  <c r="AH32" i="95"/>
  <c r="AD32" i="95"/>
  <c r="Z32" i="95"/>
  <c r="V32" i="95"/>
  <c r="R32" i="95"/>
  <c r="N32" i="95"/>
  <c r="J32" i="95"/>
  <c r="F32" i="95"/>
  <c r="DV31" i="95"/>
  <c r="DR31" i="95"/>
  <c r="DN31" i="95"/>
  <c r="DJ31" i="95"/>
  <c r="DF31" i="95"/>
  <c r="DB31" i="95"/>
  <c r="CX31" i="95"/>
  <c r="CT31" i="95"/>
  <c r="CP31" i="95"/>
  <c r="CL31" i="95"/>
  <c r="CH31" i="95"/>
  <c r="CD31" i="95"/>
  <c r="BZ31" i="95"/>
  <c r="BV31" i="95"/>
  <c r="BR31" i="95"/>
  <c r="BN31" i="95"/>
  <c r="BJ31" i="95"/>
  <c r="BF31" i="95"/>
  <c r="BB31" i="95"/>
  <c r="AX31" i="95"/>
  <c r="AT31" i="95"/>
  <c r="AP31" i="95"/>
  <c r="AL31" i="95"/>
  <c r="AH31" i="95"/>
  <c r="AD31" i="95"/>
  <c r="Z31" i="95"/>
  <c r="V31" i="95"/>
  <c r="R31" i="95"/>
  <c r="N31" i="95"/>
  <c r="J31" i="95"/>
  <c r="F31" i="95"/>
  <c r="DV30" i="95"/>
  <c r="DR30" i="95"/>
  <c r="DN30" i="95"/>
  <c r="DJ30" i="95"/>
  <c r="DF30" i="95"/>
  <c r="DB30" i="95"/>
  <c r="CX30" i="95"/>
  <c r="CT30" i="95"/>
  <c r="CP30" i="95"/>
  <c r="CL30" i="95"/>
  <c r="CH30" i="95"/>
  <c r="CD30" i="95"/>
  <c r="BZ30" i="95"/>
  <c r="BV30" i="95"/>
  <c r="BR30" i="95"/>
  <c r="BN30" i="95"/>
  <c r="BJ30" i="95"/>
  <c r="BF30" i="95"/>
  <c r="BB30" i="95"/>
  <c r="AX30" i="95"/>
  <c r="AT30" i="95"/>
  <c r="AP30" i="95"/>
  <c r="AL30" i="95"/>
  <c r="AH30" i="95"/>
  <c r="AD30" i="95"/>
  <c r="Z30" i="95"/>
  <c r="V30" i="95"/>
  <c r="R30" i="95"/>
  <c r="N30" i="95"/>
  <c r="J30" i="95"/>
  <c r="F30" i="95"/>
  <c r="DV29" i="95"/>
  <c r="DR29" i="95"/>
  <c r="DN29" i="95"/>
  <c r="DJ29" i="95"/>
  <c r="DF29" i="95"/>
  <c r="DB29" i="95"/>
  <c r="CX29" i="95"/>
  <c r="CT29" i="95"/>
  <c r="CP29" i="95"/>
  <c r="CL29" i="95"/>
  <c r="CH29" i="95"/>
  <c r="CD29" i="95"/>
  <c r="BZ29" i="95"/>
  <c r="BV29" i="95"/>
  <c r="BR29" i="95"/>
  <c r="BN29" i="95"/>
  <c r="BJ29" i="95"/>
  <c r="BF29" i="95"/>
  <c r="BB29" i="95"/>
  <c r="AX29" i="95"/>
  <c r="AT29" i="95"/>
  <c r="AP29" i="95"/>
  <c r="AL29" i="95"/>
  <c r="AH29" i="95"/>
  <c r="AD29" i="95"/>
  <c r="Z29" i="95"/>
  <c r="V29" i="95"/>
  <c r="R29" i="95"/>
  <c r="N29" i="95"/>
  <c r="J29" i="95"/>
  <c r="F29" i="95"/>
  <c r="DV28" i="95"/>
  <c r="DR28" i="95"/>
  <c r="DN28" i="95"/>
  <c r="DJ28" i="95"/>
  <c r="DF28" i="95"/>
  <c r="DB28" i="95"/>
  <c r="CX28" i="95"/>
  <c r="CT28" i="95"/>
  <c r="CP28" i="95"/>
  <c r="CL28" i="95"/>
  <c r="CH28" i="95"/>
  <c r="CD28" i="95"/>
  <c r="BZ28" i="95"/>
  <c r="BV28" i="95"/>
  <c r="BR28" i="95"/>
  <c r="BN28" i="95"/>
  <c r="BJ28" i="95"/>
  <c r="BF28" i="95"/>
  <c r="BB28" i="95"/>
  <c r="AX28" i="95"/>
  <c r="AT28" i="95"/>
  <c r="AP28" i="95"/>
  <c r="AL28" i="95"/>
  <c r="AH28" i="95"/>
  <c r="AD28" i="95"/>
  <c r="Z28" i="95"/>
  <c r="V28" i="95"/>
  <c r="R28" i="95"/>
  <c r="N28" i="95"/>
  <c r="J28" i="95"/>
  <c r="F28" i="95"/>
  <c r="DV27" i="95"/>
  <c r="DR27" i="95"/>
  <c r="DN27" i="95"/>
  <c r="DJ27" i="95"/>
  <c r="DF27" i="95"/>
  <c r="DB27" i="95"/>
  <c r="CX27" i="95"/>
  <c r="CT27" i="95"/>
  <c r="CP27" i="95"/>
  <c r="CL27" i="95"/>
  <c r="CH27" i="95"/>
  <c r="CD27" i="95"/>
  <c r="BZ27" i="95"/>
  <c r="BV27" i="95"/>
  <c r="BR27" i="95"/>
  <c r="BN27" i="95"/>
  <c r="BJ27" i="95"/>
  <c r="BF27" i="95"/>
  <c r="BB27" i="95"/>
  <c r="AX27" i="95"/>
  <c r="AT27" i="95"/>
  <c r="AP27" i="95"/>
  <c r="AL27" i="95"/>
  <c r="AH27" i="95"/>
  <c r="AD27" i="95"/>
  <c r="Z27" i="95"/>
  <c r="V27" i="95"/>
  <c r="R27" i="95"/>
  <c r="N27" i="95"/>
  <c r="J27" i="95"/>
  <c r="F27" i="95"/>
  <c r="DV26" i="95"/>
  <c r="DR26" i="95"/>
  <c r="DN26" i="95"/>
  <c r="DJ26" i="95"/>
  <c r="DF26" i="95"/>
  <c r="DB26" i="95"/>
  <c r="CX26" i="95"/>
  <c r="CT26" i="95"/>
  <c r="CP26" i="95"/>
  <c r="CL26" i="95"/>
  <c r="CH26" i="95"/>
  <c r="CD26" i="95"/>
  <c r="BZ26" i="95"/>
  <c r="BV26" i="95"/>
  <c r="BR26" i="95"/>
  <c r="BN26" i="95"/>
  <c r="BJ26" i="95"/>
  <c r="BF26" i="95"/>
  <c r="BB26" i="95"/>
  <c r="AX26" i="95"/>
  <c r="AT26" i="95"/>
  <c r="AP26" i="95"/>
  <c r="AL26" i="95"/>
  <c r="AH26" i="95"/>
  <c r="AD26" i="95"/>
  <c r="Z26" i="95"/>
  <c r="V26" i="95"/>
  <c r="R26" i="95"/>
  <c r="N26" i="95"/>
  <c r="J26" i="95"/>
  <c r="F26" i="95"/>
  <c r="DV25" i="95"/>
  <c r="DR25" i="95"/>
  <c r="DN25" i="95"/>
  <c r="DJ25" i="95"/>
  <c r="DF25" i="95"/>
  <c r="DB25" i="95"/>
  <c r="CX25" i="95"/>
  <c r="CT25" i="95"/>
  <c r="CP25" i="95"/>
  <c r="CL25" i="95"/>
  <c r="CH25" i="95"/>
  <c r="CD25" i="95"/>
  <c r="BZ25" i="95"/>
  <c r="BV25" i="95"/>
  <c r="BR25" i="95"/>
  <c r="BN25" i="95"/>
  <c r="BJ25" i="95"/>
  <c r="BF25" i="95"/>
  <c r="BB25" i="95"/>
  <c r="AX25" i="95"/>
  <c r="AT25" i="95"/>
  <c r="AP25" i="95"/>
  <c r="AL25" i="95"/>
  <c r="AH25" i="95"/>
  <c r="AD25" i="95"/>
  <c r="Z25" i="95"/>
  <c r="V25" i="95"/>
  <c r="R25" i="95"/>
  <c r="N25" i="95"/>
  <c r="J25" i="95"/>
  <c r="F25" i="95"/>
  <c r="DV24" i="95"/>
  <c r="DR24" i="95"/>
  <c r="DN24" i="95"/>
  <c r="DJ24" i="95"/>
  <c r="DF24" i="95"/>
  <c r="DB24" i="95"/>
  <c r="CX24" i="95"/>
  <c r="CT24" i="95"/>
  <c r="CP24" i="95"/>
  <c r="CL24" i="95"/>
  <c r="CH24" i="95"/>
  <c r="CD24" i="95"/>
  <c r="BZ24" i="95"/>
  <c r="BV24" i="95"/>
  <c r="BR24" i="95"/>
  <c r="BN24" i="95"/>
  <c r="BJ24" i="95"/>
  <c r="BF24" i="95"/>
  <c r="BB24" i="95"/>
  <c r="AX24" i="95"/>
  <c r="AT24" i="95"/>
  <c r="AP24" i="95"/>
  <c r="AL24" i="95"/>
  <c r="AH24" i="95"/>
  <c r="AD24" i="95"/>
  <c r="Z24" i="95"/>
  <c r="V24" i="95"/>
  <c r="R24" i="95"/>
  <c r="N24" i="95"/>
  <c r="J24" i="95"/>
  <c r="F24" i="95"/>
  <c r="DV23" i="95"/>
  <c r="DR23" i="95"/>
  <c r="DN23" i="95"/>
  <c r="DJ23" i="95"/>
  <c r="DF23" i="95"/>
  <c r="DB23" i="95"/>
  <c r="CX23" i="95"/>
  <c r="CT23" i="95"/>
  <c r="CP23" i="95"/>
  <c r="CL23" i="95"/>
  <c r="CH23" i="95"/>
  <c r="CD23" i="95"/>
  <c r="BZ23" i="95"/>
  <c r="BV23" i="95"/>
  <c r="BR23" i="95"/>
  <c r="BN23" i="95"/>
  <c r="BJ23" i="95"/>
  <c r="BF23" i="95"/>
  <c r="BB23" i="95"/>
  <c r="AX23" i="95"/>
  <c r="AT23" i="95"/>
  <c r="AP23" i="95"/>
  <c r="AL23" i="95"/>
  <c r="AH23" i="95"/>
  <c r="AD23" i="95"/>
  <c r="Z23" i="95"/>
  <c r="V23" i="95"/>
  <c r="R23" i="95"/>
  <c r="N23" i="95"/>
  <c r="J23" i="95"/>
  <c r="F23" i="95"/>
  <c r="DV22" i="95"/>
  <c r="DR22" i="95"/>
  <c r="DN22" i="95"/>
  <c r="DJ22" i="95"/>
  <c r="DF22" i="95"/>
  <c r="DB22" i="95"/>
  <c r="CX22" i="95"/>
  <c r="CT22" i="95"/>
  <c r="CP22" i="95"/>
  <c r="CL22" i="95"/>
  <c r="CH22" i="95"/>
  <c r="CD22" i="95"/>
  <c r="BZ22" i="95"/>
  <c r="BV22" i="95"/>
  <c r="BR22" i="95"/>
  <c r="BN22" i="95"/>
  <c r="BJ22" i="95"/>
  <c r="BF22" i="95"/>
  <c r="BB22" i="95"/>
  <c r="AX22" i="95"/>
  <c r="AT22" i="95"/>
  <c r="AP22" i="95"/>
  <c r="AL22" i="95"/>
  <c r="AH22" i="95"/>
  <c r="AD22" i="95"/>
  <c r="Z22" i="95"/>
  <c r="V22" i="95"/>
  <c r="R22" i="95"/>
  <c r="N22" i="95"/>
  <c r="J22" i="95"/>
  <c r="F22" i="95"/>
  <c r="DV21" i="95"/>
  <c r="DR21" i="95"/>
  <c r="DN21" i="95"/>
  <c r="DJ21" i="95"/>
  <c r="DF21" i="95"/>
  <c r="DB21" i="95"/>
  <c r="CX21" i="95"/>
  <c r="CT21" i="95"/>
  <c r="CP21" i="95"/>
  <c r="CL21" i="95"/>
  <c r="CH21" i="95"/>
  <c r="CD21" i="95"/>
  <c r="BZ21" i="95"/>
  <c r="BV21" i="95"/>
  <c r="BR21" i="95"/>
  <c r="BN21" i="95"/>
  <c r="BJ21" i="95"/>
  <c r="BF21" i="95"/>
  <c r="BB21" i="95"/>
  <c r="AX21" i="95"/>
  <c r="AT21" i="95"/>
  <c r="AP21" i="95"/>
  <c r="AL21" i="95"/>
  <c r="AH21" i="95"/>
  <c r="AD21" i="95"/>
  <c r="Z21" i="95"/>
  <c r="V21" i="95"/>
  <c r="R21" i="95"/>
  <c r="N21" i="95"/>
  <c r="J21" i="95"/>
  <c r="F21" i="95"/>
  <c r="DV20" i="95"/>
  <c r="DR20" i="95"/>
  <c r="DN20" i="95"/>
  <c r="DJ20" i="95"/>
  <c r="DF20" i="95"/>
  <c r="DB20" i="95"/>
  <c r="CX20" i="95"/>
  <c r="CT20" i="95"/>
  <c r="CP20" i="95"/>
  <c r="CL20" i="95"/>
  <c r="CH20" i="95"/>
  <c r="CD20" i="95"/>
  <c r="BZ20" i="95"/>
  <c r="BV20" i="95"/>
  <c r="BR20" i="95"/>
  <c r="BN20" i="95"/>
  <c r="BJ20" i="95"/>
  <c r="BF20" i="95"/>
  <c r="BB20" i="95"/>
  <c r="AX20" i="95"/>
  <c r="AT20" i="95"/>
  <c r="AP20" i="95"/>
  <c r="AL20" i="95"/>
  <c r="AH20" i="95"/>
  <c r="AD20" i="95"/>
  <c r="Z20" i="95"/>
  <c r="V20" i="95"/>
  <c r="R20" i="95"/>
  <c r="N20" i="95"/>
  <c r="J20" i="95"/>
  <c r="F20" i="95"/>
  <c r="DV19" i="95"/>
  <c r="DR19" i="95"/>
  <c r="DN19" i="95"/>
  <c r="DJ19" i="95"/>
  <c r="DF19" i="95"/>
  <c r="DB19" i="95"/>
  <c r="CX19" i="95"/>
  <c r="CT19" i="95"/>
  <c r="CP19" i="95"/>
  <c r="CL19" i="95"/>
  <c r="CH19" i="95"/>
  <c r="CD19" i="95"/>
  <c r="BZ19" i="95"/>
  <c r="BV19" i="95"/>
  <c r="BR19" i="95"/>
  <c r="BN19" i="95"/>
  <c r="BJ19" i="95"/>
  <c r="BF19" i="95"/>
  <c r="BB19" i="95"/>
  <c r="AX19" i="95"/>
  <c r="AT19" i="95"/>
  <c r="AP19" i="95"/>
  <c r="AL19" i="95"/>
  <c r="AH19" i="95"/>
  <c r="AD19" i="95"/>
  <c r="Z19" i="95"/>
  <c r="V19" i="95"/>
  <c r="R19" i="95"/>
  <c r="N19" i="95"/>
  <c r="J19" i="95"/>
  <c r="F19" i="95"/>
  <c r="DV18" i="95"/>
  <c r="DR18" i="95"/>
  <c r="DN18" i="95"/>
  <c r="DJ18" i="95"/>
  <c r="DF18" i="95"/>
  <c r="DB18" i="95"/>
  <c r="CX18" i="95"/>
  <c r="CT18" i="95"/>
  <c r="CP18" i="95"/>
  <c r="CL18" i="95"/>
  <c r="CH18" i="95"/>
  <c r="CD18" i="95"/>
  <c r="BZ18" i="95"/>
  <c r="BV18" i="95"/>
  <c r="BR18" i="95"/>
  <c r="BN18" i="95"/>
  <c r="BJ18" i="95"/>
  <c r="BF18" i="95"/>
  <c r="BB18" i="95"/>
  <c r="AX18" i="95"/>
  <c r="AT18" i="95"/>
  <c r="AP18" i="95"/>
  <c r="AL18" i="95"/>
  <c r="AH18" i="95"/>
  <c r="AD18" i="95"/>
  <c r="Z18" i="95"/>
  <c r="V18" i="95"/>
  <c r="R18" i="95"/>
  <c r="N18" i="95"/>
  <c r="J18" i="95"/>
  <c r="F18" i="95"/>
  <c r="DV17" i="95"/>
  <c r="DR17" i="95"/>
  <c r="DN17" i="95"/>
  <c r="DJ17" i="95"/>
  <c r="DF17" i="95"/>
  <c r="DB17" i="95"/>
  <c r="CX17" i="95"/>
  <c r="CT17" i="95"/>
  <c r="CP17" i="95"/>
  <c r="CL17" i="95"/>
  <c r="CH17" i="95"/>
  <c r="CD17" i="95"/>
  <c r="BZ17" i="95"/>
  <c r="BV17" i="95"/>
  <c r="BR17" i="95"/>
  <c r="BN17" i="95"/>
  <c r="BJ17" i="95"/>
  <c r="BF17" i="95"/>
  <c r="BB17" i="95"/>
  <c r="AX17" i="95"/>
  <c r="AT17" i="95"/>
  <c r="AP17" i="95"/>
  <c r="AL17" i="95"/>
  <c r="AH17" i="95"/>
  <c r="AD17" i="95"/>
  <c r="Z17" i="95"/>
  <c r="V17" i="95"/>
  <c r="R17" i="95"/>
  <c r="N17" i="95"/>
  <c r="J17" i="95"/>
  <c r="F17" i="95"/>
  <c r="DV16" i="95"/>
  <c r="DR16" i="95"/>
  <c r="DN16" i="95"/>
  <c r="DJ16" i="95"/>
  <c r="DF16" i="95"/>
  <c r="DB16" i="95"/>
  <c r="CX16" i="95"/>
  <c r="CT16" i="95"/>
  <c r="CP16" i="95"/>
  <c r="CL16" i="95"/>
  <c r="CH16" i="95"/>
  <c r="CD16" i="95"/>
  <c r="BZ16" i="95"/>
  <c r="BV16" i="95"/>
  <c r="BR16" i="95"/>
  <c r="BN16" i="95"/>
  <c r="BJ16" i="95"/>
  <c r="BF16" i="95"/>
  <c r="BB16" i="95"/>
  <c r="AX16" i="95"/>
  <c r="AT16" i="95"/>
  <c r="AP16" i="95"/>
  <c r="AL16" i="95"/>
  <c r="AH16" i="95"/>
  <c r="AD16" i="95"/>
  <c r="Z16" i="95"/>
  <c r="V16" i="95"/>
  <c r="R16" i="95"/>
  <c r="N16" i="95"/>
  <c r="J16" i="95"/>
  <c r="F16" i="95"/>
  <c r="DV15" i="95"/>
  <c r="DR15" i="95"/>
  <c r="DN15" i="95"/>
  <c r="DJ15" i="95"/>
  <c r="DF15" i="95"/>
  <c r="DB15" i="95"/>
  <c r="CX15" i="95"/>
  <c r="CT15" i="95"/>
  <c r="CP15" i="95"/>
  <c r="CL15" i="95"/>
  <c r="CH15" i="95"/>
  <c r="CD15" i="95"/>
  <c r="BZ15" i="95"/>
  <c r="BV15" i="95"/>
  <c r="BR15" i="95"/>
  <c r="BN15" i="95"/>
  <c r="BJ15" i="95"/>
  <c r="BF15" i="95"/>
  <c r="BB15" i="95"/>
  <c r="AX15" i="95"/>
  <c r="AT15" i="95"/>
  <c r="AP15" i="95"/>
  <c r="AL15" i="95"/>
  <c r="AH15" i="95"/>
  <c r="AD15" i="95"/>
  <c r="Z15" i="95"/>
  <c r="V15" i="95"/>
  <c r="R15" i="95"/>
  <c r="N15" i="95"/>
  <c r="J15" i="95"/>
  <c r="F15" i="95"/>
  <c r="DV14" i="95"/>
  <c r="DR14" i="95"/>
  <c r="DN14" i="95"/>
  <c r="DJ14" i="95"/>
  <c r="DF14" i="95"/>
  <c r="DB14" i="95"/>
  <c r="CX14" i="95"/>
  <c r="CT14" i="95"/>
  <c r="CP14" i="95"/>
  <c r="CL14" i="95"/>
  <c r="CH14" i="95"/>
  <c r="CD14" i="95"/>
  <c r="BZ14" i="95"/>
  <c r="BV14" i="95"/>
  <c r="BR14" i="95"/>
  <c r="BN14" i="95"/>
  <c r="BJ14" i="95"/>
  <c r="BF14" i="95"/>
  <c r="BB14" i="95"/>
  <c r="AX14" i="95"/>
  <c r="AT14" i="95"/>
  <c r="AP14" i="95"/>
  <c r="AL14" i="95"/>
  <c r="AH14" i="95"/>
  <c r="AD14" i="95"/>
  <c r="Z14" i="95"/>
  <c r="V14" i="95"/>
  <c r="R14" i="95"/>
  <c r="N14" i="95"/>
  <c r="J14" i="95"/>
  <c r="F14" i="95"/>
  <c r="DV13" i="95"/>
  <c r="DR13" i="95"/>
  <c r="DN13" i="95"/>
  <c r="DJ13" i="95"/>
  <c r="DF13" i="95"/>
  <c r="DB13" i="95"/>
  <c r="CX13" i="95"/>
  <c r="CT13" i="95"/>
  <c r="CP13" i="95"/>
  <c r="CL13" i="95"/>
  <c r="CH13" i="95"/>
  <c r="CD13" i="95"/>
  <c r="BZ13" i="95"/>
  <c r="BV13" i="95"/>
  <c r="BR13" i="95"/>
  <c r="BN13" i="95"/>
  <c r="BJ13" i="95"/>
  <c r="BF13" i="95"/>
  <c r="BB13" i="95"/>
  <c r="AX13" i="95"/>
  <c r="AT13" i="95"/>
  <c r="AP13" i="95"/>
  <c r="AL13" i="95"/>
  <c r="AH13" i="95"/>
  <c r="AD13" i="95"/>
  <c r="Z13" i="95"/>
  <c r="V13" i="95"/>
  <c r="R13" i="95"/>
  <c r="N13" i="95"/>
  <c r="J13" i="95"/>
  <c r="F13" i="95"/>
  <c r="DV12" i="95"/>
  <c r="DR12" i="95"/>
  <c r="DN12" i="95"/>
  <c r="DJ12" i="95"/>
  <c r="DF12" i="95"/>
  <c r="DB12" i="95"/>
  <c r="CX12" i="95"/>
  <c r="CT12" i="95"/>
  <c r="CP12" i="95"/>
  <c r="CL12" i="95"/>
  <c r="CH12" i="95"/>
  <c r="CD12" i="95"/>
  <c r="BZ12" i="95"/>
  <c r="BV12" i="95"/>
  <c r="BR12" i="95"/>
  <c r="BN12" i="95"/>
  <c r="BJ12" i="95"/>
  <c r="BF12" i="95"/>
  <c r="BB12" i="95"/>
  <c r="AX12" i="95"/>
  <c r="AT12" i="95"/>
  <c r="AP12" i="95"/>
  <c r="AL12" i="95"/>
  <c r="AH12" i="95"/>
  <c r="AD12" i="95"/>
  <c r="Z12" i="95"/>
  <c r="V12" i="95"/>
  <c r="R12" i="95"/>
  <c r="N12" i="95"/>
  <c r="J12" i="95"/>
  <c r="F12" i="95"/>
  <c r="DV11" i="95"/>
  <c r="DR11" i="95"/>
  <c r="DN11" i="95"/>
  <c r="DJ11" i="95"/>
  <c r="DF11" i="95"/>
  <c r="DB11" i="95"/>
  <c r="CX11" i="95"/>
  <c r="CT11" i="95"/>
  <c r="CP11" i="95"/>
  <c r="CL11" i="95"/>
  <c r="CH11" i="95"/>
  <c r="CD11" i="95"/>
  <c r="BZ11" i="95"/>
  <c r="BV11" i="95"/>
  <c r="BR11" i="95"/>
  <c r="BN11" i="95"/>
  <c r="BJ11" i="95"/>
  <c r="BF11" i="95"/>
  <c r="BB11" i="95"/>
  <c r="AX11" i="95"/>
  <c r="AT11" i="95"/>
  <c r="AP11" i="95"/>
  <c r="AL11" i="95"/>
  <c r="AH11" i="95"/>
  <c r="AD11" i="95"/>
  <c r="Z11" i="95"/>
  <c r="V11" i="95"/>
  <c r="R11" i="95"/>
  <c r="N11" i="95"/>
  <c r="J11" i="95"/>
  <c r="F11" i="95"/>
  <c r="DV10" i="95"/>
  <c r="DR10" i="95"/>
  <c r="DN10" i="95"/>
  <c r="DJ10" i="95"/>
  <c r="DF10" i="95"/>
  <c r="DB10" i="95"/>
  <c r="CX10" i="95"/>
  <c r="CT10" i="95"/>
  <c r="CP10" i="95"/>
  <c r="CL10" i="95"/>
  <c r="CH10" i="95"/>
  <c r="CD10" i="95"/>
  <c r="BZ10" i="95"/>
  <c r="BV10" i="95"/>
  <c r="BR10" i="95"/>
  <c r="BN10" i="95"/>
  <c r="BJ10" i="95"/>
  <c r="BF10" i="95"/>
  <c r="BB10" i="95"/>
  <c r="AX10" i="95"/>
  <c r="AT10" i="95"/>
  <c r="AP10" i="95"/>
  <c r="AL10" i="95"/>
  <c r="AH10" i="95"/>
  <c r="AD10" i="95"/>
  <c r="Z10" i="95"/>
  <c r="V10" i="95"/>
  <c r="R10" i="95"/>
  <c r="N10" i="95"/>
  <c r="J10" i="95"/>
  <c r="F10" i="95"/>
  <c r="DV9" i="95"/>
  <c r="DR9" i="95"/>
  <c r="DN9" i="95"/>
  <c r="DJ9" i="95"/>
  <c r="DF9" i="95"/>
  <c r="DB9" i="95"/>
  <c r="CX9" i="95"/>
  <c r="CT9" i="95"/>
  <c r="CP9" i="95"/>
  <c r="CL9" i="95"/>
  <c r="CH9" i="95"/>
  <c r="CD9" i="95"/>
  <c r="BZ9" i="95"/>
  <c r="BV9" i="95"/>
  <c r="BR9" i="95"/>
  <c r="BN9" i="95"/>
  <c r="BJ9" i="95"/>
  <c r="BF9" i="95"/>
  <c r="BB9" i="95"/>
  <c r="AX9" i="95"/>
  <c r="AT9" i="95"/>
  <c r="AP9" i="95"/>
  <c r="AL9" i="95"/>
  <c r="AH9" i="95"/>
  <c r="AD9" i="95"/>
  <c r="Z9" i="95"/>
  <c r="V9" i="95"/>
  <c r="R9" i="95"/>
  <c r="N9" i="95"/>
  <c r="J9" i="95"/>
  <c r="F9" i="95"/>
  <c r="DV8" i="95"/>
  <c r="DR8" i="95"/>
  <c r="DN8" i="95"/>
  <c r="DJ8" i="95"/>
  <c r="DF8" i="95"/>
  <c r="DB8" i="95"/>
  <c r="CX8" i="95"/>
  <c r="CT8" i="95"/>
  <c r="CP8" i="95"/>
  <c r="CL8" i="95"/>
  <c r="CH8" i="95"/>
  <c r="CD8" i="95"/>
  <c r="BZ8" i="95"/>
  <c r="BV8" i="95"/>
  <c r="BR8" i="95"/>
  <c r="BN8" i="95"/>
  <c r="BJ8" i="95"/>
  <c r="BF8" i="95"/>
  <c r="BB8" i="95"/>
  <c r="AX8" i="95"/>
  <c r="AT8" i="95"/>
  <c r="AP8" i="95"/>
  <c r="AL8" i="95"/>
  <c r="AH8" i="95"/>
  <c r="AD8" i="95"/>
  <c r="Z8" i="95"/>
  <c r="V8" i="95"/>
  <c r="R8" i="95"/>
  <c r="N8" i="95"/>
  <c r="J8" i="95"/>
  <c r="F8" i="95"/>
  <c r="DV7" i="95"/>
  <c r="DR7" i="95"/>
  <c r="DN7" i="95"/>
  <c r="DJ7" i="95"/>
  <c r="DF7" i="95"/>
  <c r="DB7" i="95"/>
  <c r="CX7" i="95"/>
  <c r="CT7" i="95"/>
  <c r="CP7" i="95"/>
  <c r="CL7" i="95"/>
  <c r="CH7" i="95"/>
  <c r="CD7" i="95"/>
  <c r="BZ7" i="95"/>
  <c r="BV7" i="95"/>
  <c r="BR7" i="95"/>
  <c r="BN7" i="95"/>
  <c r="BJ7" i="95"/>
  <c r="BF7" i="95"/>
  <c r="BB7" i="95"/>
  <c r="AX7" i="95"/>
  <c r="AT7" i="95"/>
  <c r="AP7" i="95"/>
  <c r="AL7" i="95"/>
  <c r="AH7" i="95"/>
  <c r="AD7" i="95"/>
  <c r="Z7" i="95"/>
  <c r="V7" i="95"/>
  <c r="R7" i="95"/>
  <c r="N7" i="95"/>
  <c r="J7" i="95"/>
  <c r="F7" i="95"/>
  <c r="DV6" i="95"/>
  <c r="DR6" i="95"/>
  <c r="DN6" i="95"/>
  <c r="DJ6" i="95"/>
  <c r="DF6" i="95"/>
  <c r="DB6" i="95"/>
  <c r="CX6" i="95"/>
  <c r="CT6" i="95"/>
  <c r="CP6" i="95"/>
  <c r="CL6" i="95"/>
  <c r="CH6" i="95"/>
  <c r="CD6" i="95"/>
  <c r="BZ6" i="95"/>
  <c r="BV6" i="95"/>
  <c r="BR6" i="95"/>
  <c r="BN6" i="95"/>
  <c r="BJ6" i="95"/>
  <c r="BF6" i="95"/>
  <c r="BB6" i="95"/>
  <c r="AX6" i="95"/>
  <c r="AT6" i="95"/>
  <c r="AP6" i="95"/>
  <c r="AL6" i="95"/>
  <c r="AH6" i="95"/>
  <c r="AD6" i="95"/>
  <c r="Z6" i="95"/>
  <c r="V6" i="95"/>
  <c r="R6" i="95"/>
  <c r="N6" i="95"/>
  <c r="J6" i="95"/>
  <c r="F6" i="95"/>
  <c r="DV5" i="95"/>
  <c r="DR5" i="95"/>
  <c r="DN5" i="95"/>
  <c r="DJ5" i="95"/>
  <c r="DF5" i="95"/>
  <c r="DB5" i="95"/>
  <c r="CX5" i="95"/>
  <c r="CT5" i="95"/>
  <c r="CP5" i="95"/>
  <c r="CL5" i="95"/>
  <c r="CH5" i="95"/>
  <c r="CD5" i="95"/>
  <c r="BZ5" i="95"/>
  <c r="BV5" i="95"/>
  <c r="BR5" i="95"/>
  <c r="BN5" i="95"/>
  <c r="BJ5" i="95"/>
  <c r="BF5" i="95"/>
  <c r="BB5" i="95"/>
  <c r="AX5" i="95"/>
  <c r="AT5" i="95"/>
  <c r="AP5" i="95"/>
  <c r="AL5" i="95"/>
  <c r="AH5" i="95"/>
  <c r="AD5" i="95"/>
  <c r="Z5" i="95"/>
  <c r="V5" i="95"/>
  <c r="R5" i="95"/>
  <c r="N5" i="95"/>
  <c r="J5" i="95"/>
  <c r="F5" i="95"/>
  <c r="DV4" i="95"/>
  <c r="DR4" i="95"/>
  <c r="DN4" i="95"/>
  <c r="DJ4" i="95"/>
  <c r="DF4" i="95"/>
  <c r="DB4" i="95"/>
  <c r="CX4" i="95"/>
  <c r="CT4" i="95"/>
  <c r="CP4" i="95"/>
  <c r="CL4" i="95"/>
  <c r="CH4" i="95"/>
  <c r="CD4" i="95"/>
  <c r="BZ4" i="95"/>
  <c r="BV4" i="95"/>
  <c r="BR4" i="95"/>
  <c r="BN4" i="95"/>
  <c r="BJ4" i="95"/>
  <c r="BF4" i="95"/>
  <c r="BB4" i="95"/>
  <c r="AX4" i="95"/>
  <c r="AT4" i="95"/>
  <c r="AP4" i="95"/>
  <c r="AL4" i="95"/>
  <c r="AH4" i="95"/>
  <c r="AD4" i="95"/>
  <c r="Z4" i="95"/>
  <c r="V4" i="95"/>
  <c r="R4" i="95"/>
  <c r="N4" i="95"/>
  <c r="J4" i="95"/>
  <c r="F4" i="95"/>
  <c r="J34" i="91"/>
  <c r="DV33" i="91"/>
  <c r="DR33" i="91"/>
  <c r="DN33" i="91"/>
  <c r="DJ33" i="91"/>
  <c r="DF33" i="91"/>
  <c r="DB33" i="91"/>
  <c r="CX33" i="91"/>
  <c r="CT33" i="91"/>
  <c r="CP33" i="91"/>
  <c r="CL33" i="91"/>
  <c r="CH33" i="91"/>
  <c r="CD33" i="91"/>
  <c r="BZ33" i="91"/>
  <c r="BV33" i="91"/>
  <c r="BR33" i="91"/>
  <c r="BN33" i="91"/>
  <c r="BJ33" i="91"/>
  <c r="BF33" i="91"/>
  <c r="BB33" i="91"/>
  <c r="AX33" i="91"/>
  <c r="AT33" i="91"/>
  <c r="AP33" i="91"/>
  <c r="AL33" i="91"/>
  <c r="AH33" i="91"/>
  <c r="AD33" i="91"/>
  <c r="Z33" i="91"/>
  <c r="V33" i="91"/>
  <c r="R33" i="91"/>
  <c r="N33" i="91"/>
  <c r="J33" i="91"/>
  <c r="F33" i="91"/>
  <c r="DV32" i="91"/>
  <c r="DR32" i="91"/>
  <c r="DN32" i="91"/>
  <c r="DJ32" i="91"/>
  <c r="DF32" i="91"/>
  <c r="DB32" i="91"/>
  <c r="CX32" i="91"/>
  <c r="CT32" i="91"/>
  <c r="CP32" i="91"/>
  <c r="CL32" i="91"/>
  <c r="CH32" i="91"/>
  <c r="CD32" i="91"/>
  <c r="BZ32" i="91"/>
  <c r="BV32" i="91"/>
  <c r="BR32" i="91"/>
  <c r="BN32" i="91"/>
  <c r="BJ32" i="91"/>
  <c r="BF32" i="91"/>
  <c r="BB32" i="91"/>
  <c r="AX32" i="91"/>
  <c r="AT32" i="91"/>
  <c r="AP32" i="91"/>
  <c r="AL32" i="91"/>
  <c r="AH32" i="91"/>
  <c r="AD32" i="91"/>
  <c r="Z32" i="91"/>
  <c r="V32" i="91"/>
  <c r="R32" i="91"/>
  <c r="N32" i="91"/>
  <c r="J32" i="91"/>
  <c r="F32" i="91"/>
  <c r="DV31" i="91"/>
  <c r="DR31" i="91"/>
  <c r="DN31" i="91"/>
  <c r="DJ31" i="91"/>
  <c r="DF31" i="91"/>
  <c r="DB31" i="91"/>
  <c r="CX31" i="91"/>
  <c r="CT31" i="91"/>
  <c r="CP31" i="91"/>
  <c r="CL31" i="91"/>
  <c r="CH31" i="91"/>
  <c r="CD31" i="91"/>
  <c r="BZ31" i="91"/>
  <c r="BV31" i="91"/>
  <c r="BR31" i="91"/>
  <c r="BN31" i="91"/>
  <c r="BJ31" i="91"/>
  <c r="BF31" i="91"/>
  <c r="BB31" i="91"/>
  <c r="AX31" i="91"/>
  <c r="AT31" i="91"/>
  <c r="AP31" i="91"/>
  <c r="AL31" i="91"/>
  <c r="AH31" i="91"/>
  <c r="AD31" i="91"/>
  <c r="Z31" i="91"/>
  <c r="V31" i="91"/>
  <c r="R31" i="91"/>
  <c r="N31" i="91"/>
  <c r="J31" i="91"/>
  <c r="F31" i="91"/>
  <c r="DV30" i="91"/>
  <c r="DR30" i="91"/>
  <c r="DN30" i="91"/>
  <c r="DJ30" i="91"/>
  <c r="DF30" i="91"/>
  <c r="DB30" i="91"/>
  <c r="CX30" i="91"/>
  <c r="CT30" i="91"/>
  <c r="CP30" i="91"/>
  <c r="CL30" i="91"/>
  <c r="CH30" i="91"/>
  <c r="CD30" i="91"/>
  <c r="BZ30" i="91"/>
  <c r="BV30" i="91"/>
  <c r="BR30" i="91"/>
  <c r="BN30" i="91"/>
  <c r="BJ30" i="91"/>
  <c r="BF30" i="91"/>
  <c r="BB30" i="91"/>
  <c r="AX30" i="91"/>
  <c r="AT30" i="91"/>
  <c r="AP30" i="91"/>
  <c r="AL30" i="91"/>
  <c r="AH30" i="91"/>
  <c r="AD30" i="91"/>
  <c r="Z30" i="91"/>
  <c r="V30" i="91"/>
  <c r="R30" i="91"/>
  <c r="N30" i="91"/>
  <c r="J30" i="91"/>
  <c r="F30" i="91"/>
  <c r="DV29" i="91"/>
  <c r="DR29" i="91"/>
  <c r="DN29" i="91"/>
  <c r="DJ29" i="91"/>
  <c r="DF29" i="91"/>
  <c r="DB29" i="91"/>
  <c r="CX29" i="91"/>
  <c r="CT29" i="91"/>
  <c r="CP29" i="91"/>
  <c r="CL29" i="91"/>
  <c r="CH29" i="91"/>
  <c r="CD29" i="91"/>
  <c r="BZ29" i="91"/>
  <c r="BV29" i="91"/>
  <c r="BR29" i="91"/>
  <c r="BN29" i="91"/>
  <c r="BJ29" i="91"/>
  <c r="BF29" i="91"/>
  <c r="BB29" i="91"/>
  <c r="AX29" i="91"/>
  <c r="AT29" i="91"/>
  <c r="AP29" i="91"/>
  <c r="AL29" i="91"/>
  <c r="AH29" i="91"/>
  <c r="AD29" i="91"/>
  <c r="Z29" i="91"/>
  <c r="V29" i="91"/>
  <c r="R29" i="91"/>
  <c r="N29" i="91"/>
  <c r="J29" i="91"/>
  <c r="F29" i="91"/>
  <c r="DV28" i="91"/>
  <c r="DR28" i="91"/>
  <c r="DN28" i="91"/>
  <c r="DJ28" i="91"/>
  <c r="DF28" i="91"/>
  <c r="DB28" i="91"/>
  <c r="CX28" i="91"/>
  <c r="CT28" i="91"/>
  <c r="CP28" i="91"/>
  <c r="CL28" i="91"/>
  <c r="CH28" i="91"/>
  <c r="CD28" i="91"/>
  <c r="BZ28" i="91"/>
  <c r="BV28" i="91"/>
  <c r="BR28" i="91"/>
  <c r="BN28" i="91"/>
  <c r="BJ28" i="91"/>
  <c r="BF28" i="91"/>
  <c r="BB28" i="91"/>
  <c r="AX28" i="91"/>
  <c r="AT28" i="91"/>
  <c r="AP28" i="91"/>
  <c r="AL28" i="91"/>
  <c r="AH28" i="91"/>
  <c r="AD28" i="91"/>
  <c r="Z28" i="91"/>
  <c r="V28" i="91"/>
  <c r="R28" i="91"/>
  <c r="N28" i="91"/>
  <c r="J28" i="91"/>
  <c r="F28" i="91"/>
  <c r="DV27" i="91"/>
  <c r="DR27" i="91"/>
  <c r="DN27" i="91"/>
  <c r="DJ27" i="91"/>
  <c r="DF27" i="91"/>
  <c r="DB27" i="91"/>
  <c r="CX27" i="91"/>
  <c r="CT27" i="91"/>
  <c r="CP27" i="91"/>
  <c r="CL27" i="91"/>
  <c r="CH27" i="91"/>
  <c r="CD27" i="91"/>
  <c r="BZ27" i="91"/>
  <c r="BV27" i="91"/>
  <c r="BR27" i="91"/>
  <c r="BN27" i="91"/>
  <c r="BJ27" i="91"/>
  <c r="BF27" i="91"/>
  <c r="BB27" i="91"/>
  <c r="AX27" i="91"/>
  <c r="AT27" i="91"/>
  <c r="AP27" i="91"/>
  <c r="AL27" i="91"/>
  <c r="AH27" i="91"/>
  <c r="AD27" i="91"/>
  <c r="Z27" i="91"/>
  <c r="V27" i="91"/>
  <c r="R27" i="91"/>
  <c r="N27" i="91"/>
  <c r="J27" i="91"/>
  <c r="F27" i="91"/>
  <c r="DV26" i="91"/>
  <c r="DR26" i="91"/>
  <c r="DN26" i="91"/>
  <c r="DJ26" i="91"/>
  <c r="DF26" i="91"/>
  <c r="DB26" i="91"/>
  <c r="CX26" i="91"/>
  <c r="CT26" i="91"/>
  <c r="CP26" i="91"/>
  <c r="CL26" i="91"/>
  <c r="CH26" i="91"/>
  <c r="CD26" i="91"/>
  <c r="BZ26" i="91"/>
  <c r="BV26" i="91"/>
  <c r="BR26" i="91"/>
  <c r="BN26" i="91"/>
  <c r="BJ26" i="91"/>
  <c r="BF26" i="91"/>
  <c r="BB26" i="91"/>
  <c r="AX26" i="91"/>
  <c r="AT26" i="91"/>
  <c r="AP26" i="91"/>
  <c r="AL26" i="91"/>
  <c r="AH26" i="91"/>
  <c r="AD26" i="91"/>
  <c r="Z26" i="91"/>
  <c r="V26" i="91"/>
  <c r="R26" i="91"/>
  <c r="N26" i="91"/>
  <c r="J26" i="91"/>
  <c r="F26" i="91"/>
  <c r="DV25" i="91"/>
  <c r="DR25" i="91"/>
  <c r="DN25" i="91"/>
  <c r="DJ25" i="91"/>
  <c r="DF25" i="91"/>
  <c r="DB25" i="91"/>
  <c r="CX25" i="91"/>
  <c r="CT25" i="91"/>
  <c r="CP25" i="91"/>
  <c r="CL25" i="91"/>
  <c r="CH25" i="91"/>
  <c r="CD25" i="91"/>
  <c r="BZ25" i="91"/>
  <c r="BV25" i="91"/>
  <c r="BR25" i="91"/>
  <c r="BN25" i="91"/>
  <c r="BJ25" i="91"/>
  <c r="BF25" i="91"/>
  <c r="BB25" i="91"/>
  <c r="AX25" i="91"/>
  <c r="AT25" i="91"/>
  <c r="AP25" i="91"/>
  <c r="AL25" i="91"/>
  <c r="AH25" i="91"/>
  <c r="AD25" i="91"/>
  <c r="Z25" i="91"/>
  <c r="V25" i="91"/>
  <c r="R25" i="91"/>
  <c r="N25" i="91"/>
  <c r="J25" i="91"/>
  <c r="F25" i="91"/>
  <c r="DV24" i="91"/>
  <c r="DR24" i="91"/>
  <c r="DN24" i="91"/>
  <c r="DJ24" i="91"/>
  <c r="DF24" i="91"/>
  <c r="DB24" i="91"/>
  <c r="CX24" i="91"/>
  <c r="CT24" i="91"/>
  <c r="CP24" i="91"/>
  <c r="CL24" i="91"/>
  <c r="CH24" i="91"/>
  <c r="CD24" i="91"/>
  <c r="BZ24" i="91"/>
  <c r="BV24" i="91"/>
  <c r="BR24" i="91"/>
  <c r="BN24" i="91"/>
  <c r="BJ24" i="91"/>
  <c r="BF24" i="91"/>
  <c r="BB24" i="91"/>
  <c r="AX24" i="91"/>
  <c r="AT24" i="91"/>
  <c r="AP24" i="91"/>
  <c r="AL24" i="91"/>
  <c r="AH24" i="91"/>
  <c r="AD24" i="91"/>
  <c r="Z24" i="91"/>
  <c r="V24" i="91"/>
  <c r="R24" i="91"/>
  <c r="N24" i="91"/>
  <c r="J24" i="91"/>
  <c r="F24" i="91"/>
  <c r="DV23" i="91"/>
  <c r="DR23" i="91"/>
  <c r="DN23" i="91"/>
  <c r="DJ23" i="91"/>
  <c r="DF23" i="91"/>
  <c r="DB23" i="91"/>
  <c r="CX23" i="91"/>
  <c r="CT23" i="91"/>
  <c r="CP23" i="91"/>
  <c r="CL23" i="91"/>
  <c r="CH23" i="91"/>
  <c r="CD23" i="91"/>
  <c r="BZ23" i="91"/>
  <c r="BV23" i="91"/>
  <c r="BR23" i="91"/>
  <c r="BN23" i="91"/>
  <c r="BJ23" i="91"/>
  <c r="BF23" i="91"/>
  <c r="BB23" i="91"/>
  <c r="AX23" i="91"/>
  <c r="AT23" i="91"/>
  <c r="AP23" i="91"/>
  <c r="AL23" i="91"/>
  <c r="AH23" i="91"/>
  <c r="AD23" i="91"/>
  <c r="Z23" i="91"/>
  <c r="V23" i="91"/>
  <c r="R23" i="91"/>
  <c r="N23" i="91"/>
  <c r="J23" i="91"/>
  <c r="F23" i="91"/>
  <c r="DV22" i="91"/>
  <c r="DR22" i="91"/>
  <c r="DN22" i="91"/>
  <c r="DJ22" i="91"/>
  <c r="DF22" i="91"/>
  <c r="DB22" i="91"/>
  <c r="CX22" i="91"/>
  <c r="CT22" i="91"/>
  <c r="CP22" i="91"/>
  <c r="CL22" i="91"/>
  <c r="CH22" i="91"/>
  <c r="CD22" i="91"/>
  <c r="BZ22" i="91"/>
  <c r="BV22" i="91"/>
  <c r="BR22" i="91"/>
  <c r="BN22" i="91"/>
  <c r="BJ22" i="91"/>
  <c r="BF22" i="91"/>
  <c r="BB22" i="91"/>
  <c r="AX22" i="91"/>
  <c r="AT22" i="91"/>
  <c r="AP22" i="91"/>
  <c r="AL22" i="91"/>
  <c r="AH22" i="91"/>
  <c r="AD22" i="91"/>
  <c r="Z22" i="91"/>
  <c r="V22" i="91"/>
  <c r="R22" i="91"/>
  <c r="N22" i="91"/>
  <c r="J22" i="91"/>
  <c r="F22" i="91"/>
  <c r="DV21" i="91"/>
  <c r="DR21" i="91"/>
  <c r="DN21" i="91"/>
  <c r="DJ21" i="91"/>
  <c r="DF21" i="91"/>
  <c r="DB21" i="91"/>
  <c r="CX21" i="91"/>
  <c r="CT21" i="91"/>
  <c r="CP21" i="91"/>
  <c r="CL21" i="91"/>
  <c r="CH21" i="91"/>
  <c r="CD21" i="91"/>
  <c r="BZ21" i="91"/>
  <c r="BV21" i="91"/>
  <c r="BR21" i="91"/>
  <c r="BN21" i="91"/>
  <c r="BJ21" i="91"/>
  <c r="BF21" i="91"/>
  <c r="BB21" i="91"/>
  <c r="AX21" i="91"/>
  <c r="AT21" i="91"/>
  <c r="AP21" i="91"/>
  <c r="AL21" i="91"/>
  <c r="AH21" i="91"/>
  <c r="AD21" i="91"/>
  <c r="Z21" i="91"/>
  <c r="V21" i="91"/>
  <c r="R21" i="91"/>
  <c r="N21" i="91"/>
  <c r="J21" i="91"/>
  <c r="F21" i="91"/>
  <c r="DV20" i="91"/>
  <c r="DR20" i="91"/>
  <c r="DN20" i="91"/>
  <c r="DJ20" i="91"/>
  <c r="DF20" i="91"/>
  <c r="DB20" i="91"/>
  <c r="CX20" i="91"/>
  <c r="CT20" i="91"/>
  <c r="CP20" i="91"/>
  <c r="CL20" i="91"/>
  <c r="CH20" i="91"/>
  <c r="CD20" i="91"/>
  <c r="BZ20" i="91"/>
  <c r="BV20" i="91"/>
  <c r="BR20" i="91"/>
  <c r="BN20" i="91"/>
  <c r="BJ20" i="91"/>
  <c r="BF20" i="91"/>
  <c r="BB20" i="91"/>
  <c r="AX20" i="91"/>
  <c r="AT20" i="91"/>
  <c r="AP20" i="91"/>
  <c r="AL20" i="91"/>
  <c r="AH20" i="91"/>
  <c r="AD20" i="91"/>
  <c r="Z20" i="91"/>
  <c r="V20" i="91"/>
  <c r="R20" i="91"/>
  <c r="N20" i="91"/>
  <c r="J20" i="91"/>
  <c r="F20" i="91"/>
  <c r="DV19" i="91"/>
  <c r="DR19" i="91"/>
  <c r="DN19" i="91"/>
  <c r="DJ19" i="91"/>
  <c r="DF19" i="91"/>
  <c r="DB19" i="91"/>
  <c r="CX19" i="91"/>
  <c r="CT19" i="91"/>
  <c r="CP19" i="91"/>
  <c r="CL19" i="91"/>
  <c r="CH19" i="91"/>
  <c r="CD19" i="91"/>
  <c r="BZ19" i="91"/>
  <c r="BV19" i="91"/>
  <c r="BR19" i="91"/>
  <c r="BN19" i="91"/>
  <c r="BJ19" i="91"/>
  <c r="BF19" i="91"/>
  <c r="BB19" i="91"/>
  <c r="AX19" i="91"/>
  <c r="AT19" i="91"/>
  <c r="AP19" i="91"/>
  <c r="AL19" i="91"/>
  <c r="AH19" i="91"/>
  <c r="AD19" i="91"/>
  <c r="Z19" i="91"/>
  <c r="V19" i="91"/>
  <c r="R19" i="91"/>
  <c r="N19" i="91"/>
  <c r="J19" i="91"/>
  <c r="F19" i="91"/>
  <c r="DV18" i="91"/>
  <c r="DR18" i="91"/>
  <c r="DN18" i="91"/>
  <c r="DJ18" i="91"/>
  <c r="DF18" i="91"/>
  <c r="DB18" i="91"/>
  <c r="CX18" i="91"/>
  <c r="CT18" i="91"/>
  <c r="CP18" i="91"/>
  <c r="CL18" i="91"/>
  <c r="CH18" i="91"/>
  <c r="CD18" i="91"/>
  <c r="BZ18" i="91"/>
  <c r="BV18" i="91"/>
  <c r="BR18" i="91"/>
  <c r="BN18" i="91"/>
  <c r="BJ18" i="91"/>
  <c r="BF18" i="91"/>
  <c r="BB18" i="91"/>
  <c r="AX18" i="91"/>
  <c r="AT18" i="91"/>
  <c r="AP18" i="91"/>
  <c r="AL18" i="91"/>
  <c r="AH18" i="91"/>
  <c r="AD18" i="91"/>
  <c r="Z18" i="91"/>
  <c r="V18" i="91"/>
  <c r="R18" i="91"/>
  <c r="N18" i="91"/>
  <c r="J18" i="91"/>
  <c r="F18" i="91"/>
  <c r="DV17" i="91"/>
  <c r="DR17" i="91"/>
  <c r="DN17" i="91"/>
  <c r="DJ17" i="91"/>
  <c r="DF17" i="91"/>
  <c r="DB17" i="91"/>
  <c r="CX17" i="91"/>
  <c r="CT17" i="91"/>
  <c r="CP17" i="91"/>
  <c r="CL17" i="91"/>
  <c r="CH17" i="91"/>
  <c r="CD17" i="91"/>
  <c r="BZ17" i="91"/>
  <c r="BV17" i="91"/>
  <c r="BR17" i="91"/>
  <c r="BN17" i="91"/>
  <c r="BJ17" i="91"/>
  <c r="BF17" i="91"/>
  <c r="BB17" i="91"/>
  <c r="AX17" i="91"/>
  <c r="AT17" i="91"/>
  <c r="AP17" i="91"/>
  <c r="AL17" i="91"/>
  <c r="AH17" i="91"/>
  <c r="AD17" i="91"/>
  <c r="Z17" i="91"/>
  <c r="V17" i="91"/>
  <c r="R17" i="91"/>
  <c r="N17" i="91"/>
  <c r="J17" i="91"/>
  <c r="F17" i="91"/>
  <c r="DV16" i="91"/>
  <c r="DR16" i="91"/>
  <c r="DN16" i="91"/>
  <c r="DJ16" i="91"/>
  <c r="DF16" i="91"/>
  <c r="DB16" i="91"/>
  <c r="CX16" i="91"/>
  <c r="CT16" i="91"/>
  <c r="CP16" i="91"/>
  <c r="CL16" i="91"/>
  <c r="CH16" i="91"/>
  <c r="CD16" i="91"/>
  <c r="BZ16" i="91"/>
  <c r="BV16" i="91"/>
  <c r="BR16" i="91"/>
  <c r="BN16" i="91"/>
  <c r="BJ16" i="91"/>
  <c r="BF16" i="91"/>
  <c r="BB16" i="91"/>
  <c r="AX16" i="91"/>
  <c r="AT16" i="91"/>
  <c r="AP16" i="91"/>
  <c r="AL16" i="91"/>
  <c r="AH16" i="91"/>
  <c r="AD16" i="91"/>
  <c r="Z16" i="91"/>
  <c r="V16" i="91"/>
  <c r="R16" i="91"/>
  <c r="N16" i="91"/>
  <c r="J16" i="91"/>
  <c r="F16" i="91"/>
  <c r="DV15" i="91"/>
  <c r="DR15" i="91"/>
  <c r="DN15" i="91"/>
  <c r="DJ15" i="91"/>
  <c r="DF15" i="91"/>
  <c r="DB15" i="91"/>
  <c r="CX15" i="91"/>
  <c r="CT15" i="91"/>
  <c r="CP15" i="91"/>
  <c r="CL15" i="91"/>
  <c r="CH15" i="91"/>
  <c r="CD15" i="91"/>
  <c r="BZ15" i="91"/>
  <c r="BV15" i="91"/>
  <c r="BR15" i="91"/>
  <c r="BN15" i="91"/>
  <c r="BJ15" i="91"/>
  <c r="BF15" i="91"/>
  <c r="BB15" i="91"/>
  <c r="AX15" i="91"/>
  <c r="AT15" i="91"/>
  <c r="AP15" i="91"/>
  <c r="AL15" i="91"/>
  <c r="AH15" i="91"/>
  <c r="AD15" i="91"/>
  <c r="Z15" i="91"/>
  <c r="V15" i="91"/>
  <c r="R15" i="91"/>
  <c r="N15" i="91"/>
  <c r="J15" i="91"/>
  <c r="F15" i="91"/>
  <c r="DV14" i="91"/>
  <c r="DR14" i="91"/>
  <c r="DN14" i="91"/>
  <c r="DJ14" i="91"/>
  <c r="DF14" i="91"/>
  <c r="DB14" i="91"/>
  <c r="CX14" i="91"/>
  <c r="CT14" i="91"/>
  <c r="CP14" i="91"/>
  <c r="CL14" i="91"/>
  <c r="CH14" i="91"/>
  <c r="CD14" i="91"/>
  <c r="BZ14" i="91"/>
  <c r="BV14" i="91"/>
  <c r="BR14" i="91"/>
  <c r="BN14" i="91"/>
  <c r="BJ14" i="91"/>
  <c r="BF14" i="91"/>
  <c r="BB14" i="91"/>
  <c r="AX14" i="91"/>
  <c r="AT14" i="91"/>
  <c r="AP14" i="91"/>
  <c r="AL14" i="91"/>
  <c r="AH14" i="91"/>
  <c r="AD14" i="91"/>
  <c r="Z14" i="91"/>
  <c r="V14" i="91"/>
  <c r="R14" i="91"/>
  <c r="N14" i="91"/>
  <c r="J14" i="91"/>
  <c r="F14" i="91"/>
  <c r="DV13" i="91"/>
  <c r="DR13" i="91"/>
  <c r="DN13" i="91"/>
  <c r="DJ13" i="91"/>
  <c r="DF13" i="91"/>
  <c r="DB13" i="91"/>
  <c r="CX13" i="91"/>
  <c r="CT13" i="91"/>
  <c r="CP13" i="91"/>
  <c r="CL13" i="91"/>
  <c r="CH13" i="91"/>
  <c r="CD13" i="91"/>
  <c r="BZ13" i="91"/>
  <c r="BV13" i="91"/>
  <c r="BR13" i="91"/>
  <c r="BN13" i="91"/>
  <c r="BJ13" i="91"/>
  <c r="BF13" i="91"/>
  <c r="BB13" i="91"/>
  <c r="AX13" i="91"/>
  <c r="AT13" i="91"/>
  <c r="AP13" i="91"/>
  <c r="AL13" i="91"/>
  <c r="AH13" i="91"/>
  <c r="AD13" i="91"/>
  <c r="Z13" i="91"/>
  <c r="V13" i="91"/>
  <c r="R13" i="91"/>
  <c r="N13" i="91"/>
  <c r="J13" i="91"/>
  <c r="F13" i="91"/>
  <c r="DV12" i="91"/>
  <c r="DR12" i="91"/>
  <c r="DN12" i="91"/>
  <c r="DJ12" i="91"/>
  <c r="DF12" i="91"/>
  <c r="DB12" i="91"/>
  <c r="CX12" i="91"/>
  <c r="CT12" i="91"/>
  <c r="CP12" i="91"/>
  <c r="CL12" i="91"/>
  <c r="CH12" i="91"/>
  <c r="CD12" i="91"/>
  <c r="BZ12" i="91"/>
  <c r="BV12" i="91"/>
  <c r="BR12" i="91"/>
  <c r="BN12" i="91"/>
  <c r="BJ12" i="91"/>
  <c r="BF12" i="91"/>
  <c r="BB12" i="91"/>
  <c r="AX12" i="91"/>
  <c r="AT12" i="91"/>
  <c r="AP12" i="91"/>
  <c r="AL12" i="91"/>
  <c r="AH12" i="91"/>
  <c r="AD12" i="91"/>
  <c r="Z12" i="91"/>
  <c r="V12" i="91"/>
  <c r="R12" i="91"/>
  <c r="N12" i="91"/>
  <c r="J12" i="91"/>
  <c r="F12" i="91"/>
  <c r="DV11" i="91"/>
  <c r="DR11" i="91"/>
  <c r="DN11" i="91"/>
  <c r="DJ11" i="91"/>
  <c r="DF11" i="91"/>
  <c r="DB11" i="91"/>
  <c r="CX11" i="91"/>
  <c r="CT11" i="91"/>
  <c r="CP11" i="91"/>
  <c r="CL11" i="91"/>
  <c r="CH11" i="91"/>
  <c r="CD11" i="91"/>
  <c r="BZ11" i="91"/>
  <c r="BV11" i="91"/>
  <c r="BR11" i="91"/>
  <c r="BN11" i="91"/>
  <c r="BJ11" i="91"/>
  <c r="BF11" i="91"/>
  <c r="BB11" i="91"/>
  <c r="AX11" i="91"/>
  <c r="AT11" i="91"/>
  <c r="AP11" i="91"/>
  <c r="AL11" i="91"/>
  <c r="AH11" i="91"/>
  <c r="AD11" i="91"/>
  <c r="Z11" i="91"/>
  <c r="V11" i="91"/>
  <c r="R11" i="91"/>
  <c r="N11" i="91"/>
  <c r="J11" i="91"/>
  <c r="F11" i="91"/>
  <c r="DV10" i="91"/>
  <c r="DR10" i="91"/>
  <c r="DN10" i="91"/>
  <c r="DJ10" i="91"/>
  <c r="DF10" i="91"/>
  <c r="DB10" i="91"/>
  <c r="CX10" i="91"/>
  <c r="CT10" i="91"/>
  <c r="CP10" i="91"/>
  <c r="CL10" i="91"/>
  <c r="CH10" i="91"/>
  <c r="CD10" i="91"/>
  <c r="BZ10" i="91"/>
  <c r="BV10" i="91"/>
  <c r="BR10" i="91"/>
  <c r="BN10" i="91"/>
  <c r="BJ10" i="91"/>
  <c r="BF10" i="91"/>
  <c r="BB10" i="91"/>
  <c r="AX10" i="91"/>
  <c r="AT10" i="91"/>
  <c r="AP10" i="91"/>
  <c r="AL10" i="91"/>
  <c r="AH10" i="91"/>
  <c r="AD10" i="91"/>
  <c r="Z10" i="91"/>
  <c r="V10" i="91"/>
  <c r="R10" i="91"/>
  <c r="N10" i="91"/>
  <c r="J10" i="91"/>
  <c r="F10" i="91"/>
  <c r="DV9" i="91"/>
  <c r="DR9" i="91"/>
  <c r="DN9" i="91"/>
  <c r="DJ9" i="91"/>
  <c r="DF9" i="91"/>
  <c r="DB9" i="91"/>
  <c r="CX9" i="91"/>
  <c r="CT9" i="91"/>
  <c r="CP9" i="91"/>
  <c r="CL9" i="91"/>
  <c r="CH9" i="91"/>
  <c r="CD9" i="91"/>
  <c r="BZ9" i="91"/>
  <c r="BV9" i="91"/>
  <c r="BR9" i="91"/>
  <c r="BN9" i="91"/>
  <c r="BJ9" i="91"/>
  <c r="BF9" i="91"/>
  <c r="BB9" i="91"/>
  <c r="AX9" i="91"/>
  <c r="AT9" i="91"/>
  <c r="AP9" i="91"/>
  <c r="AL9" i="91"/>
  <c r="AH9" i="91"/>
  <c r="AD9" i="91"/>
  <c r="Z9" i="91"/>
  <c r="V9" i="91"/>
  <c r="R9" i="91"/>
  <c r="N9" i="91"/>
  <c r="J9" i="91"/>
  <c r="F9" i="91"/>
  <c r="DV8" i="91"/>
  <c r="DR8" i="91"/>
  <c r="DN8" i="91"/>
  <c r="DJ8" i="91"/>
  <c r="DF8" i="91"/>
  <c r="DB8" i="91"/>
  <c r="CX8" i="91"/>
  <c r="CT8" i="91"/>
  <c r="CP8" i="91"/>
  <c r="CL8" i="91"/>
  <c r="CH8" i="91"/>
  <c r="CD8" i="91"/>
  <c r="BZ8" i="91"/>
  <c r="BV8" i="91"/>
  <c r="BR8" i="91"/>
  <c r="BN8" i="91"/>
  <c r="BJ8" i="91"/>
  <c r="BF8" i="91"/>
  <c r="BB8" i="91"/>
  <c r="AX8" i="91"/>
  <c r="AT8" i="91"/>
  <c r="AP8" i="91"/>
  <c r="AL8" i="91"/>
  <c r="AH8" i="91"/>
  <c r="AD8" i="91"/>
  <c r="Z8" i="91"/>
  <c r="V8" i="91"/>
  <c r="R8" i="91"/>
  <c r="N8" i="91"/>
  <c r="J8" i="91"/>
  <c r="F8" i="91"/>
  <c r="DV7" i="91"/>
  <c r="DR7" i="91"/>
  <c r="DN7" i="91"/>
  <c r="DJ7" i="91"/>
  <c r="DF7" i="91"/>
  <c r="DB7" i="91"/>
  <c r="CX7" i="91"/>
  <c r="CT7" i="91"/>
  <c r="CP7" i="91"/>
  <c r="CL7" i="91"/>
  <c r="CH7" i="91"/>
  <c r="CD7" i="91"/>
  <c r="BZ7" i="91"/>
  <c r="BV7" i="91"/>
  <c r="BR7" i="91"/>
  <c r="BN7" i="91"/>
  <c r="BJ7" i="91"/>
  <c r="BF7" i="91"/>
  <c r="BB7" i="91"/>
  <c r="AX7" i="91"/>
  <c r="AT7" i="91"/>
  <c r="AP7" i="91"/>
  <c r="AL7" i="91"/>
  <c r="AH7" i="91"/>
  <c r="AD7" i="91"/>
  <c r="Z7" i="91"/>
  <c r="V7" i="91"/>
  <c r="R7" i="91"/>
  <c r="N7" i="91"/>
  <c r="J7" i="91"/>
  <c r="F7" i="91"/>
  <c r="DV6" i="91"/>
  <c r="DR6" i="91"/>
  <c r="DN6" i="91"/>
  <c r="DJ6" i="91"/>
  <c r="DF6" i="91"/>
  <c r="DB6" i="91"/>
  <c r="CX6" i="91"/>
  <c r="CT6" i="91"/>
  <c r="CP6" i="91"/>
  <c r="CL6" i="91"/>
  <c r="CH6" i="91"/>
  <c r="CD6" i="91"/>
  <c r="BZ6" i="91"/>
  <c r="BV6" i="91"/>
  <c r="BR6" i="91"/>
  <c r="BN6" i="91"/>
  <c r="BJ6" i="91"/>
  <c r="BF6" i="91"/>
  <c r="BB6" i="91"/>
  <c r="AX6" i="91"/>
  <c r="AT6" i="91"/>
  <c r="AP6" i="91"/>
  <c r="AL6" i="91"/>
  <c r="AH6" i="91"/>
  <c r="AD6" i="91"/>
  <c r="Z6" i="91"/>
  <c r="V6" i="91"/>
  <c r="R6" i="91"/>
  <c r="N6" i="91"/>
  <c r="J6" i="91"/>
  <c r="F6" i="91"/>
  <c r="DV5" i="91"/>
  <c r="DR5" i="91"/>
  <c r="DN5" i="91"/>
  <c r="DJ5" i="91"/>
  <c r="DF5" i="91"/>
  <c r="DB5" i="91"/>
  <c r="CX5" i="91"/>
  <c r="CT5" i="91"/>
  <c r="CP5" i="91"/>
  <c r="CL5" i="91"/>
  <c r="CH5" i="91"/>
  <c r="CD5" i="91"/>
  <c r="BZ5" i="91"/>
  <c r="BV5" i="91"/>
  <c r="BR5" i="91"/>
  <c r="BN5" i="91"/>
  <c r="BJ5" i="91"/>
  <c r="BF5" i="91"/>
  <c r="BB5" i="91"/>
  <c r="AX5" i="91"/>
  <c r="AT5" i="91"/>
  <c r="AP5" i="91"/>
  <c r="AL5" i="91"/>
  <c r="AH5" i="91"/>
  <c r="AD5" i="91"/>
  <c r="Z5" i="91"/>
  <c r="V5" i="91"/>
  <c r="R5" i="91"/>
  <c r="N5" i="91"/>
  <c r="J5" i="91"/>
  <c r="F5" i="91"/>
  <c r="DV4" i="91"/>
  <c r="DR4" i="91"/>
  <c r="DN4" i="91"/>
  <c r="DJ4" i="91"/>
  <c r="DF4" i="91"/>
  <c r="DB4" i="91"/>
  <c r="CX4" i="91"/>
  <c r="CT4" i="91"/>
  <c r="CP4" i="91"/>
  <c r="CL4" i="91"/>
  <c r="CH4" i="91"/>
  <c r="CD4" i="91"/>
  <c r="BZ4" i="91"/>
  <c r="BV4" i="91"/>
  <c r="BR4" i="91"/>
  <c r="BN4" i="91"/>
  <c r="BJ4" i="91"/>
  <c r="BF4" i="91"/>
  <c r="BB4" i="91"/>
  <c r="AX4" i="91"/>
  <c r="AT4" i="91"/>
  <c r="AP4" i="91"/>
  <c r="AL4" i="91"/>
  <c r="AH4" i="91"/>
  <c r="AD4" i="91"/>
  <c r="Z4" i="91"/>
  <c r="V4" i="91"/>
  <c r="R4" i="91"/>
  <c r="N4" i="91"/>
  <c r="J4" i="91"/>
  <c r="F4" i="91"/>
  <c r="DV33" i="87"/>
  <c r="DR33" i="87"/>
  <c r="DN33" i="87"/>
  <c r="DJ33" i="87"/>
  <c r="DF33" i="87"/>
  <c r="DB33" i="87"/>
  <c r="CX33" i="87"/>
  <c r="CT33" i="87"/>
  <c r="CP33" i="87"/>
  <c r="CL33" i="87"/>
  <c r="CH33" i="87"/>
  <c r="CD33" i="87"/>
  <c r="BZ33" i="87"/>
  <c r="BV33" i="87"/>
  <c r="BR33" i="87"/>
  <c r="BN33" i="87"/>
  <c r="BJ33" i="87"/>
  <c r="BF33" i="87"/>
  <c r="BB33" i="87"/>
  <c r="AX33" i="87"/>
  <c r="AT33" i="87"/>
  <c r="AP33" i="87"/>
  <c r="AL33" i="87"/>
  <c r="AH33" i="87"/>
  <c r="AD33" i="87"/>
  <c r="Z33" i="87"/>
  <c r="V33" i="87"/>
  <c r="R33" i="87"/>
  <c r="N33" i="87"/>
  <c r="J33" i="87"/>
  <c r="F33" i="87"/>
  <c r="DV32" i="87"/>
  <c r="DR32" i="87"/>
  <c r="DN32" i="87"/>
  <c r="DJ32" i="87"/>
  <c r="DF32" i="87"/>
  <c r="DB32" i="87"/>
  <c r="CX32" i="87"/>
  <c r="CT32" i="87"/>
  <c r="CP32" i="87"/>
  <c r="CL32" i="87"/>
  <c r="CH32" i="87"/>
  <c r="CD32" i="87"/>
  <c r="BZ32" i="87"/>
  <c r="BV32" i="87"/>
  <c r="BR32" i="87"/>
  <c r="BN32" i="87"/>
  <c r="BJ32" i="87"/>
  <c r="BF32" i="87"/>
  <c r="BB32" i="87"/>
  <c r="AX32" i="87"/>
  <c r="AT32" i="87"/>
  <c r="AP32" i="87"/>
  <c r="AL32" i="87"/>
  <c r="AH32" i="87"/>
  <c r="AD32" i="87"/>
  <c r="Z32" i="87"/>
  <c r="V32" i="87"/>
  <c r="R32" i="87"/>
  <c r="N32" i="87"/>
  <c r="J32" i="87"/>
  <c r="F32" i="87"/>
  <c r="DV31" i="87"/>
  <c r="DR31" i="87"/>
  <c r="DN31" i="87"/>
  <c r="DJ31" i="87"/>
  <c r="DF31" i="87"/>
  <c r="DB31" i="87"/>
  <c r="CX31" i="87"/>
  <c r="CT31" i="87"/>
  <c r="CP31" i="87"/>
  <c r="CL31" i="87"/>
  <c r="CH31" i="87"/>
  <c r="CD31" i="87"/>
  <c r="BZ31" i="87"/>
  <c r="BV31" i="87"/>
  <c r="BR31" i="87"/>
  <c r="BN31" i="87"/>
  <c r="BJ31" i="87"/>
  <c r="BF31" i="87"/>
  <c r="BB31" i="87"/>
  <c r="AX31" i="87"/>
  <c r="AT31" i="87"/>
  <c r="AP31" i="87"/>
  <c r="AL31" i="87"/>
  <c r="AH31" i="87"/>
  <c r="AD31" i="87"/>
  <c r="Z31" i="87"/>
  <c r="V31" i="87"/>
  <c r="R31" i="87"/>
  <c r="N31" i="87"/>
  <c r="J31" i="87"/>
  <c r="F31" i="87"/>
  <c r="DV30" i="87"/>
  <c r="DR30" i="87"/>
  <c r="DN30" i="87"/>
  <c r="DJ30" i="87"/>
  <c r="DF30" i="87"/>
  <c r="DB30" i="87"/>
  <c r="CX30" i="87"/>
  <c r="CT30" i="87"/>
  <c r="CP30" i="87"/>
  <c r="CL30" i="87"/>
  <c r="CH30" i="87"/>
  <c r="CD30" i="87"/>
  <c r="BZ30" i="87"/>
  <c r="BV30" i="87"/>
  <c r="BR30" i="87"/>
  <c r="BN30" i="87"/>
  <c r="BJ30" i="87"/>
  <c r="BF30" i="87"/>
  <c r="BB30" i="87"/>
  <c r="AX30" i="87"/>
  <c r="AT30" i="87"/>
  <c r="AP30" i="87"/>
  <c r="AL30" i="87"/>
  <c r="AH30" i="87"/>
  <c r="AD30" i="87"/>
  <c r="Z30" i="87"/>
  <c r="V30" i="87"/>
  <c r="R30" i="87"/>
  <c r="N30" i="87"/>
  <c r="J30" i="87"/>
  <c r="F30" i="87"/>
  <c r="DV29" i="87"/>
  <c r="DR29" i="87"/>
  <c r="DN29" i="87"/>
  <c r="DJ29" i="87"/>
  <c r="DF29" i="87"/>
  <c r="DB29" i="87"/>
  <c r="CX29" i="87"/>
  <c r="CT29" i="87"/>
  <c r="CP29" i="87"/>
  <c r="CL29" i="87"/>
  <c r="CH29" i="87"/>
  <c r="CD29" i="87"/>
  <c r="BZ29" i="87"/>
  <c r="BV29" i="87"/>
  <c r="BR29" i="87"/>
  <c r="BN29" i="87"/>
  <c r="BJ29" i="87"/>
  <c r="BF29" i="87"/>
  <c r="BB29" i="87"/>
  <c r="AX29" i="87"/>
  <c r="AT29" i="87"/>
  <c r="AP29" i="87"/>
  <c r="AL29" i="87"/>
  <c r="AH29" i="87"/>
  <c r="AD29" i="87"/>
  <c r="Z29" i="87"/>
  <c r="V29" i="87"/>
  <c r="R29" i="87"/>
  <c r="N29" i="87"/>
  <c r="J29" i="87"/>
  <c r="F29" i="87"/>
  <c r="DV28" i="87"/>
  <c r="DR28" i="87"/>
  <c r="DN28" i="87"/>
  <c r="DJ28" i="87"/>
  <c r="DF28" i="87"/>
  <c r="DB28" i="87"/>
  <c r="CX28" i="87"/>
  <c r="CT28" i="87"/>
  <c r="CP28" i="87"/>
  <c r="CL28" i="87"/>
  <c r="CH28" i="87"/>
  <c r="CD28" i="87"/>
  <c r="BZ28" i="87"/>
  <c r="BV28" i="87"/>
  <c r="BR28" i="87"/>
  <c r="BN28" i="87"/>
  <c r="BJ28" i="87"/>
  <c r="BF28" i="87"/>
  <c r="BB28" i="87"/>
  <c r="AX28" i="87"/>
  <c r="AT28" i="87"/>
  <c r="AP28" i="87"/>
  <c r="AL28" i="87"/>
  <c r="AH28" i="87"/>
  <c r="AD28" i="87"/>
  <c r="Z28" i="87"/>
  <c r="V28" i="87"/>
  <c r="R28" i="87"/>
  <c r="N28" i="87"/>
  <c r="J28" i="87"/>
  <c r="F28" i="87"/>
  <c r="DV27" i="87"/>
  <c r="DR27" i="87"/>
  <c r="DN27" i="87"/>
  <c r="DJ27" i="87"/>
  <c r="DF27" i="87"/>
  <c r="DB27" i="87"/>
  <c r="CX27" i="87"/>
  <c r="CT27" i="87"/>
  <c r="CP27" i="87"/>
  <c r="CL27" i="87"/>
  <c r="CH27" i="87"/>
  <c r="CD27" i="87"/>
  <c r="BZ27" i="87"/>
  <c r="BV27" i="87"/>
  <c r="BR27" i="87"/>
  <c r="BN27" i="87"/>
  <c r="BJ27" i="87"/>
  <c r="BF27" i="87"/>
  <c r="BB27" i="87"/>
  <c r="AX27" i="87"/>
  <c r="AT27" i="87"/>
  <c r="AP27" i="87"/>
  <c r="AL27" i="87"/>
  <c r="AH27" i="87"/>
  <c r="AD27" i="87"/>
  <c r="Z27" i="87"/>
  <c r="V27" i="87"/>
  <c r="R27" i="87"/>
  <c r="N27" i="87"/>
  <c r="J27" i="87"/>
  <c r="F27" i="87"/>
  <c r="DV26" i="87"/>
  <c r="DR26" i="87"/>
  <c r="DN26" i="87"/>
  <c r="DJ26" i="87"/>
  <c r="DF26" i="87"/>
  <c r="DB26" i="87"/>
  <c r="CX26" i="87"/>
  <c r="CT26" i="87"/>
  <c r="CP26" i="87"/>
  <c r="CL26" i="87"/>
  <c r="CH26" i="87"/>
  <c r="CD26" i="87"/>
  <c r="BZ26" i="87"/>
  <c r="BV26" i="87"/>
  <c r="BR26" i="87"/>
  <c r="BN26" i="87"/>
  <c r="BJ26" i="87"/>
  <c r="BF26" i="87"/>
  <c r="BB26" i="87"/>
  <c r="AX26" i="87"/>
  <c r="AT26" i="87"/>
  <c r="AP26" i="87"/>
  <c r="AL26" i="87"/>
  <c r="AH26" i="87"/>
  <c r="AD26" i="87"/>
  <c r="Z26" i="87"/>
  <c r="V26" i="87"/>
  <c r="R26" i="87"/>
  <c r="N26" i="87"/>
  <c r="J26" i="87"/>
  <c r="F26" i="87"/>
  <c r="DV25" i="87"/>
  <c r="DR25" i="87"/>
  <c r="DN25" i="87"/>
  <c r="DJ25" i="87"/>
  <c r="DF25" i="87"/>
  <c r="DB25" i="87"/>
  <c r="CX25" i="87"/>
  <c r="CT25" i="87"/>
  <c r="CP25" i="87"/>
  <c r="CL25" i="87"/>
  <c r="CH25" i="87"/>
  <c r="CD25" i="87"/>
  <c r="BZ25" i="87"/>
  <c r="BV25" i="87"/>
  <c r="BR25" i="87"/>
  <c r="BN25" i="87"/>
  <c r="BJ25" i="87"/>
  <c r="BF25" i="87"/>
  <c r="BB25" i="87"/>
  <c r="AX25" i="87"/>
  <c r="AT25" i="87"/>
  <c r="AP25" i="87"/>
  <c r="AL25" i="87"/>
  <c r="AH25" i="87"/>
  <c r="AD25" i="87"/>
  <c r="Z25" i="87"/>
  <c r="V25" i="87"/>
  <c r="R25" i="87"/>
  <c r="N25" i="87"/>
  <c r="J25" i="87"/>
  <c r="F25" i="87"/>
  <c r="DV24" i="87"/>
  <c r="DR24" i="87"/>
  <c r="DN24" i="87"/>
  <c r="DJ24" i="87"/>
  <c r="DF24" i="87"/>
  <c r="DB24" i="87"/>
  <c r="CX24" i="87"/>
  <c r="CT24" i="87"/>
  <c r="CP24" i="87"/>
  <c r="CL24" i="87"/>
  <c r="CH24" i="87"/>
  <c r="CD24" i="87"/>
  <c r="BZ24" i="87"/>
  <c r="BV24" i="87"/>
  <c r="BR24" i="87"/>
  <c r="BN24" i="87"/>
  <c r="BJ24" i="87"/>
  <c r="BF24" i="87"/>
  <c r="BB24" i="87"/>
  <c r="AX24" i="87"/>
  <c r="AT24" i="87"/>
  <c r="AP24" i="87"/>
  <c r="AL24" i="87"/>
  <c r="AH24" i="87"/>
  <c r="AD24" i="87"/>
  <c r="Z24" i="87"/>
  <c r="V24" i="87"/>
  <c r="R24" i="87"/>
  <c r="N24" i="87"/>
  <c r="J24" i="87"/>
  <c r="F24" i="87"/>
  <c r="DV23" i="87"/>
  <c r="DR23" i="87"/>
  <c r="DN23" i="87"/>
  <c r="DJ23" i="87"/>
  <c r="DF23" i="87"/>
  <c r="DB23" i="87"/>
  <c r="CX23" i="87"/>
  <c r="CT23" i="87"/>
  <c r="CP23" i="87"/>
  <c r="CL23" i="87"/>
  <c r="CH23" i="87"/>
  <c r="CD23" i="87"/>
  <c r="BZ23" i="87"/>
  <c r="BV23" i="87"/>
  <c r="BR23" i="87"/>
  <c r="BN23" i="87"/>
  <c r="BJ23" i="87"/>
  <c r="BF23" i="87"/>
  <c r="BB23" i="87"/>
  <c r="AX23" i="87"/>
  <c r="AT23" i="87"/>
  <c r="AP23" i="87"/>
  <c r="AL23" i="87"/>
  <c r="AH23" i="87"/>
  <c r="AD23" i="87"/>
  <c r="Z23" i="87"/>
  <c r="V23" i="87"/>
  <c r="R23" i="87"/>
  <c r="N23" i="87"/>
  <c r="J23" i="87"/>
  <c r="F23" i="87"/>
  <c r="DV22" i="87"/>
  <c r="DR22" i="87"/>
  <c r="DN22" i="87"/>
  <c r="DJ22" i="87"/>
  <c r="DF22" i="87"/>
  <c r="DB22" i="87"/>
  <c r="CX22" i="87"/>
  <c r="CT22" i="87"/>
  <c r="CP22" i="87"/>
  <c r="CL22" i="87"/>
  <c r="CH22" i="87"/>
  <c r="CD22" i="87"/>
  <c r="BZ22" i="87"/>
  <c r="BV22" i="87"/>
  <c r="BR22" i="87"/>
  <c r="BN22" i="87"/>
  <c r="BJ22" i="87"/>
  <c r="BF22" i="87"/>
  <c r="BB22" i="87"/>
  <c r="AX22" i="87"/>
  <c r="AT22" i="87"/>
  <c r="AP22" i="87"/>
  <c r="AL22" i="87"/>
  <c r="AH22" i="87"/>
  <c r="AD22" i="87"/>
  <c r="Z22" i="87"/>
  <c r="V22" i="87"/>
  <c r="R22" i="87"/>
  <c r="N22" i="87"/>
  <c r="J22" i="87"/>
  <c r="F22" i="87"/>
  <c r="DV21" i="87"/>
  <c r="DR21" i="87"/>
  <c r="DN21" i="87"/>
  <c r="DJ21" i="87"/>
  <c r="DF21" i="87"/>
  <c r="DB21" i="87"/>
  <c r="CX21" i="87"/>
  <c r="CT21" i="87"/>
  <c r="CP21" i="87"/>
  <c r="CL21" i="87"/>
  <c r="CH21" i="87"/>
  <c r="CD21" i="87"/>
  <c r="BZ21" i="87"/>
  <c r="BV21" i="87"/>
  <c r="BR21" i="87"/>
  <c r="BN21" i="87"/>
  <c r="BJ21" i="87"/>
  <c r="BF21" i="87"/>
  <c r="BB21" i="87"/>
  <c r="AX21" i="87"/>
  <c r="AT21" i="87"/>
  <c r="AP21" i="87"/>
  <c r="AL21" i="87"/>
  <c r="AH21" i="87"/>
  <c r="AD21" i="87"/>
  <c r="Z21" i="87"/>
  <c r="V21" i="87"/>
  <c r="R21" i="87"/>
  <c r="N21" i="87"/>
  <c r="J21" i="87"/>
  <c r="F21" i="87"/>
  <c r="DV20" i="87"/>
  <c r="DR20" i="87"/>
  <c r="DN20" i="87"/>
  <c r="DJ20" i="87"/>
  <c r="DF20" i="87"/>
  <c r="DB20" i="87"/>
  <c r="CX20" i="87"/>
  <c r="CT20" i="87"/>
  <c r="CP20" i="87"/>
  <c r="CL20" i="87"/>
  <c r="CH20" i="87"/>
  <c r="CD20" i="87"/>
  <c r="BZ20" i="87"/>
  <c r="BV20" i="87"/>
  <c r="BR20" i="87"/>
  <c r="BN20" i="87"/>
  <c r="BJ20" i="87"/>
  <c r="BF20" i="87"/>
  <c r="BB20" i="87"/>
  <c r="AX20" i="87"/>
  <c r="AT20" i="87"/>
  <c r="AP20" i="87"/>
  <c r="AL20" i="87"/>
  <c r="AH20" i="87"/>
  <c r="AD20" i="87"/>
  <c r="Z20" i="87"/>
  <c r="V20" i="87"/>
  <c r="R20" i="87"/>
  <c r="N20" i="87"/>
  <c r="J20" i="87"/>
  <c r="F20" i="87"/>
  <c r="DV19" i="87"/>
  <c r="DR19" i="87"/>
  <c r="DN19" i="87"/>
  <c r="DJ19" i="87"/>
  <c r="DF19" i="87"/>
  <c r="DB19" i="87"/>
  <c r="CX19" i="87"/>
  <c r="CT19" i="87"/>
  <c r="CP19" i="87"/>
  <c r="CL19" i="87"/>
  <c r="CH19" i="87"/>
  <c r="CD19" i="87"/>
  <c r="BZ19" i="87"/>
  <c r="BV19" i="87"/>
  <c r="BR19" i="87"/>
  <c r="BN19" i="87"/>
  <c r="BJ19" i="87"/>
  <c r="BF19" i="87"/>
  <c r="BB19" i="87"/>
  <c r="AX19" i="87"/>
  <c r="AT19" i="87"/>
  <c r="AP19" i="87"/>
  <c r="AL19" i="87"/>
  <c r="AH19" i="87"/>
  <c r="AD19" i="87"/>
  <c r="Z19" i="87"/>
  <c r="V19" i="87"/>
  <c r="R19" i="87"/>
  <c r="N19" i="87"/>
  <c r="J19" i="87"/>
  <c r="F19" i="87"/>
  <c r="DV18" i="87"/>
  <c r="DR18" i="87"/>
  <c r="DN18" i="87"/>
  <c r="DJ18" i="87"/>
  <c r="DF18" i="87"/>
  <c r="DB18" i="87"/>
  <c r="CX18" i="87"/>
  <c r="CT18" i="87"/>
  <c r="CP18" i="87"/>
  <c r="CL18" i="87"/>
  <c r="CH18" i="87"/>
  <c r="CD18" i="87"/>
  <c r="BZ18" i="87"/>
  <c r="BV18" i="87"/>
  <c r="BR18" i="87"/>
  <c r="BN18" i="87"/>
  <c r="BJ18" i="87"/>
  <c r="BF18" i="87"/>
  <c r="BB18" i="87"/>
  <c r="AX18" i="87"/>
  <c r="AT18" i="87"/>
  <c r="AP18" i="87"/>
  <c r="AL18" i="87"/>
  <c r="AH18" i="87"/>
  <c r="AD18" i="87"/>
  <c r="Z18" i="87"/>
  <c r="V18" i="87"/>
  <c r="R18" i="87"/>
  <c r="N18" i="87"/>
  <c r="J18" i="87"/>
  <c r="F18" i="87"/>
  <c r="DV17" i="87"/>
  <c r="DR17" i="87"/>
  <c r="DN17" i="87"/>
  <c r="DJ17" i="87"/>
  <c r="DF17" i="87"/>
  <c r="DB17" i="87"/>
  <c r="CX17" i="87"/>
  <c r="CT17" i="87"/>
  <c r="CP17" i="87"/>
  <c r="CL17" i="87"/>
  <c r="CH17" i="87"/>
  <c r="CD17" i="87"/>
  <c r="BZ17" i="87"/>
  <c r="BV17" i="87"/>
  <c r="BR17" i="87"/>
  <c r="BN17" i="87"/>
  <c r="BJ17" i="87"/>
  <c r="BF17" i="87"/>
  <c r="BB17" i="87"/>
  <c r="AX17" i="87"/>
  <c r="AT17" i="87"/>
  <c r="AP17" i="87"/>
  <c r="AL17" i="87"/>
  <c r="AH17" i="87"/>
  <c r="AD17" i="87"/>
  <c r="Z17" i="87"/>
  <c r="V17" i="87"/>
  <c r="R17" i="87"/>
  <c r="N17" i="87"/>
  <c r="J17" i="87"/>
  <c r="F17" i="87"/>
  <c r="DV16" i="87"/>
  <c r="DR16" i="87"/>
  <c r="DN16" i="87"/>
  <c r="DJ16" i="87"/>
  <c r="DF16" i="87"/>
  <c r="DB16" i="87"/>
  <c r="CX16" i="87"/>
  <c r="CT16" i="87"/>
  <c r="CP16" i="87"/>
  <c r="CL16" i="87"/>
  <c r="CH16" i="87"/>
  <c r="CD16" i="87"/>
  <c r="BZ16" i="87"/>
  <c r="BV16" i="87"/>
  <c r="BR16" i="87"/>
  <c r="BN16" i="87"/>
  <c r="BJ16" i="87"/>
  <c r="BF16" i="87"/>
  <c r="BB16" i="87"/>
  <c r="AX16" i="87"/>
  <c r="AT16" i="87"/>
  <c r="AP16" i="87"/>
  <c r="AL16" i="87"/>
  <c r="AH16" i="87"/>
  <c r="AD16" i="87"/>
  <c r="Z16" i="87"/>
  <c r="V16" i="87"/>
  <c r="R16" i="87"/>
  <c r="N16" i="87"/>
  <c r="J16" i="87"/>
  <c r="F16" i="87"/>
  <c r="DV15" i="87"/>
  <c r="DR15" i="87"/>
  <c r="DN15" i="87"/>
  <c r="DJ15" i="87"/>
  <c r="DF15" i="87"/>
  <c r="DB15" i="87"/>
  <c r="CX15" i="87"/>
  <c r="CT15" i="87"/>
  <c r="CP15" i="87"/>
  <c r="CL15" i="87"/>
  <c r="CH15" i="87"/>
  <c r="CD15" i="87"/>
  <c r="BZ15" i="87"/>
  <c r="BV15" i="87"/>
  <c r="BR15" i="87"/>
  <c r="BN15" i="87"/>
  <c r="BJ15" i="87"/>
  <c r="BF15" i="87"/>
  <c r="BB15" i="87"/>
  <c r="AX15" i="87"/>
  <c r="AT15" i="87"/>
  <c r="AP15" i="87"/>
  <c r="AL15" i="87"/>
  <c r="AH15" i="87"/>
  <c r="AD15" i="87"/>
  <c r="Z15" i="87"/>
  <c r="V15" i="87"/>
  <c r="R15" i="87"/>
  <c r="N15" i="87"/>
  <c r="J15" i="87"/>
  <c r="F15" i="87"/>
  <c r="DV14" i="87"/>
  <c r="DR14" i="87"/>
  <c r="DN14" i="87"/>
  <c r="DJ14" i="87"/>
  <c r="DF14" i="87"/>
  <c r="DB14" i="87"/>
  <c r="CX14" i="87"/>
  <c r="CT14" i="87"/>
  <c r="CP14" i="87"/>
  <c r="CL14" i="87"/>
  <c r="CH14" i="87"/>
  <c r="CD14" i="87"/>
  <c r="BZ14" i="87"/>
  <c r="BV14" i="87"/>
  <c r="BR14" i="87"/>
  <c r="BN14" i="87"/>
  <c r="BJ14" i="87"/>
  <c r="BF14" i="87"/>
  <c r="BB14" i="87"/>
  <c r="AX14" i="87"/>
  <c r="AT14" i="87"/>
  <c r="AP14" i="87"/>
  <c r="AL14" i="87"/>
  <c r="AH14" i="87"/>
  <c r="AD14" i="87"/>
  <c r="Z14" i="87"/>
  <c r="V14" i="87"/>
  <c r="R14" i="87"/>
  <c r="N14" i="87"/>
  <c r="J14" i="87"/>
  <c r="F14" i="87"/>
  <c r="DV13" i="87"/>
  <c r="DR13" i="87"/>
  <c r="DN13" i="87"/>
  <c r="DJ13" i="87"/>
  <c r="DF13" i="87"/>
  <c r="DB13" i="87"/>
  <c r="CX13" i="87"/>
  <c r="CT13" i="87"/>
  <c r="CP13" i="87"/>
  <c r="CL13" i="87"/>
  <c r="CH13" i="87"/>
  <c r="CD13" i="87"/>
  <c r="BZ13" i="87"/>
  <c r="BV13" i="87"/>
  <c r="BR13" i="87"/>
  <c r="BN13" i="87"/>
  <c r="BJ13" i="87"/>
  <c r="BF13" i="87"/>
  <c r="BB13" i="87"/>
  <c r="AX13" i="87"/>
  <c r="AT13" i="87"/>
  <c r="AP13" i="87"/>
  <c r="AL13" i="87"/>
  <c r="AH13" i="87"/>
  <c r="AD13" i="87"/>
  <c r="Z13" i="87"/>
  <c r="V13" i="87"/>
  <c r="R13" i="87"/>
  <c r="N13" i="87"/>
  <c r="J13" i="87"/>
  <c r="F13" i="87"/>
  <c r="DV12" i="87"/>
  <c r="DR12" i="87"/>
  <c r="DN12" i="87"/>
  <c r="DJ12" i="87"/>
  <c r="DF12" i="87"/>
  <c r="DB12" i="87"/>
  <c r="CX12" i="87"/>
  <c r="CT12" i="87"/>
  <c r="CP12" i="87"/>
  <c r="CL12" i="87"/>
  <c r="CH12" i="87"/>
  <c r="CD12" i="87"/>
  <c r="BZ12" i="87"/>
  <c r="BV12" i="87"/>
  <c r="BR12" i="87"/>
  <c r="BN12" i="87"/>
  <c r="BJ12" i="87"/>
  <c r="BF12" i="87"/>
  <c r="BB12" i="87"/>
  <c r="AX12" i="87"/>
  <c r="AT12" i="87"/>
  <c r="AP12" i="87"/>
  <c r="AL12" i="87"/>
  <c r="AH12" i="87"/>
  <c r="AD12" i="87"/>
  <c r="Z12" i="87"/>
  <c r="V12" i="87"/>
  <c r="R12" i="87"/>
  <c r="N12" i="87"/>
  <c r="J12" i="87"/>
  <c r="F12" i="87"/>
  <c r="DV11" i="87"/>
  <c r="DR11" i="87"/>
  <c r="DN11" i="87"/>
  <c r="DJ11" i="87"/>
  <c r="DF11" i="87"/>
  <c r="DB11" i="87"/>
  <c r="CX11" i="87"/>
  <c r="CT11" i="87"/>
  <c r="CP11" i="87"/>
  <c r="CL11" i="87"/>
  <c r="CH11" i="87"/>
  <c r="CD11" i="87"/>
  <c r="BZ11" i="87"/>
  <c r="BV11" i="87"/>
  <c r="BR11" i="87"/>
  <c r="BN11" i="87"/>
  <c r="BJ11" i="87"/>
  <c r="BF11" i="87"/>
  <c r="BB11" i="87"/>
  <c r="AX11" i="87"/>
  <c r="AT11" i="87"/>
  <c r="AP11" i="87"/>
  <c r="AL11" i="87"/>
  <c r="AH11" i="87"/>
  <c r="AD11" i="87"/>
  <c r="Z11" i="87"/>
  <c r="V11" i="87"/>
  <c r="R11" i="87"/>
  <c r="N11" i="87"/>
  <c r="J11" i="87"/>
  <c r="F11" i="87"/>
  <c r="DV10" i="87"/>
  <c r="DR10" i="87"/>
  <c r="DN10" i="87"/>
  <c r="DJ10" i="87"/>
  <c r="DF10" i="87"/>
  <c r="DB10" i="87"/>
  <c r="CX10" i="87"/>
  <c r="CT10" i="87"/>
  <c r="CP10" i="87"/>
  <c r="CL10" i="87"/>
  <c r="CH10" i="87"/>
  <c r="CD10" i="87"/>
  <c r="BZ10" i="87"/>
  <c r="BV10" i="87"/>
  <c r="BR10" i="87"/>
  <c r="BN10" i="87"/>
  <c r="BJ10" i="87"/>
  <c r="BF10" i="87"/>
  <c r="BB10" i="87"/>
  <c r="AX10" i="87"/>
  <c r="AT10" i="87"/>
  <c r="AP10" i="87"/>
  <c r="AL10" i="87"/>
  <c r="AH10" i="87"/>
  <c r="AD10" i="87"/>
  <c r="Z10" i="87"/>
  <c r="V10" i="87"/>
  <c r="R10" i="87"/>
  <c r="N10" i="87"/>
  <c r="J10" i="87"/>
  <c r="F10" i="87"/>
  <c r="DV9" i="87"/>
  <c r="DR9" i="87"/>
  <c r="DN9" i="87"/>
  <c r="DJ9" i="87"/>
  <c r="DF9" i="87"/>
  <c r="DB9" i="87"/>
  <c r="CX9" i="87"/>
  <c r="CT9" i="87"/>
  <c r="CP9" i="87"/>
  <c r="CL9" i="87"/>
  <c r="CH9" i="87"/>
  <c r="CD9" i="87"/>
  <c r="BZ9" i="87"/>
  <c r="BV9" i="87"/>
  <c r="BR9" i="87"/>
  <c r="BN9" i="87"/>
  <c r="BJ9" i="87"/>
  <c r="BF9" i="87"/>
  <c r="BB9" i="87"/>
  <c r="AX9" i="87"/>
  <c r="AT9" i="87"/>
  <c r="AP9" i="87"/>
  <c r="AL9" i="87"/>
  <c r="AH9" i="87"/>
  <c r="AD9" i="87"/>
  <c r="Z9" i="87"/>
  <c r="V9" i="87"/>
  <c r="R9" i="87"/>
  <c r="N9" i="87"/>
  <c r="J9" i="87"/>
  <c r="F9" i="87"/>
  <c r="DV8" i="87"/>
  <c r="DR8" i="87"/>
  <c r="DN8" i="87"/>
  <c r="DJ8" i="87"/>
  <c r="DF8" i="87"/>
  <c r="DB8" i="87"/>
  <c r="CX8" i="87"/>
  <c r="CT8" i="87"/>
  <c r="CP8" i="87"/>
  <c r="CL8" i="87"/>
  <c r="CH8" i="87"/>
  <c r="CD8" i="87"/>
  <c r="BZ8" i="87"/>
  <c r="BV8" i="87"/>
  <c r="BR8" i="87"/>
  <c r="BN8" i="87"/>
  <c r="BJ8" i="87"/>
  <c r="BF8" i="87"/>
  <c r="BB8" i="87"/>
  <c r="AX8" i="87"/>
  <c r="AT8" i="87"/>
  <c r="AP8" i="87"/>
  <c r="AL8" i="87"/>
  <c r="AH8" i="87"/>
  <c r="AD8" i="87"/>
  <c r="Z8" i="87"/>
  <c r="V8" i="87"/>
  <c r="R8" i="87"/>
  <c r="N8" i="87"/>
  <c r="J8" i="87"/>
  <c r="F8" i="87"/>
  <c r="DV7" i="87"/>
  <c r="DR7" i="87"/>
  <c r="DN7" i="87"/>
  <c r="DJ7" i="87"/>
  <c r="DF7" i="87"/>
  <c r="DB7" i="87"/>
  <c r="CX7" i="87"/>
  <c r="CT7" i="87"/>
  <c r="CP7" i="87"/>
  <c r="CL7" i="87"/>
  <c r="CH7" i="87"/>
  <c r="CD7" i="87"/>
  <c r="BZ7" i="87"/>
  <c r="BV7" i="87"/>
  <c r="BR7" i="87"/>
  <c r="BN7" i="87"/>
  <c r="BJ7" i="87"/>
  <c r="BF7" i="87"/>
  <c r="BB7" i="87"/>
  <c r="AX7" i="87"/>
  <c r="AT7" i="87"/>
  <c r="AP7" i="87"/>
  <c r="AL7" i="87"/>
  <c r="AH7" i="87"/>
  <c r="AD7" i="87"/>
  <c r="Z7" i="87"/>
  <c r="V7" i="87"/>
  <c r="R7" i="87"/>
  <c r="N7" i="87"/>
  <c r="J7" i="87"/>
  <c r="F7" i="87"/>
  <c r="DV6" i="87"/>
  <c r="DR6" i="87"/>
  <c r="DN6" i="87"/>
  <c r="DJ6" i="87"/>
  <c r="DF6" i="87"/>
  <c r="DB6" i="87"/>
  <c r="CX6" i="87"/>
  <c r="CT6" i="87"/>
  <c r="CP6" i="87"/>
  <c r="CL6" i="87"/>
  <c r="CH6" i="87"/>
  <c r="CD6" i="87"/>
  <c r="BZ6" i="87"/>
  <c r="BV6" i="87"/>
  <c r="BR6" i="87"/>
  <c r="BN6" i="87"/>
  <c r="BJ6" i="87"/>
  <c r="BF6" i="87"/>
  <c r="BB6" i="87"/>
  <c r="AX6" i="87"/>
  <c r="AT6" i="87"/>
  <c r="AP6" i="87"/>
  <c r="AL6" i="87"/>
  <c r="AH6" i="87"/>
  <c r="AD6" i="87"/>
  <c r="Z6" i="87"/>
  <c r="V6" i="87"/>
  <c r="R6" i="87"/>
  <c r="N6" i="87"/>
  <c r="J6" i="87"/>
  <c r="F6" i="87"/>
  <c r="DV5" i="87"/>
  <c r="DR5" i="87"/>
  <c r="DN5" i="87"/>
  <c r="DJ5" i="87"/>
  <c r="DF5" i="87"/>
  <c r="DB5" i="87"/>
  <c r="CX5" i="87"/>
  <c r="CT5" i="87"/>
  <c r="CP5" i="87"/>
  <c r="CL5" i="87"/>
  <c r="CH5" i="87"/>
  <c r="CD5" i="87"/>
  <c r="BZ5" i="87"/>
  <c r="BV5" i="87"/>
  <c r="BR5" i="87"/>
  <c r="BN5" i="87"/>
  <c r="BJ5" i="87"/>
  <c r="BF5" i="87"/>
  <c r="BB5" i="87"/>
  <c r="AX5" i="87"/>
  <c r="AT5" i="87"/>
  <c r="AP5" i="87"/>
  <c r="AL5" i="87"/>
  <c r="AH5" i="87"/>
  <c r="AD5" i="87"/>
  <c r="Z5" i="87"/>
  <c r="V5" i="87"/>
  <c r="R5" i="87"/>
  <c r="N5" i="87"/>
  <c r="J5" i="87"/>
  <c r="F5" i="87"/>
  <c r="DV4" i="87"/>
  <c r="DR4" i="87"/>
  <c r="DN4" i="87"/>
  <c r="DJ4" i="87"/>
  <c r="DF4" i="87"/>
  <c r="DB4" i="87"/>
  <c r="CX4" i="87"/>
  <c r="CT4" i="87"/>
  <c r="CP4" i="87"/>
  <c r="CL4" i="87"/>
  <c r="CH4" i="87"/>
  <c r="CD4" i="87"/>
  <c r="BZ4" i="87"/>
  <c r="BV4" i="87"/>
  <c r="BR4" i="87"/>
  <c r="BN4" i="87"/>
  <c r="BJ4" i="87"/>
  <c r="BF4" i="87"/>
  <c r="BB4" i="87"/>
  <c r="AX4" i="87"/>
  <c r="AT4" i="87"/>
  <c r="AP4" i="87"/>
  <c r="AL4" i="87"/>
  <c r="AH4" i="87"/>
  <c r="AD4" i="87"/>
  <c r="Z4" i="87"/>
  <c r="V4" i="87"/>
  <c r="R4" i="87"/>
  <c r="N4" i="87"/>
  <c r="J4" i="87"/>
  <c r="F4" i="87"/>
  <c r="DV33" i="83"/>
  <c r="DR33" i="83"/>
  <c r="DN33" i="83"/>
  <c r="DJ33" i="83"/>
  <c r="DF33" i="83"/>
  <c r="DB33" i="83"/>
  <c r="CX33" i="83"/>
  <c r="CT33" i="83"/>
  <c r="CP33" i="83"/>
  <c r="CL33" i="83"/>
  <c r="CH33" i="83"/>
  <c r="CD33" i="83"/>
  <c r="BZ33" i="83"/>
  <c r="BV33" i="83"/>
  <c r="BR33" i="83"/>
  <c r="BN33" i="83"/>
  <c r="BJ33" i="83"/>
  <c r="BF33" i="83"/>
  <c r="BB33" i="83"/>
  <c r="AX33" i="83"/>
  <c r="AT33" i="83"/>
  <c r="AP33" i="83"/>
  <c r="AL33" i="83"/>
  <c r="AH33" i="83"/>
  <c r="AD33" i="83"/>
  <c r="Z33" i="83"/>
  <c r="V33" i="83"/>
  <c r="R33" i="83"/>
  <c r="N33" i="83"/>
  <c r="J33" i="83"/>
  <c r="F33" i="83"/>
  <c r="DV32" i="83"/>
  <c r="DR32" i="83"/>
  <c r="DN32" i="83"/>
  <c r="DJ32" i="83"/>
  <c r="DF32" i="83"/>
  <c r="DB32" i="83"/>
  <c r="CX32" i="83"/>
  <c r="CT32" i="83"/>
  <c r="CP32" i="83"/>
  <c r="CL32" i="83"/>
  <c r="CH32" i="83"/>
  <c r="CD32" i="83"/>
  <c r="BZ32" i="83"/>
  <c r="BV32" i="83"/>
  <c r="BR32" i="83"/>
  <c r="BN32" i="83"/>
  <c r="BJ32" i="83"/>
  <c r="BF32" i="83"/>
  <c r="BB32" i="83"/>
  <c r="AX32" i="83"/>
  <c r="AT32" i="83"/>
  <c r="AP32" i="83"/>
  <c r="AL32" i="83"/>
  <c r="AH32" i="83"/>
  <c r="AD32" i="83"/>
  <c r="Z32" i="83"/>
  <c r="V32" i="83"/>
  <c r="R32" i="83"/>
  <c r="N32" i="83"/>
  <c r="J32" i="83"/>
  <c r="F32" i="83"/>
  <c r="DV31" i="83"/>
  <c r="DR31" i="83"/>
  <c r="DN31" i="83"/>
  <c r="DJ31" i="83"/>
  <c r="DF31" i="83"/>
  <c r="DB31" i="83"/>
  <c r="CX31" i="83"/>
  <c r="CT31" i="83"/>
  <c r="CP31" i="83"/>
  <c r="CL31" i="83"/>
  <c r="CH31" i="83"/>
  <c r="CD31" i="83"/>
  <c r="BZ31" i="83"/>
  <c r="BV31" i="83"/>
  <c r="BR31" i="83"/>
  <c r="BN31" i="83"/>
  <c r="BJ31" i="83"/>
  <c r="BF31" i="83"/>
  <c r="BB31" i="83"/>
  <c r="AX31" i="83"/>
  <c r="AT31" i="83"/>
  <c r="AP31" i="83"/>
  <c r="AL31" i="83"/>
  <c r="AH31" i="83"/>
  <c r="AD31" i="83"/>
  <c r="Z31" i="83"/>
  <c r="V31" i="83"/>
  <c r="R31" i="83"/>
  <c r="N31" i="83"/>
  <c r="J31" i="83"/>
  <c r="F31" i="83"/>
  <c r="DV30" i="83"/>
  <c r="DR30" i="83"/>
  <c r="DN30" i="83"/>
  <c r="DJ30" i="83"/>
  <c r="DF30" i="83"/>
  <c r="DB30" i="83"/>
  <c r="CX30" i="83"/>
  <c r="CT30" i="83"/>
  <c r="CP30" i="83"/>
  <c r="CL30" i="83"/>
  <c r="CH30" i="83"/>
  <c r="CD30" i="83"/>
  <c r="BZ30" i="83"/>
  <c r="BV30" i="83"/>
  <c r="BR30" i="83"/>
  <c r="BN30" i="83"/>
  <c r="BJ30" i="83"/>
  <c r="BF30" i="83"/>
  <c r="BB30" i="83"/>
  <c r="AX30" i="83"/>
  <c r="AT30" i="83"/>
  <c r="AP30" i="83"/>
  <c r="AL30" i="83"/>
  <c r="AH30" i="83"/>
  <c r="AD30" i="83"/>
  <c r="Z30" i="83"/>
  <c r="V30" i="83"/>
  <c r="R30" i="83"/>
  <c r="N30" i="83"/>
  <c r="J30" i="83"/>
  <c r="F30" i="83"/>
  <c r="DV29" i="83"/>
  <c r="DR29" i="83"/>
  <c r="DN29" i="83"/>
  <c r="DJ29" i="83"/>
  <c r="DF29" i="83"/>
  <c r="DB29" i="83"/>
  <c r="CX29" i="83"/>
  <c r="CT29" i="83"/>
  <c r="CP29" i="83"/>
  <c r="CL29" i="83"/>
  <c r="CH29" i="83"/>
  <c r="CD29" i="83"/>
  <c r="BZ29" i="83"/>
  <c r="BV29" i="83"/>
  <c r="BR29" i="83"/>
  <c r="BN29" i="83"/>
  <c r="BJ29" i="83"/>
  <c r="BF29" i="83"/>
  <c r="BB29" i="83"/>
  <c r="AX29" i="83"/>
  <c r="AT29" i="83"/>
  <c r="AP29" i="83"/>
  <c r="AL29" i="83"/>
  <c r="AH29" i="83"/>
  <c r="AD29" i="83"/>
  <c r="Z29" i="83"/>
  <c r="V29" i="83"/>
  <c r="R29" i="83"/>
  <c r="N29" i="83"/>
  <c r="J29" i="83"/>
  <c r="F29" i="83"/>
  <c r="DV28" i="83"/>
  <c r="DR28" i="83"/>
  <c r="DN28" i="83"/>
  <c r="DJ28" i="83"/>
  <c r="DF28" i="83"/>
  <c r="DB28" i="83"/>
  <c r="CX28" i="83"/>
  <c r="CT28" i="83"/>
  <c r="CP28" i="83"/>
  <c r="CL28" i="83"/>
  <c r="CH28" i="83"/>
  <c r="CD28" i="83"/>
  <c r="BZ28" i="83"/>
  <c r="BV28" i="83"/>
  <c r="BR28" i="83"/>
  <c r="BN28" i="83"/>
  <c r="BJ28" i="83"/>
  <c r="BF28" i="83"/>
  <c r="BB28" i="83"/>
  <c r="AX28" i="83"/>
  <c r="AT28" i="83"/>
  <c r="AP28" i="83"/>
  <c r="AL28" i="83"/>
  <c r="AH28" i="83"/>
  <c r="AD28" i="83"/>
  <c r="Z28" i="83"/>
  <c r="V28" i="83"/>
  <c r="R28" i="83"/>
  <c r="N28" i="83"/>
  <c r="J28" i="83"/>
  <c r="F28" i="83"/>
  <c r="DV27" i="83"/>
  <c r="DR27" i="83"/>
  <c r="DN27" i="83"/>
  <c r="DJ27" i="83"/>
  <c r="DF27" i="83"/>
  <c r="DB27" i="83"/>
  <c r="CX27" i="83"/>
  <c r="CT27" i="83"/>
  <c r="CP27" i="83"/>
  <c r="CL27" i="83"/>
  <c r="CH27" i="83"/>
  <c r="CD27" i="83"/>
  <c r="BZ27" i="83"/>
  <c r="BV27" i="83"/>
  <c r="BR27" i="83"/>
  <c r="BN27" i="83"/>
  <c r="BJ27" i="83"/>
  <c r="BF27" i="83"/>
  <c r="BB27" i="83"/>
  <c r="AX27" i="83"/>
  <c r="AT27" i="83"/>
  <c r="AP27" i="83"/>
  <c r="AL27" i="83"/>
  <c r="AH27" i="83"/>
  <c r="AD27" i="83"/>
  <c r="Z27" i="83"/>
  <c r="V27" i="83"/>
  <c r="R27" i="83"/>
  <c r="N27" i="83"/>
  <c r="J27" i="83"/>
  <c r="F27" i="83"/>
  <c r="DV26" i="83"/>
  <c r="DR26" i="83"/>
  <c r="DN26" i="83"/>
  <c r="DJ26" i="83"/>
  <c r="DF26" i="83"/>
  <c r="DB26" i="83"/>
  <c r="CX26" i="83"/>
  <c r="CT26" i="83"/>
  <c r="CP26" i="83"/>
  <c r="CL26" i="83"/>
  <c r="CH26" i="83"/>
  <c r="CD26" i="83"/>
  <c r="BZ26" i="83"/>
  <c r="BV26" i="83"/>
  <c r="BR26" i="83"/>
  <c r="BN26" i="83"/>
  <c r="BJ26" i="83"/>
  <c r="BF26" i="83"/>
  <c r="BB26" i="83"/>
  <c r="AX26" i="83"/>
  <c r="AT26" i="83"/>
  <c r="AP26" i="83"/>
  <c r="AL26" i="83"/>
  <c r="AH26" i="83"/>
  <c r="AD26" i="83"/>
  <c r="Z26" i="83"/>
  <c r="V26" i="83"/>
  <c r="R26" i="83"/>
  <c r="N26" i="83"/>
  <c r="J26" i="83"/>
  <c r="F26" i="83"/>
  <c r="DV25" i="83"/>
  <c r="DR25" i="83"/>
  <c r="DN25" i="83"/>
  <c r="DJ25" i="83"/>
  <c r="DF25" i="83"/>
  <c r="DB25" i="83"/>
  <c r="CX25" i="83"/>
  <c r="CT25" i="83"/>
  <c r="CP25" i="83"/>
  <c r="CL25" i="83"/>
  <c r="CH25" i="83"/>
  <c r="CD25" i="83"/>
  <c r="BZ25" i="83"/>
  <c r="BV25" i="83"/>
  <c r="BR25" i="83"/>
  <c r="BN25" i="83"/>
  <c r="BJ25" i="83"/>
  <c r="BF25" i="83"/>
  <c r="BB25" i="83"/>
  <c r="AX25" i="83"/>
  <c r="AT25" i="83"/>
  <c r="AP25" i="83"/>
  <c r="AL25" i="83"/>
  <c r="AH25" i="83"/>
  <c r="AD25" i="83"/>
  <c r="Z25" i="83"/>
  <c r="V25" i="83"/>
  <c r="R25" i="83"/>
  <c r="N25" i="83"/>
  <c r="J25" i="83"/>
  <c r="F25" i="83"/>
  <c r="DV24" i="83"/>
  <c r="DR24" i="83"/>
  <c r="DN24" i="83"/>
  <c r="DJ24" i="83"/>
  <c r="DF24" i="83"/>
  <c r="DB24" i="83"/>
  <c r="CX24" i="83"/>
  <c r="CT24" i="83"/>
  <c r="CP24" i="83"/>
  <c r="CL24" i="83"/>
  <c r="CH24" i="83"/>
  <c r="CD24" i="83"/>
  <c r="BZ24" i="83"/>
  <c r="BV24" i="83"/>
  <c r="BR24" i="83"/>
  <c r="BN24" i="83"/>
  <c r="BJ24" i="83"/>
  <c r="BF24" i="83"/>
  <c r="BB24" i="83"/>
  <c r="AX24" i="83"/>
  <c r="AT24" i="83"/>
  <c r="AP24" i="83"/>
  <c r="AL24" i="83"/>
  <c r="AH24" i="83"/>
  <c r="AD24" i="83"/>
  <c r="Z24" i="83"/>
  <c r="V24" i="83"/>
  <c r="R24" i="83"/>
  <c r="N24" i="83"/>
  <c r="J24" i="83"/>
  <c r="F24" i="83"/>
  <c r="DV23" i="83"/>
  <c r="DR23" i="83"/>
  <c r="DN23" i="83"/>
  <c r="DJ23" i="83"/>
  <c r="DF23" i="83"/>
  <c r="DB23" i="83"/>
  <c r="CX23" i="83"/>
  <c r="CT23" i="83"/>
  <c r="CP23" i="83"/>
  <c r="CL23" i="83"/>
  <c r="CH23" i="83"/>
  <c r="CD23" i="83"/>
  <c r="BZ23" i="83"/>
  <c r="BV23" i="83"/>
  <c r="BR23" i="83"/>
  <c r="BN23" i="83"/>
  <c r="BJ23" i="83"/>
  <c r="BF23" i="83"/>
  <c r="BB23" i="83"/>
  <c r="AX23" i="83"/>
  <c r="AT23" i="83"/>
  <c r="AP23" i="83"/>
  <c r="AL23" i="83"/>
  <c r="AH23" i="83"/>
  <c r="AD23" i="83"/>
  <c r="Z23" i="83"/>
  <c r="V23" i="83"/>
  <c r="R23" i="83"/>
  <c r="N23" i="83"/>
  <c r="J23" i="83"/>
  <c r="F23" i="83"/>
  <c r="DV22" i="83"/>
  <c r="DR22" i="83"/>
  <c r="DN22" i="83"/>
  <c r="DJ22" i="83"/>
  <c r="DF22" i="83"/>
  <c r="DB22" i="83"/>
  <c r="CX22" i="83"/>
  <c r="CT22" i="83"/>
  <c r="CP22" i="83"/>
  <c r="CL22" i="83"/>
  <c r="CH22" i="83"/>
  <c r="CD22" i="83"/>
  <c r="BZ22" i="83"/>
  <c r="BV22" i="83"/>
  <c r="BR22" i="83"/>
  <c r="BN22" i="83"/>
  <c r="BJ22" i="83"/>
  <c r="BF22" i="83"/>
  <c r="BB22" i="83"/>
  <c r="AX22" i="83"/>
  <c r="AT22" i="83"/>
  <c r="AP22" i="83"/>
  <c r="AL22" i="83"/>
  <c r="AH22" i="83"/>
  <c r="AD22" i="83"/>
  <c r="Z22" i="83"/>
  <c r="V22" i="83"/>
  <c r="R22" i="83"/>
  <c r="N22" i="83"/>
  <c r="J22" i="83"/>
  <c r="F22" i="83"/>
  <c r="DV21" i="83"/>
  <c r="DR21" i="83"/>
  <c r="DN21" i="83"/>
  <c r="DJ21" i="83"/>
  <c r="DF21" i="83"/>
  <c r="DB21" i="83"/>
  <c r="CX21" i="83"/>
  <c r="CT21" i="83"/>
  <c r="CP21" i="83"/>
  <c r="CL21" i="83"/>
  <c r="CH21" i="83"/>
  <c r="CD21" i="83"/>
  <c r="BZ21" i="83"/>
  <c r="BV21" i="83"/>
  <c r="BR21" i="83"/>
  <c r="BN21" i="83"/>
  <c r="BJ21" i="83"/>
  <c r="BF21" i="83"/>
  <c r="BB21" i="83"/>
  <c r="AX21" i="83"/>
  <c r="AT21" i="83"/>
  <c r="AP21" i="83"/>
  <c r="AL21" i="83"/>
  <c r="AH21" i="83"/>
  <c r="AD21" i="83"/>
  <c r="Z21" i="83"/>
  <c r="V21" i="83"/>
  <c r="R21" i="83"/>
  <c r="N21" i="83"/>
  <c r="J21" i="83"/>
  <c r="F21" i="83"/>
  <c r="DV20" i="83"/>
  <c r="DR20" i="83"/>
  <c r="DN20" i="83"/>
  <c r="DJ20" i="83"/>
  <c r="DF20" i="83"/>
  <c r="DB20" i="83"/>
  <c r="CX20" i="83"/>
  <c r="CT20" i="83"/>
  <c r="CP20" i="83"/>
  <c r="CL20" i="83"/>
  <c r="CH20" i="83"/>
  <c r="CD20" i="83"/>
  <c r="BZ20" i="83"/>
  <c r="BV20" i="83"/>
  <c r="BR20" i="83"/>
  <c r="BN20" i="83"/>
  <c r="BJ20" i="83"/>
  <c r="BF20" i="83"/>
  <c r="BB20" i="83"/>
  <c r="AX20" i="83"/>
  <c r="AT20" i="83"/>
  <c r="AP20" i="83"/>
  <c r="AL20" i="83"/>
  <c r="AH20" i="83"/>
  <c r="AD20" i="83"/>
  <c r="Z20" i="83"/>
  <c r="V20" i="83"/>
  <c r="R20" i="83"/>
  <c r="N20" i="83"/>
  <c r="J20" i="83"/>
  <c r="F20" i="83"/>
  <c r="DV19" i="83"/>
  <c r="DR19" i="83"/>
  <c r="DN19" i="83"/>
  <c r="DJ19" i="83"/>
  <c r="DF19" i="83"/>
  <c r="DB19" i="83"/>
  <c r="CX19" i="83"/>
  <c r="CT19" i="83"/>
  <c r="CP19" i="83"/>
  <c r="CL19" i="83"/>
  <c r="CH19" i="83"/>
  <c r="CD19" i="83"/>
  <c r="BZ19" i="83"/>
  <c r="BV19" i="83"/>
  <c r="BR19" i="83"/>
  <c r="BN19" i="83"/>
  <c r="BJ19" i="83"/>
  <c r="BF19" i="83"/>
  <c r="BB19" i="83"/>
  <c r="AX19" i="83"/>
  <c r="AT19" i="83"/>
  <c r="AP19" i="83"/>
  <c r="AL19" i="83"/>
  <c r="AH19" i="83"/>
  <c r="AD19" i="83"/>
  <c r="Z19" i="83"/>
  <c r="V19" i="83"/>
  <c r="R19" i="83"/>
  <c r="N19" i="83"/>
  <c r="J19" i="83"/>
  <c r="F19" i="83"/>
  <c r="DV18" i="83"/>
  <c r="DR18" i="83"/>
  <c r="DN18" i="83"/>
  <c r="DJ18" i="83"/>
  <c r="DF18" i="83"/>
  <c r="DB18" i="83"/>
  <c r="CX18" i="83"/>
  <c r="CT18" i="83"/>
  <c r="CP18" i="83"/>
  <c r="CL18" i="83"/>
  <c r="CH18" i="83"/>
  <c r="CD18" i="83"/>
  <c r="BZ18" i="83"/>
  <c r="BV18" i="83"/>
  <c r="BR18" i="83"/>
  <c r="BN18" i="83"/>
  <c r="BJ18" i="83"/>
  <c r="BF18" i="83"/>
  <c r="BB18" i="83"/>
  <c r="AX18" i="83"/>
  <c r="AT18" i="83"/>
  <c r="AP18" i="83"/>
  <c r="AL18" i="83"/>
  <c r="AH18" i="83"/>
  <c r="AD18" i="83"/>
  <c r="Z18" i="83"/>
  <c r="V18" i="83"/>
  <c r="R18" i="83"/>
  <c r="N18" i="83"/>
  <c r="J18" i="83"/>
  <c r="F18" i="83"/>
  <c r="DV17" i="83"/>
  <c r="DR17" i="83"/>
  <c r="DN17" i="83"/>
  <c r="DJ17" i="83"/>
  <c r="DF17" i="83"/>
  <c r="DB17" i="83"/>
  <c r="CX17" i="83"/>
  <c r="CT17" i="83"/>
  <c r="CP17" i="83"/>
  <c r="CL17" i="83"/>
  <c r="CH17" i="83"/>
  <c r="CD17" i="83"/>
  <c r="BZ17" i="83"/>
  <c r="BV17" i="83"/>
  <c r="BR17" i="83"/>
  <c r="BN17" i="83"/>
  <c r="BJ17" i="83"/>
  <c r="BF17" i="83"/>
  <c r="BB17" i="83"/>
  <c r="AX17" i="83"/>
  <c r="AT17" i="83"/>
  <c r="AP17" i="83"/>
  <c r="AL17" i="83"/>
  <c r="AH17" i="83"/>
  <c r="AD17" i="83"/>
  <c r="Z17" i="83"/>
  <c r="V17" i="83"/>
  <c r="R17" i="83"/>
  <c r="N17" i="83"/>
  <c r="J17" i="83"/>
  <c r="F17" i="83"/>
  <c r="DV16" i="83"/>
  <c r="DR16" i="83"/>
  <c r="DN16" i="83"/>
  <c r="DJ16" i="83"/>
  <c r="DF16" i="83"/>
  <c r="DB16" i="83"/>
  <c r="CX16" i="83"/>
  <c r="CT16" i="83"/>
  <c r="CP16" i="83"/>
  <c r="CL16" i="83"/>
  <c r="CH16" i="83"/>
  <c r="CD16" i="83"/>
  <c r="BZ16" i="83"/>
  <c r="BV16" i="83"/>
  <c r="BR16" i="83"/>
  <c r="BN16" i="83"/>
  <c r="BJ16" i="83"/>
  <c r="BF16" i="83"/>
  <c r="BB16" i="83"/>
  <c r="AX16" i="83"/>
  <c r="AT16" i="83"/>
  <c r="AP16" i="83"/>
  <c r="AL16" i="83"/>
  <c r="AH16" i="83"/>
  <c r="AD16" i="83"/>
  <c r="Z16" i="83"/>
  <c r="V16" i="83"/>
  <c r="R16" i="83"/>
  <c r="N16" i="83"/>
  <c r="J16" i="83"/>
  <c r="F16" i="83"/>
  <c r="DV15" i="83"/>
  <c r="DR15" i="83"/>
  <c r="DN15" i="83"/>
  <c r="DJ15" i="83"/>
  <c r="DF15" i="83"/>
  <c r="DB15" i="83"/>
  <c r="CX15" i="83"/>
  <c r="CT15" i="83"/>
  <c r="CP15" i="83"/>
  <c r="CL15" i="83"/>
  <c r="CH15" i="83"/>
  <c r="CD15" i="83"/>
  <c r="BZ15" i="83"/>
  <c r="BV15" i="83"/>
  <c r="BR15" i="83"/>
  <c r="BN15" i="83"/>
  <c r="BJ15" i="83"/>
  <c r="BF15" i="83"/>
  <c r="BB15" i="83"/>
  <c r="AX15" i="83"/>
  <c r="AT15" i="83"/>
  <c r="AP15" i="83"/>
  <c r="AL15" i="83"/>
  <c r="AH15" i="83"/>
  <c r="AD15" i="83"/>
  <c r="Z15" i="83"/>
  <c r="V15" i="83"/>
  <c r="R15" i="83"/>
  <c r="N15" i="83"/>
  <c r="J15" i="83"/>
  <c r="F15" i="83"/>
  <c r="DV14" i="83"/>
  <c r="DR14" i="83"/>
  <c r="DN14" i="83"/>
  <c r="DJ14" i="83"/>
  <c r="DF14" i="83"/>
  <c r="DB14" i="83"/>
  <c r="CX14" i="83"/>
  <c r="CT14" i="83"/>
  <c r="CP14" i="83"/>
  <c r="CL14" i="83"/>
  <c r="CH14" i="83"/>
  <c r="CD14" i="83"/>
  <c r="BZ14" i="83"/>
  <c r="BV14" i="83"/>
  <c r="BR14" i="83"/>
  <c r="BN14" i="83"/>
  <c r="BJ14" i="83"/>
  <c r="BF14" i="83"/>
  <c r="BB14" i="83"/>
  <c r="AX14" i="83"/>
  <c r="AT14" i="83"/>
  <c r="AP14" i="83"/>
  <c r="AL14" i="83"/>
  <c r="AH14" i="83"/>
  <c r="AD14" i="83"/>
  <c r="Z14" i="83"/>
  <c r="V14" i="83"/>
  <c r="R14" i="83"/>
  <c r="N14" i="83"/>
  <c r="J14" i="83"/>
  <c r="F14" i="83"/>
  <c r="DV13" i="83"/>
  <c r="DR13" i="83"/>
  <c r="DN13" i="83"/>
  <c r="DJ13" i="83"/>
  <c r="DF13" i="83"/>
  <c r="DB13" i="83"/>
  <c r="CX13" i="83"/>
  <c r="CT13" i="83"/>
  <c r="CP13" i="83"/>
  <c r="CL13" i="83"/>
  <c r="CH13" i="83"/>
  <c r="CD13" i="83"/>
  <c r="BZ13" i="83"/>
  <c r="BV13" i="83"/>
  <c r="BR13" i="83"/>
  <c r="BN13" i="83"/>
  <c r="BJ13" i="83"/>
  <c r="BF13" i="83"/>
  <c r="BB13" i="83"/>
  <c r="AX13" i="83"/>
  <c r="AT13" i="83"/>
  <c r="AP13" i="83"/>
  <c r="AL13" i="83"/>
  <c r="AH13" i="83"/>
  <c r="AD13" i="83"/>
  <c r="Z13" i="83"/>
  <c r="V13" i="83"/>
  <c r="R13" i="83"/>
  <c r="N13" i="83"/>
  <c r="J13" i="83"/>
  <c r="F13" i="83"/>
  <c r="DV12" i="83"/>
  <c r="DR12" i="83"/>
  <c r="DN12" i="83"/>
  <c r="DJ12" i="83"/>
  <c r="DF12" i="83"/>
  <c r="DB12" i="83"/>
  <c r="CX12" i="83"/>
  <c r="CT12" i="83"/>
  <c r="CP12" i="83"/>
  <c r="CL12" i="83"/>
  <c r="CH12" i="83"/>
  <c r="CD12" i="83"/>
  <c r="BZ12" i="83"/>
  <c r="BV12" i="83"/>
  <c r="BR12" i="83"/>
  <c r="BN12" i="83"/>
  <c r="BJ12" i="83"/>
  <c r="BF12" i="83"/>
  <c r="BB12" i="83"/>
  <c r="AX12" i="83"/>
  <c r="AT12" i="83"/>
  <c r="AP12" i="83"/>
  <c r="AL12" i="83"/>
  <c r="AH12" i="83"/>
  <c r="AD12" i="83"/>
  <c r="Z12" i="83"/>
  <c r="V12" i="83"/>
  <c r="R12" i="83"/>
  <c r="N12" i="83"/>
  <c r="J12" i="83"/>
  <c r="F12" i="83"/>
  <c r="DV11" i="83"/>
  <c r="DR11" i="83"/>
  <c r="DN11" i="83"/>
  <c r="DJ11" i="83"/>
  <c r="DF11" i="83"/>
  <c r="DB11" i="83"/>
  <c r="CX11" i="83"/>
  <c r="CT11" i="83"/>
  <c r="CP11" i="83"/>
  <c r="CL11" i="83"/>
  <c r="CH11" i="83"/>
  <c r="CD11" i="83"/>
  <c r="BZ11" i="83"/>
  <c r="BV11" i="83"/>
  <c r="BR11" i="83"/>
  <c r="BN11" i="83"/>
  <c r="BJ11" i="83"/>
  <c r="BF11" i="83"/>
  <c r="BB11" i="83"/>
  <c r="AX11" i="83"/>
  <c r="AT11" i="83"/>
  <c r="AP11" i="83"/>
  <c r="AL11" i="83"/>
  <c r="AH11" i="83"/>
  <c r="AD11" i="83"/>
  <c r="Z11" i="83"/>
  <c r="V11" i="83"/>
  <c r="R11" i="83"/>
  <c r="N11" i="83"/>
  <c r="J11" i="83"/>
  <c r="F11" i="83"/>
  <c r="DV10" i="83"/>
  <c r="DR10" i="83"/>
  <c r="DN10" i="83"/>
  <c r="DJ10" i="83"/>
  <c r="DF10" i="83"/>
  <c r="DB10" i="83"/>
  <c r="CX10" i="83"/>
  <c r="CT10" i="83"/>
  <c r="CP10" i="83"/>
  <c r="CL10" i="83"/>
  <c r="CH10" i="83"/>
  <c r="CD10" i="83"/>
  <c r="BZ10" i="83"/>
  <c r="BV10" i="83"/>
  <c r="BR10" i="83"/>
  <c r="BN10" i="83"/>
  <c r="BJ10" i="83"/>
  <c r="BF10" i="83"/>
  <c r="BB10" i="83"/>
  <c r="AX10" i="83"/>
  <c r="AT10" i="83"/>
  <c r="AP10" i="83"/>
  <c r="AL10" i="83"/>
  <c r="AH10" i="83"/>
  <c r="AD10" i="83"/>
  <c r="Z10" i="83"/>
  <c r="V10" i="83"/>
  <c r="R10" i="83"/>
  <c r="N10" i="83"/>
  <c r="J10" i="83"/>
  <c r="F10" i="83"/>
  <c r="DV9" i="83"/>
  <c r="DR9" i="83"/>
  <c r="DN9" i="83"/>
  <c r="DJ9" i="83"/>
  <c r="DF9" i="83"/>
  <c r="DB9" i="83"/>
  <c r="CX9" i="83"/>
  <c r="CT9" i="83"/>
  <c r="CP9" i="83"/>
  <c r="CL9" i="83"/>
  <c r="CH9" i="83"/>
  <c r="CD9" i="83"/>
  <c r="BZ9" i="83"/>
  <c r="BV9" i="83"/>
  <c r="BR9" i="83"/>
  <c r="BN9" i="83"/>
  <c r="BJ9" i="83"/>
  <c r="BF9" i="83"/>
  <c r="BB9" i="83"/>
  <c r="AX9" i="83"/>
  <c r="AT9" i="83"/>
  <c r="AP9" i="83"/>
  <c r="AL9" i="83"/>
  <c r="AH9" i="83"/>
  <c r="AD9" i="83"/>
  <c r="Z9" i="83"/>
  <c r="V9" i="83"/>
  <c r="R9" i="83"/>
  <c r="N9" i="83"/>
  <c r="J9" i="83"/>
  <c r="F9" i="83"/>
  <c r="DV8" i="83"/>
  <c r="DR8" i="83"/>
  <c r="DN8" i="83"/>
  <c r="DJ8" i="83"/>
  <c r="DF8" i="83"/>
  <c r="DB8" i="83"/>
  <c r="CX8" i="83"/>
  <c r="CT8" i="83"/>
  <c r="CP8" i="83"/>
  <c r="CL8" i="83"/>
  <c r="CH8" i="83"/>
  <c r="CD8" i="83"/>
  <c r="BZ8" i="83"/>
  <c r="BV8" i="83"/>
  <c r="BR8" i="83"/>
  <c r="BN8" i="83"/>
  <c r="BJ8" i="83"/>
  <c r="BF8" i="83"/>
  <c r="BB8" i="83"/>
  <c r="AX8" i="83"/>
  <c r="AT8" i="83"/>
  <c r="AP8" i="83"/>
  <c r="AL8" i="83"/>
  <c r="AH8" i="83"/>
  <c r="AD8" i="83"/>
  <c r="Z8" i="83"/>
  <c r="V8" i="83"/>
  <c r="R8" i="83"/>
  <c r="N8" i="83"/>
  <c r="J8" i="83"/>
  <c r="F8" i="83"/>
  <c r="DV7" i="83"/>
  <c r="DR7" i="83"/>
  <c r="DN7" i="83"/>
  <c r="DJ7" i="83"/>
  <c r="DF7" i="83"/>
  <c r="DB7" i="83"/>
  <c r="CX7" i="83"/>
  <c r="CT7" i="83"/>
  <c r="CP7" i="83"/>
  <c r="CL7" i="83"/>
  <c r="CH7" i="83"/>
  <c r="CD7" i="83"/>
  <c r="BZ7" i="83"/>
  <c r="BV7" i="83"/>
  <c r="BR7" i="83"/>
  <c r="BN7" i="83"/>
  <c r="BJ7" i="83"/>
  <c r="BF7" i="83"/>
  <c r="BB7" i="83"/>
  <c r="AX7" i="83"/>
  <c r="AT7" i="83"/>
  <c r="AP7" i="83"/>
  <c r="AL7" i="83"/>
  <c r="AH7" i="83"/>
  <c r="AD7" i="83"/>
  <c r="Z7" i="83"/>
  <c r="V7" i="83"/>
  <c r="R7" i="83"/>
  <c r="N7" i="83"/>
  <c r="J7" i="83"/>
  <c r="F7" i="83"/>
  <c r="DV6" i="83"/>
  <c r="DR6" i="83"/>
  <c r="DN6" i="83"/>
  <c r="DJ6" i="83"/>
  <c r="DF6" i="83"/>
  <c r="DB6" i="83"/>
  <c r="CX6" i="83"/>
  <c r="CT6" i="83"/>
  <c r="CP6" i="83"/>
  <c r="CL6" i="83"/>
  <c r="CH6" i="83"/>
  <c r="CD6" i="83"/>
  <c r="BZ6" i="83"/>
  <c r="BV6" i="83"/>
  <c r="BR6" i="83"/>
  <c r="BN6" i="83"/>
  <c r="BJ6" i="83"/>
  <c r="BF6" i="83"/>
  <c r="BB6" i="83"/>
  <c r="AX6" i="83"/>
  <c r="AT6" i="83"/>
  <c r="AP6" i="83"/>
  <c r="AL6" i="83"/>
  <c r="AH6" i="83"/>
  <c r="AD6" i="83"/>
  <c r="Z6" i="83"/>
  <c r="V6" i="83"/>
  <c r="R6" i="83"/>
  <c r="N6" i="83"/>
  <c r="J6" i="83"/>
  <c r="F6" i="83"/>
  <c r="DV5" i="83"/>
  <c r="DR5" i="83"/>
  <c r="DN5" i="83"/>
  <c r="DJ5" i="83"/>
  <c r="DF5" i="83"/>
  <c r="DB5" i="83"/>
  <c r="CX5" i="83"/>
  <c r="CT5" i="83"/>
  <c r="CP5" i="83"/>
  <c r="CL5" i="83"/>
  <c r="CH5" i="83"/>
  <c r="CD5" i="83"/>
  <c r="BZ5" i="83"/>
  <c r="BV5" i="83"/>
  <c r="BR5" i="83"/>
  <c r="BN5" i="83"/>
  <c r="BJ5" i="83"/>
  <c r="BF5" i="83"/>
  <c r="BB5" i="83"/>
  <c r="AX5" i="83"/>
  <c r="AT5" i="83"/>
  <c r="AP5" i="83"/>
  <c r="AL5" i="83"/>
  <c r="AH5" i="83"/>
  <c r="AD5" i="83"/>
  <c r="Z5" i="83"/>
  <c r="V5" i="83"/>
  <c r="R5" i="83"/>
  <c r="N5" i="83"/>
  <c r="J5" i="83"/>
  <c r="F5" i="83"/>
  <c r="DV4" i="83"/>
  <c r="DR4" i="83"/>
  <c r="DN4" i="83"/>
  <c r="DJ4" i="83"/>
  <c r="DF4" i="83"/>
  <c r="DB4" i="83"/>
  <c r="CX4" i="83"/>
  <c r="CT4" i="83"/>
  <c r="CP4" i="83"/>
  <c r="CL4" i="83"/>
  <c r="CH4" i="83"/>
  <c r="CD4" i="83"/>
  <c r="BZ4" i="83"/>
  <c r="BV4" i="83"/>
  <c r="BR4" i="83"/>
  <c r="BN4" i="83"/>
  <c r="BJ4" i="83"/>
  <c r="BF4" i="83"/>
  <c r="BB4" i="83"/>
  <c r="AX4" i="83"/>
  <c r="AT4" i="83"/>
  <c r="AP4" i="83"/>
  <c r="AL4" i="83"/>
  <c r="AH4" i="83"/>
  <c r="AD4" i="83"/>
  <c r="Z4" i="83"/>
  <c r="V4" i="83"/>
  <c r="R4" i="83"/>
  <c r="N4" i="83"/>
  <c r="J4" i="83"/>
  <c r="F4" i="83"/>
  <c r="DV33" i="97"/>
  <c r="DR33" i="97"/>
  <c r="DN33" i="97"/>
  <c r="DJ33" i="97"/>
  <c r="DF33" i="97"/>
  <c r="DB33" i="97"/>
  <c r="CX33" i="97"/>
  <c r="CT33" i="97"/>
  <c r="CP33" i="97"/>
  <c r="CL33" i="97"/>
  <c r="CH33" i="97"/>
  <c r="CD33" i="97"/>
  <c r="BZ33" i="97"/>
  <c r="BV33" i="97"/>
  <c r="BR33" i="97"/>
  <c r="BN33" i="97"/>
  <c r="BJ33" i="97"/>
  <c r="BF33" i="97"/>
  <c r="BB33" i="97"/>
  <c r="AX33" i="97"/>
  <c r="AT33" i="97"/>
  <c r="AP33" i="97"/>
  <c r="AL33" i="97"/>
  <c r="AH33" i="97"/>
  <c r="AD33" i="97"/>
  <c r="Z33" i="97"/>
  <c r="V33" i="97"/>
  <c r="R33" i="97"/>
  <c r="N33" i="97"/>
  <c r="J33" i="97"/>
  <c r="F33" i="97"/>
  <c r="DV32" i="97"/>
  <c r="DR32" i="97"/>
  <c r="DN32" i="97"/>
  <c r="DJ32" i="97"/>
  <c r="DF32" i="97"/>
  <c r="DB32" i="97"/>
  <c r="CX32" i="97"/>
  <c r="CT32" i="97"/>
  <c r="CP32" i="97"/>
  <c r="CL32" i="97"/>
  <c r="CH32" i="97"/>
  <c r="CD32" i="97"/>
  <c r="BZ32" i="97"/>
  <c r="BV32" i="97"/>
  <c r="BR32" i="97"/>
  <c r="BN32" i="97"/>
  <c r="BJ32" i="97"/>
  <c r="BF32" i="97"/>
  <c r="BB32" i="97"/>
  <c r="AX32" i="97"/>
  <c r="AT32" i="97"/>
  <c r="AP32" i="97"/>
  <c r="AL32" i="97"/>
  <c r="AH32" i="97"/>
  <c r="AD32" i="97"/>
  <c r="Z32" i="97"/>
  <c r="V32" i="97"/>
  <c r="R32" i="97"/>
  <c r="N32" i="97"/>
  <c r="J32" i="97"/>
  <c r="F32" i="97"/>
  <c r="DV31" i="97"/>
  <c r="DR31" i="97"/>
  <c r="DN31" i="97"/>
  <c r="DJ31" i="97"/>
  <c r="DF31" i="97"/>
  <c r="DB31" i="97"/>
  <c r="CX31" i="97"/>
  <c r="CT31" i="97"/>
  <c r="CP31" i="97"/>
  <c r="CL31" i="97"/>
  <c r="CH31" i="97"/>
  <c r="CD31" i="97"/>
  <c r="BZ31" i="97"/>
  <c r="BV31" i="97"/>
  <c r="BR31" i="97"/>
  <c r="BN31" i="97"/>
  <c r="BJ31" i="97"/>
  <c r="BF31" i="97"/>
  <c r="BB31" i="97"/>
  <c r="AX31" i="97"/>
  <c r="AT31" i="97"/>
  <c r="AP31" i="97"/>
  <c r="AL31" i="97"/>
  <c r="AH31" i="97"/>
  <c r="AD31" i="97"/>
  <c r="Z31" i="97"/>
  <c r="V31" i="97"/>
  <c r="R31" i="97"/>
  <c r="N31" i="97"/>
  <c r="J31" i="97"/>
  <c r="F31" i="97"/>
  <c r="DV30" i="97"/>
  <c r="DR30" i="97"/>
  <c r="DN30" i="97"/>
  <c r="DJ30" i="97"/>
  <c r="DF30" i="97"/>
  <c r="DB30" i="97"/>
  <c r="CX30" i="97"/>
  <c r="CT30" i="97"/>
  <c r="CP30" i="97"/>
  <c r="CL30" i="97"/>
  <c r="CH30" i="97"/>
  <c r="CD30" i="97"/>
  <c r="BZ30" i="97"/>
  <c r="BV30" i="97"/>
  <c r="BR30" i="97"/>
  <c r="BN30" i="97"/>
  <c r="BJ30" i="97"/>
  <c r="BF30" i="97"/>
  <c r="BB30" i="97"/>
  <c r="AX30" i="97"/>
  <c r="AT30" i="97"/>
  <c r="AP30" i="97"/>
  <c r="AL30" i="97"/>
  <c r="AH30" i="97"/>
  <c r="AD30" i="97"/>
  <c r="Z30" i="97"/>
  <c r="V30" i="97"/>
  <c r="R30" i="97"/>
  <c r="N30" i="97"/>
  <c r="J30" i="97"/>
  <c r="F30" i="97"/>
  <c r="DV29" i="97"/>
  <c r="DR29" i="97"/>
  <c r="DN29" i="97"/>
  <c r="DJ29" i="97"/>
  <c r="DF29" i="97"/>
  <c r="DB29" i="97"/>
  <c r="CX29" i="97"/>
  <c r="CT29" i="97"/>
  <c r="CP29" i="97"/>
  <c r="CL29" i="97"/>
  <c r="CH29" i="97"/>
  <c r="CD29" i="97"/>
  <c r="BZ29" i="97"/>
  <c r="BV29" i="97"/>
  <c r="BR29" i="97"/>
  <c r="BN29" i="97"/>
  <c r="BJ29" i="97"/>
  <c r="BF29" i="97"/>
  <c r="BB29" i="97"/>
  <c r="AX29" i="97"/>
  <c r="AT29" i="97"/>
  <c r="AP29" i="97"/>
  <c r="AL29" i="97"/>
  <c r="AH29" i="97"/>
  <c r="AD29" i="97"/>
  <c r="Z29" i="97"/>
  <c r="V29" i="97"/>
  <c r="R29" i="97"/>
  <c r="N29" i="97"/>
  <c r="J29" i="97"/>
  <c r="F29" i="97"/>
  <c r="DV28" i="97"/>
  <c r="DR28" i="97"/>
  <c r="DN28" i="97"/>
  <c r="DJ28" i="97"/>
  <c r="DF28" i="97"/>
  <c r="DB28" i="97"/>
  <c r="CX28" i="97"/>
  <c r="CT28" i="97"/>
  <c r="CP28" i="97"/>
  <c r="CL28" i="97"/>
  <c r="CH28" i="97"/>
  <c r="CD28" i="97"/>
  <c r="BZ28" i="97"/>
  <c r="BV28" i="97"/>
  <c r="BR28" i="97"/>
  <c r="BN28" i="97"/>
  <c r="BJ28" i="97"/>
  <c r="BF28" i="97"/>
  <c r="BB28" i="97"/>
  <c r="AX28" i="97"/>
  <c r="AT28" i="97"/>
  <c r="AP28" i="97"/>
  <c r="AL28" i="97"/>
  <c r="AH28" i="97"/>
  <c r="AD28" i="97"/>
  <c r="Z28" i="97"/>
  <c r="V28" i="97"/>
  <c r="R28" i="97"/>
  <c r="N28" i="97"/>
  <c r="J28" i="97"/>
  <c r="F28" i="97"/>
  <c r="DV27" i="97"/>
  <c r="DR27" i="97"/>
  <c r="DN27" i="97"/>
  <c r="DJ27" i="97"/>
  <c r="DF27" i="97"/>
  <c r="DB27" i="97"/>
  <c r="CX27" i="97"/>
  <c r="CT27" i="97"/>
  <c r="CP27" i="97"/>
  <c r="CL27" i="97"/>
  <c r="CH27" i="97"/>
  <c r="CD27" i="97"/>
  <c r="BZ27" i="97"/>
  <c r="BV27" i="97"/>
  <c r="BR27" i="97"/>
  <c r="BN27" i="97"/>
  <c r="BJ27" i="97"/>
  <c r="BF27" i="97"/>
  <c r="BB27" i="97"/>
  <c r="AX27" i="97"/>
  <c r="AT27" i="97"/>
  <c r="AP27" i="97"/>
  <c r="AL27" i="97"/>
  <c r="AH27" i="97"/>
  <c r="AD27" i="97"/>
  <c r="Z27" i="97"/>
  <c r="V27" i="97"/>
  <c r="R27" i="97"/>
  <c r="N27" i="97"/>
  <c r="J27" i="97"/>
  <c r="F27" i="97"/>
  <c r="DV26" i="97"/>
  <c r="DR26" i="97"/>
  <c r="DN26" i="97"/>
  <c r="DJ26" i="97"/>
  <c r="DF26" i="97"/>
  <c r="DB26" i="97"/>
  <c r="CX26" i="97"/>
  <c r="CT26" i="97"/>
  <c r="CP26" i="97"/>
  <c r="CL26" i="97"/>
  <c r="CH26" i="97"/>
  <c r="CD26" i="97"/>
  <c r="BZ26" i="97"/>
  <c r="BV26" i="97"/>
  <c r="BR26" i="97"/>
  <c r="BN26" i="97"/>
  <c r="BJ26" i="97"/>
  <c r="BF26" i="97"/>
  <c r="BB26" i="97"/>
  <c r="AX26" i="97"/>
  <c r="AT26" i="97"/>
  <c r="AP26" i="97"/>
  <c r="AL26" i="97"/>
  <c r="AH26" i="97"/>
  <c r="AD26" i="97"/>
  <c r="Z26" i="97"/>
  <c r="V26" i="97"/>
  <c r="R26" i="97"/>
  <c r="N26" i="97"/>
  <c r="J26" i="97"/>
  <c r="F26" i="97"/>
  <c r="DV25" i="97"/>
  <c r="DR25" i="97"/>
  <c r="DN25" i="97"/>
  <c r="DJ25" i="97"/>
  <c r="DF25" i="97"/>
  <c r="DB25" i="97"/>
  <c r="CX25" i="97"/>
  <c r="CT25" i="97"/>
  <c r="CP25" i="97"/>
  <c r="CL25" i="97"/>
  <c r="CH25" i="97"/>
  <c r="CD25" i="97"/>
  <c r="BZ25" i="97"/>
  <c r="BV25" i="97"/>
  <c r="BR25" i="97"/>
  <c r="BN25" i="97"/>
  <c r="BJ25" i="97"/>
  <c r="BF25" i="97"/>
  <c r="BB25" i="97"/>
  <c r="AX25" i="97"/>
  <c r="AT25" i="97"/>
  <c r="AP25" i="97"/>
  <c r="AL25" i="97"/>
  <c r="AH25" i="97"/>
  <c r="AD25" i="97"/>
  <c r="Z25" i="97"/>
  <c r="V25" i="97"/>
  <c r="R25" i="97"/>
  <c r="N25" i="97"/>
  <c r="J25" i="97"/>
  <c r="F25" i="97"/>
  <c r="DV24" i="97"/>
  <c r="DR24" i="97"/>
  <c r="DN24" i="97"/>
  <c r="DJ24" i="97"/>
  <c r="DF24" i="97"/>
  <c r="DB24" i="97"/>
  <c r="CX24" i="97"/>
  <c r="CT24" i="97"/>
  <c r="CP24" i="97"/>
  <c r="CL24" i="97"/>
  <c r="CH24" i="97"/>
  <c r="CD24" i="97"/>
  <c r="BZ24" i="97"/>
  <c r="BV24" i="97"/>
  <c r="BR24" i="97"/>
  <c r="BN24" i="97"/>
  <c r="BJ24" i="97"/>
  <c r="BF24" i="97"/>
  <c r="BB24" i="97"/>
  <c r="AX24" i="97"/>
  <c r="AT24" i="97"/>
  <c r="AP24" i="97"/>
  <c r="AL24" i="97"/>
  <c r="AH24" i="97"/>
  <c r="AD24" i="97"/>
  <c r="Z24" i="97"/>
  <c r="V24" i="97"/>
  <c r="R24" i="97"/>
  <c r="N24" i="97"/>
  <c r="J24" i="97"/>
  <c r="F24" i="97"/>
  <c r="DV23" i="97"/>
  <c r="DR23" i="97"/>
  <c r="DN23" i="97"/>
  <c r="DJ23" i="97"/>
  <c r="DF23" i="97"/>
  <c r="DB23" i="97"/>
  <c r="CX23" i="97"/>
  <c r="CT23" i="97"/>
  <c r="CP23" i="97"/>
  <c r="CL23" i="97"/>
  <c r="CH23" i="97"/>
  <c r="CD23" i="97"/>
  <c r="BZ23" i="97"/>
  <c r="BV23" i="97"/>
  <c r="BR23" i="97"/>
  <c r="BN23" i="97"/>
  <c r="BJ23" i="97"/>
  <c r="BF23" i="97"/>
  <c r="BB23" i="97"/>
  <c r="AX23" i="97"/>
  <c r="AT23" i="97"/>
  <c r="AP23" i="97"/>
  <c r="AL23" i="97"/>
  <c r="AH23" i="97"/>
  <c r="AD23" i="97"/>
  <c r="Z23" i="97"/>
  <c r="V23" i="97"/>
  <c r="R23" i="97"/>
  <c r="N23" i="97"/>
  <c r="J23" i="97"/>
  <c r="F23" i="97"/>
  <c r="DV22" i="97"/>
  <c r="DR22" i="97"/>
  <c r="DN22" i="97"/>
  <c r="DJ22" i="97"/>
  <c r="DF22" i="97"/>
  <c r="DB22" i="97"/>
  <c r="CX22" i="97"/>
  <c r="CT22" i="97"/>
  <c r="CP22" i="97"/>
  <c r="CL22" i="97"/>
  <c r="CH22" i="97"/>
  <c r="CD22" i="97"/>
  <c r="BZ22" i="97"/>
  <c r="BV22" i="97"/>
  <c r="BR22" i="97"/>
  <c r="BN22" i="97"/>
  <c r="BJ22" i="97"/>
  <c r="BF22" i="97"/>
  <c r="BB22" i="97"/>
  <c r="AX22" i="97"/>
  <c r="AT22" i="97"/>
  <c r="AP22" i="97"/>
  <c r="AL22" i="97"/>
  <c r="AH22" i="97"/>
  <c r="AD22" i="97"/>
  <c r="Z22" i="97"/>
  <c r="V22" i="97"/>
  <c r="R22" i="97"/>
  <c r="N22" i="97"/>
  <c r="J22" i="97"/>
  <c r="F22" i="97"/>
  <c r="DV21" i="97"/>
  <c r="DR21" i="97"/>
  <c r="DN21" i="97"/>
  <c r="DJ21" i="97"/>
  <c r="DF21" i="97"/>
  <c r="DB21" i="97"/>
  <c r="CX21" i="97"/>
  <c r="CT21" i="97"/>
  <c r="CP21" i="97"/>
  <c r="CL21" i="97"/>
  <c r="CH21" i="97"/>
  <c r="CD21" i="97"/>
  <c r="BZ21" i="97"/>
  <c r="BV21" i="97"/>
  <c r="BR21" i="97"/>
  <c r="BN21" i="97"/>
  <c r="BJ21" i="97"/>
  <c r="BF21" i="97"/>
  <c r="BB21" i="97"/>
  <c r="AX21" i="97"/>
  <c r="AT21" i="97"/>
  <c r="AP21" i="97"/>
  <c r="AL21" i="97"/>
  <c r="AH21" i="97"/>
  <c r="AD21" i="97"/>
  <c r="Z21" i="97"/>
  <c r="V21" i="97"/>
  <c r="R21" i="97"/>
  <c r="N21" i="97"/>
  <c r="J21" i="97"/>
  <c r="F21" i="97"/>
  <c r="DV20" i="97"/>
  <c r="DR20" i="97"/>
  <c r="DN20" i="97"/>
  <c r="DJ20" i="97"/>
  <c r="DF20" i="97"/>
  <c r="DB20" i="97"/>
  <c r="CX20" i="97"/>
  <c r="CT20" i="97"/>
  <c r="CP20" i="97"/>
  <c r="CL20" i="97"/>
  <c r="CH20" i="97"/>
  <c r="CD20" i="97"/>
  <c r="BZ20" i="97"/>
  <c r="BV20" i="97"/>
  <c r="BR20" i="97"/>
  <c r="BN20" i="97"/>
  <c r="BJ20" i="97"/>
  <c r="BF20" i="97"/>
  <c r="BB20" i="97"/>
  <c r="AX20" i="97"/>
  <c r="AT20" i="97"/>
  <c r="AP20" i="97"/>
  <c r="AL20" i="97"/>
  <c r="AH20" i="97"/>
  <c r="AD20" i="97"/>
  <c r="Z20" i="97"/>
  <c r="V20" i="97"/>
  <c r="R20" i="97"/>
  <c r="N20" i="97"/>
  <c r="J20" i="97"/>
  <c r="F20" i="97"/>
  <c r="DV19" i="97"/>
  <c r="DR19" i="97"/>
  <c r="DN19" i="97"/>
  <c r="DJ19" i="97"/>
  <c r="DF19" i="97"/>
  <c r="DB19" i="97"/>
  <c r="CX19" i="97"/>
  <c r="CT19" i="97"/>
  <c r="CP19" i="97"/>
  <c r="CL19" i="97"/>
  <c r="CH19" i="97"/>
  <c r="CD19" i="97"/>
  <c r="BZ19" i="97"/>
  <c r="BV19" i="97"/>
  <c r="BR19" i="97"/>
  <c r="BN19" i="97"/>
  <c r="BJ19" i="97"/>
  <c r="BF19" i="97"/>
  <c r="BB19" i="97"/>
  <c r="AX19" i="97"/>
  <c r="AT19" i="97"/>
  <c r="AP19" i="97"/>
  <c r="AL19" i="97"/>
  <c r="AH19" i="97"/>
  <c r="AD19" i="97"/>
  <c r="Z19" i="97"/>
  <c r="V19" i="97"/>
  <c r="R19" i="97"/>
  <c r="N19" i="97"/>
  <c r="J19" i="97"/>
  <c r="F19" i="97"/>
  <c r="DV18" i="97"/>
  <c r="DR18" i="97"/>
  <c r="DN18" i="97"/>
  <c r="DJ18" i="97"/>
  <c r="DF18" i="97"/>
  <c r="DB18" i="97"/>
  <c r="CX18" i="97"/>
  <c r="CT18" i="97"/>
  <c r="CP18" i="97"/>
  <c r="CL18" i="97"/>
  <c r="CH18" i="97"/>
  <c r="CD18" i="97"/>
  <c r="BZ18" i="97"/>
  <c r="BV18" i="97"/>
  <c r="BR18" i="97"/>
  <c r="BN18" i="97"/>
  <c r="BJ18" i="97"/>
  <c r="BF18" i="97"/>
  <c r="BB18" i="97"/>
  <c r="AX18" i="97"/>
  <c r="AT18" i="97"/>
  <c r="AP18" i="97"/>
  <c r="AL18" i="97"/>
  <c r="AH18" i="97"/>
  <c r="AD18" i="97"/>
  <c r="Z18" i="97"/>
  <c r="V18" i="97"/>
  <c r="R18" i="97"/>
  <c r="N18" i="97"/>
  <c r="J18" i="97"/>
  <c r="F18" i="97"/>
  <c r="DV17" i="97"/>
  <c r="DR17" i="97"/>
  <c r="DN17" i="97"/>
  <c r="DJ17" i="97"/>
  <c r="DF17" i="97"/>
  <c r="DB17" i="97"/>
  <c r="CX17" i="97"/>
  <c r="CT17" i="97"/>
  <c r="CP17" i="97"/>
  <c r="CL17" i="97"/>
  <c r="CH17" i="97"/>
  <c r="CD17" i="97"/>
  <c r="BZ17" i="97"/>
  <c r="BV17" i="97"/>
  <c r="BR17" i="97"/>
  <c r="BN17" i="97"/>
  <c r="BJ17" i="97"/>
  <c r="BF17" i="97"/>
  <c r="BB17" i="97"/>
  <c r="AX17" i="97"/>
  <c r="AT17" i="97"/>
  <c r="AP17" i="97"/>
  <c r="AL17" i="97"/>
  <c r="AH17" i="97"/>
  <c r="AD17" i="97"/>
  <c r="Z17" i="97"/>
  <c r="V17" i="97"/>
  <c r="R17" i="97"/>
  <c r="N17" i="97"/>
  <c r="J17" i="97"/>
  <c r="F17" i="97"/>
  <c r="DV16" i="97"/>
  <c r="DR16" i="97"/>
  <c r="DN16" i="97"/>
  <c r="DJ16" i="97"/>
  <c r="DF16" i="97"/>
  <c r="DB16" i="97"/>
  <c r="CX16" i="97"/>
  <c r="CT16" i="97"/>
  <c r="CP16" i="97"/>
  <c r="CL16" i="97"/>
  <c r="CH16" i="97"/>
  <c r="CD16" i="97"/>
  <c r="BZ16" i="97"/>
  <c r="BV16" i="97"/>
  <c r="BR16" i="97"/>
  <c r="BN16" i="97"/>
  <c r="BJ16" i="97"/>
  <c r="BF16" i="97"/>
  <c r="BB16" i="97"/>
  <c r="AX16" i="97"/>
  <c r="AT16" i="97"/>
  <c r="AP16" i="97"/>
  <c r="AL16" i="97"/>
  <c r="AH16" i="97"/>
  <c r="AD16" i="97"/>
  <c r="Z16" i="97"/>
  <c r="V16" i="97"/>
  <c r="R16" i="97"/>
  <c r="N16" i="97"/>
  <c r="J16" i="97"/>
  <c r="F16" i="97"/>
  <c r="DV15" i="97"/>
  <c r="DR15" i="97"/>
  <c r="DN15" i="97"/>
  <c r="DJ15" i="97"/>
  <c r="DF15" i="97"/>
  <c r="DB15" i="97"/>
  <c r="CX15" i="97"/>
  <c r="CT15" i="97"/>
  <c r="CP15" i="97"/>
  <c r="CL15" i="97"/>
  <c r="CH15" i="97"/>
  <c r="CD15" i="97"/>
  <c r="BZ15" i="97"/>
  <c r="BV15" i="97"/>
  <c r="BR15" i="97"/>
  <c r="BN15" i="97"/>
  <c r="BJ15" i="97"/>
  <c r="BF15" i="97"/>
  <c r="BB15" i="97"/>
  <c r="AX15" i="97"/>
  <c r="AT15" i="97"/>
  <c r="AP15" i="97"/>
  <c r="AL15" i="97"/>
  <c r="AH15" i="97"/>
  <c r="AD15" i="97"/>
  <c r="Z15" i="97"/>
  <c r="V15" i="97"/>
  <c r="R15" i="97"/>
  <c r="N15" i="97"/>
  <c r="J15" i="97"/>
  <c r="F15" i="97"/>
  <c r="DV14" i="97"/>
  <c r="DR14" i="97"/>
  <c r="DN14" i="97"/>
  <c r="DJ14" i="97"/>
  <c r="DF14" i="97"/>
  <c r="DB14" i="97"/>
  <c r="CX14" i="97"/>
  <c r="CT14" i="97"/>
  <c r="CP14" i="97"/>
  <c r="CL14" i="97"/>
  <c r="CH14" i="97"/>
  <c r="CD14" i="97"/>
  <c r="BZ14" i="97"/>
  <c r="BV14" i="97"/>
  <c r="BR14" i="97"/>
  <c r="BN14" i="97"/>
  <c r="BJ14" i="97"/>
  <c r="BF14" i="97"/>
  <c r="BB14" i="97"/>
  <c r="AX14" i="97"/>
  <c r="AT14" i="97"/>
  <c r="AP14" i="97"/>
  <c r="AL14" i="97"/>
  <c r="AH14" i="97"/>
  <c r="AD14" i="97"/>
  <c r="Z14" i="97"/>
  <c r="V14" i="97"/>
  <c r="R14" i="97"/>
  <c r="N14" i="97"/>
  <c r="J14" i="97"/>
  <c r="F14" i="97"/>
  <c r="DV13" i="97"/>
  <c r="DR13" i="97"/>
  <c r="DN13" i="97"/>
  <c r="DJ13" i="97"/>
  <c r="DF13" i="97"/>
  <c r="DB13" i="97"/>
  <c r="CX13" i="97"/>
  <c r="CT13" i="97"/>
  <c r="CP13" i="97"/>
  <c r="CL13" i="97"/>
  <c r="CH13" i="97"/>
  <c r="CD13" i="97"/>
  <c r="BZ13" i="97"/>
  <c r="BV13" i="97"/>
  <c r="BR13" i="97"/>
  <c r="BN13" i="97"/>
  <c r="BJ13" i="97"/>
  <c r="BF13" i="97"/>
  <c r="BB13" i="97"/>
  <c r="AX13" i="97"/>
  <c r="AT13" i="97"/>
  <c r="AP13" i="97"/>
  <c r="AL13" i="97"/>
  <c r="AH13" i="97"/>
  <c r="AD13" i="97"/>
  <c r="Z13" i="97"/>
  <c r="V13" i="97"/>
  <c r="R13" i="97"/>
  <c r="N13" i="97"/>
  <c r="J13" i="97"/>
  <c r="F13" i="97"/>
  <c r="DV12" i="97"/>
  <c r="DR12" i="97"/>
  <c r="DN12" i="97"/>
  <c r="DJ12" i="97"/>
  <c r="DF12" i="97"/>
  <c r="DB12" i="97"/>
  <c r="CX12" i="97"/>
  <c r="CT12" i="97"/>
  <c r="CP12" i="97"/>
  <c r="CL12" i="97"/>
  <c r="CH12" i="97"/>
  <c r="CD12" i="97"/>
  <c r="BZ12" i="97"/>
  <c r="BV12" i="97"/>
  <c r="BR12" i="97"/>
  <c r="BN12" i="97"/>
  <c r="BJ12" i="97"/>
  <c r="BF12" i="97"/>
  <c r="BB12" i="97"/>
  <c r="AX12" i="97"/>
  <c r="AT12" i="97"/>
  <c r="AP12" i="97"/>
  <c r="AL12" i="97"/>
  <c r="AH12" i="97"/>
  <c r="AD12" i="97"/>
  <c r="Z12" i="97"/>
  <c r="V12" i="97"/>
  <c r="R12" i="97"/>
  <c r="N12" i="97"/>
  <c r="J12" i="97"/>
  <c r="F12" i="97"/>
  <c r="DV11" i="97"/>
  <c r="DR11" i="97"/>
  <c r="DN11" i="97"/>
  <c r="DJ11" i="97"/>
  <c r="DF11" i="97"/>
  <c r="DB11" i="97"/>
  <c r="CX11" i="97"/>
  <c r="CT11" i="97"/>
  <c r="CP11" i="97"/>
  <c r="CL11" i="97"/>
  <c r="CH11" i="97"/>
  <c r="CD11" i="97"/>
  <c r="BZ11" i="97"/>
  <c r="BV11" i="97"/>
  <c r="BR11" i="97"/>
  <c r="BN11" i="97"/>
  <c r="BJ11" i="97"/>
  <c r="BF11" i="97"/>
  <c r="BB11" i="97"/>
  <c r="AX11" i="97"/>
  <c r="AT11" i="97"/>
  <c r="AP11" i="97"/>
  <c r="AL11" i="97"/>
  <c r="AH11" i="97"/>
  <c r="AD11" i="97"/>
  <c r="Z11" i="97"/>
  <c r="V11" i="97"/>
  <c r="R11" i="97"/>
  <c r="N11" i="97"/>
  <c r="J11" i="97"/>
  <c r="F11" i="97"/>
  <c r="DV10" i="97"/>
  <c r="DR10" i="97"/>
  <c r="DN10" i="97"/>
  <c r="DJ10" i="97"/>
  <c r="DF10" i="97"/>
  <c r="DB10" i="97"/>
  <c r="CX10" i="97"/>
  <c r="CT10" i="97"/>
  <c r="CP10" i="97"/>
  <c r="CL10" i="97"/>
  <c r="CH10" i="97"/>
  <c r="CD10" i="97"/>
  <c r="BZ10" i="97"/>
  <c r="BV10" i="97"/>
  <c r="BR10" i="97"/>
  <c r="BN10" i="97"/>
  <c r="BJ10" i="97"/>
  <c r="BF10" i="97"/>
  <c r="BB10" i="97"/>
  <c r="AX10" i="97"/>
  <c r="AT10" i="97"/>
  <c r="AP10" i="97"/>
  <c r="AL10" i="97"/>
  <c r="AH10" i="97"/>
  <c r="AD10" i="97"/>
  <c r="Z10" i="97"/>
  <c r="V10" i="97"/>
  <c r="R10" i="97"/>
  <c r="N10" i="97"/>
  <c r="J10" i="97"/>
  <c r="F10" i="97"/>
  <c r="DV9" i="97"/>
  <c r="DR9" i="97"/>
  <c r="DN9" i="97"/>
  <c r="DJ9" i="97"/>
  <c r="DF9" i="97"/>
  <c r="DB9" i="97"/>
  <c r="CX9" i="97"/>
  <c r="CT9" i="97"/>
  <c r="CP9" i="97"/>
  <c r="CL9" i="97"/>
  <c r="CH9" i="97"/>
  <c r="CD9" i="97"/>
  <c r="BZ9" i="97"/>
  <c r="BV9" i="97"/>
  <c r="BR9" i="97"/>
  <c r="BN9" i="97"/>
  <c r="BJ9" i="97"/>
  <c r="BF9" i="97"/>
  <c r="BB9" i="97"/>
  <c r="AX9" i="97"/>
  <c r="AT9" i="97"/>
  <c r="AP9" i="97"/>
  <c r="AL9" i="97"/>
  <c r="AH9" i="97"/>
  <c r="AD9" i="97"/>
  <c r="Z9" i="97"/>
  <c r="V9" i="97"/>
  <c r="R9" i="97"/>
  <c r="N9" i="97"/>
  <c r="J9" i="97"/>
  <c r="F9" i="97"/>
  <c r="DV8" i="97"/>
  <c r="DR8" i="97"/>
  <c r="DN8" i="97"/>
  <c r="DJ8" i="97"/>
  <c r="DF8" i="97"/>
  <c r="DB8" i="97"/>
  <c r="CX8" i="97"/>
  <c r="CT8" i="97"/>
  <c r="CP8" i="97"/>
  <c r="CL8" i="97"/>
  <c r="CH8" i="97"/>
  <c r="CD8" i="97"/>
  <c r="BZ8" i="97"/>
  <c r="BV8" i="97"/>
  <c r="BR8" i="97"/>
  <c r="BN8" i="97"/>
  <c r="BJ8" i="97"/>
  <c r="BF8" i="97"/>
  <c r="BB8" i="97"/>
  <c r="AX8" i="97"/>
  <c r="AT8" i="97"/>
  <c r="AP8" i="97"/>
  <c r="AL8" i="97"/>
  <c r="AH8" i="97"/>
  <c r="AD8" i="97"/>
  <c r="Z8" i="97"/>
  <c r="V8" i="97"/>
  <c r="R8" i="97"/>
  <c r="N8" i="97"/>
  <c r="J8" i="97"/>
  <c r="F8" i="97"/>
  <c r="DV7" i="97"/>
  <c r="DR7" i="97"/>
  <c r="DN7" i="97"/>
  <c r="DJ7" i="97"/>
  <c r="DF7" i="97"/>
  <c r="DB7" i="97"/>
  <c r="CX7" i="97"/>
  <c r="CT7" i="97"/>
  <c r="CP7" i="97"/>
  <c r="CL7" i="97"/>
  <c r="CH7" i="97"/>
  <c r="CD7" i="97"/>
  <c r="BZ7" i="97"/>
  <c r="BV7" i="97"/>
  <c r="BR7" i="97"/>
  <c r="BN7" i="97"/>
  <c r="BJ7" i="97"/>
  <c r="BF7" i="97"/>
  <c r="BB7" i="97"/>
  <c r="AX7" i="97"/>
  <c r="AT7" i="97"/>
  <c r="AP7" i="97"/>
  <c r="AL7" i="97"/>
  <c r="AH7" i="97"/>
  <c r="AD7" i="97"/>
  <c r="Z7" i="97"/>
  <c r="V7" i="97"/>
  <c r="R7" i="97"/>
  <c r="N7" i="97"/>
  <c r="J7" i="97"/>
  <c r="F7" i="97"/>
  <c r="DV6" i="97"/>
  <c r="DR6" i="97"/>
  <c r="DN6" i="97"/>
  <c r="DJ6" i="97"/>
  <c r="DF6" i="97"/>
  <c r="DB6" i="97"/>
  <c r="CX6" i="97"/>
  <c r="CT6" i="97"/>
  <c r="CP6" i="97"/>
  <c r="CL6" i="97"/>
  <c r="CH6" i="97"/>
  <c r="CD6" i="97"/>
  <c r="BZ6" i="97"/>
  <c r="BV6" i="97"/>
  <c r="BR6" i="97"/>
  <c r="BN6" i="97"/>
  <c r="BJ6" i="97"/>
  <c r="BF6" i="97"/>
  <c r="BB6" i="97"/>
  <c r="AX6" i="97"/>
  <c r="AT6" i="97"/>
  <c r="AP6" i="97"/>
  <c r="AL6" i="97"/>
  <c r="AH6" i="97"/>
  <c r="AD6" i="97"/>
  <c r="Z6" i="97"/>
  <c r="V6" i="97"/>
  <c r="R6" i="97"/>
  <c r="N6" i="97"/>
  <c r="J6" i="97"/>
  <c r="F6" i="97"/>
  <c r="DV5" i="97"/>
  <c r="DR5" i="97"/>
  <c r="DN5" i="97"/>
  <c r="DJ5" i="97"/>
  <c r="DF5" i="97"/>
  <c r="DB5" i="97"/>
  <c r="CX5" i="97"/>
  <c r="CT5" i="97"/>
  <c r="CP5" i="97"/>
  <c r="CL5" i="97"/>
  <c r="CH5" i="97"/>
  <c r="CD5" i="97"/>
  <c r="BZ5" i="97"/>
  <c r="BV5" i="97"/>
  <c r="BR5" i="97"/>
  <c r="BN5" i="97"/>
  <c r="BJ5" i="97"/>
  <c r="BF5" i="97"/>
  <c r="BB5" i="97"/>
  <c r="AX5" i="97"/>
  <c r="AT5" i="97"/>
  <c r="AP5" i="97"/>
  <c r="AL5" i="97"/>
  <c r="AH5" i="97"/>
  <c r="AD5" i="97"/>
  <c r="Z5" i="97"/>
  <c r="V5" i="97"/>
  <c r="R5" i="97"/>
  <c r="N5" i="97"/>
  <c r="J5" i="97"/>
  <c r="F5" i="97"/>
  <c r="DV4" i="97"/>
  <c r="DR4" i="97"/>
  <c r="DN4" i="97"/>
  <c r="DJ4" i="97"/>
  <c r="DF4" i="97"/>
  <c r="DB4" i="97"/>
  <c r="CX4" i="97"/>
  <c r="CT4" i="97"/>
  <c r="CP4" i="97"/>
  <c r="CL4" i="97"/>
  <c r="CH4" i="97"/>
  <c r="CD4" i="97"/>
  <c r="BZ4" i="97"/>
  <c r="BV4" i="97"/>
  <c r="BR4" i="97"/>
  <c r="BN4" i="97"/>
  <c r="BJ4" i="97"/>
  <c r="BF4" i="97"/>
  <c r="BB4" i="97"/>
  <c r="AX4" i="97"/>
  <c r="AT4" i="97"/>
  <c r="AP4" i="97"/>
  <c r="AL4" i="97"/>
  <c r="AH4" i="97"/>
  <c r="AD4" i="97"/>
  <c r="Z4" i="97"/>
  <c r="V4" i="97"/>
  <c r="R4" i="97"/>
  <c r="N4" i="97"/>
  <c r="J4" i="97"/>
  <c r="F4" i="97"/>
  <c r="DR33" i="93"/>
  <c r="DN33" i="93"/>
  <c r="DJ33" i="93"/>
  <c r="DF33" i="93"/>
  <c r="DB33" i="93"/>
  <c r="CX33" i="93"/>
  <c r="CT33" i="93"/>
  <c r="CP33" i="93"/>
  <c r="CL33" i="93"/>
  <c r="CH33" i="93"/>
  <c r="CD33" i="93"/>
  <c r="BZ33" i="93"/>
  <c r="BV33" i="93"/>
  <c r="BR33" i="93"/>
  <c r="BN33" i="93"/>
  <c r="BJ33" i="93"/>
  <c r="BF33" i="93"/>
  <c r="BB33" i="93"/>
  <c r="AX33" i="93"/>
  <c r="AT33" i="93"/>
  <c r="AP33" i="93"/>
  <c r="AL33" i="93"/>
  <c r="AH33" i="93"/>
  <c r="AD33" i="93"/>
  <c r="Z33" i="93"/>
  <c r="V33" i="93"/>
  <c r="R33" i="93"/>
  <c r="N33" i="93"/>
  <c r="J33" i="93"/>
  <c r="F33" i="93"/>
  <c r="DR32" i="93"/>
  <c r="DN32" i="93"/>
  <c r="DJ32" i="93"/>
  <c r="DF32" i="93"/>
  <c r="DB32" i="93"/>
  <c r="CX32" i="93"/>
  <c r="CT32" i="93"/>
  <c r="CP32" i="93"/>
  <c r="CL32" i="93"/>
  <c r="CH32" i="93"/>
  <c r="CD32" i="93"/>
  <c r="BZ32" i="93"/>
  <c r="BV32" i="93"/>
  <c r="BR32" i="93"/>
  <c r="BN32" i="93"/>
  <c r="BJ32" i="93"/>
  <c r="BF32" i="93"/>
  <c r="BB32" i="93"/>
  <c r="AX32" i="93"/>
  <c r="AT32" i="93"/>
  <c r="AP32" i="93"/>
  <c r="AL32" i="93"/>
  <c r="AH32" i="93"/>
  <c r="AD32" i="93"/>
  <c r="Z32" i="93"/>
  <c r="V32" i="93"/>
  <c r="R32" i="93"/>
  <c r="N32" i="93"/>
  <c r="J32" i="93"/>
  <c r="F32" i="93"/>
  <c r="DR31" i="93"/>
  <c r="DN31" i="93"/>
  <c r="DJ31" i="93"/>
  <c r="DF31" i="93"/>
  <c r="DB31" i="93"/>
  <c r="CX31" i="93"/>
  <c r="CT31" i="93"/>
  <c r="CP31" i="93"/>
  <c r="CL31" i="93"/>
  <c r="CH31" i="93"/>
  <c r="CD31" i="93"/>
  <c r="BZ31" i="93"/>
  <c r="BV31" i="93"/>
  <c r="BR31" i="93"/>
  <c r="BN31" i="93"/>
  <c r="BJ31" i="93"/>
  <c r="BF31" i="93"/>
  <c r="BB31" i="93"/>
  <c r="AX31" i="93"/>
  <c r="AT31" i="93"/>
  <c r="AP31" i="93"/>
  <c r="AL31" i="93"/>
  <c r="AH31" i="93"/>
  <c r="AD31" i="93"/>
  <c r="Z31" i="93"/>
  <c r="V31" i="93"/>
  <c r="R31" i="93"/>
  <c r="N31" i="93"/>
  <c r="J31" i="93"/>
  <c r="F31" i="93"/>
  <c r="DR30" i="93"/>
  <c r="DN30" i="93"/>
  <c r="DJ30" i="93"/>
  <c r="DF30" i="93"/>
  <c r="DB30" i="93"/>
  <c r="CX30" i="93"/>
  <c r="CT30" i="93"/>
  <c r="CP30" i="93"/>
  <c r="CL30" i="93"/>
  <c r="CH30" i="93"/>
  <c r="CD30" i="93"/>
  <c r="BZ30" i="93"/>
  <c r="BV30" i="93"/>
  <c r="BR30" i="93"/>
  <c r="BN30" i="93"/>
  <c r="BJ30" i="93"/>
  <c r="BF30" i="93"/>
  <c r="BB30" i="93"/>
  <c r="AX30" i="93"/>
  <c r="AT30" i="93"/>
  <c r="AP30" i="93"/>
  <c r="AL30" i="93"/>
  <c r="AH30" i="93"/>
  <c r="AD30" i="93"/>
  <c r="Z30" i="93"/>
  <c r="V30" i="93"/>
  <c r="R30" i="93"/>
  <c r="N30" i="93"/>
  <c r="J30" i="93"/>
  <c r="F30" i="93"/>
  <c r="DR29" i="93"/>
  <c r="DN29" i="93"/>
  <c r="DJ29" i="93"/>
  <c r="DF29" i="93"/>
  <c r="DB29" i="93"/>
  <c r="CX29" i="93"/>
  <c r="CT29" i="93"/>
  <c r="CP29" i="93"/>
  <c r="CL29" i="93"/>
  <c r="CH29" i="93"/>
  <c r="CD29" i="93"/>
  <c r="BZ29" i="93"/>
  <c r="BV29" i="93"/>
  <c r="BR29" i="93"/>
  <c r="BN29" i="93"/>
  <c r="BJ29" i="93"/>
  <c r="BF29" i="93"/>
  <c r="BB29" i="93"/>
  <c r="AX29" i="93"/>
  <c r="AT29" i="93"/>
  <c r="AP29" i="93"/>
  <c r="AL29" i="93"/>
  <c r="AH29" i="93"/>
  <c r="AD29" i="93"/>
  <c r="Z29" i="93"/>
  <c r="V29" i="93"/>
  <c r="R29" i="93"/>
  <c r="N29" i="93"/>
  <c r="J29" i="93"/>
  <c r="F29" i="93"/>
  <c r="DR28" i="93"/>
  <c r="DN28" i="93"/>
  <c r="DJ28" i="93"/>
  <c r="DF28" i="93"/>
  <c r="DB28" i="93"/>
  <c r="CX28" i="93"/>
  <c r="CT28" i="93"/>
  <c r="CP28" i="93"/>
  <c r="CL28" i="93"/>
  <c r="CH28" i="93"/>
  <c r="CD28" i="93"/>
  <c r="BZ28" i="93"/>
  <c r="BV28" i="93"/>
  <c r="BR28" i="93"/>
  <c r="BN28" i="93"/>
  <c r="BJ28" i="93"/>
  <c r="BF28" i="93"/>
  <c r="BB28" i="93"/>
  <c r="AX28" i="93"/>
  <c r="AT28" i="93"/>
  <c r="AP28" i="93"/>
  <c r="AL28" i="93"/>
  <c r="AH28" i="93"/>
  <c r="AD28" i="93"/>
  <c r="Z28" i="93"/>
  <c r="V28" i="93"/>
  <c r="R28" i="93"/>
  <c r="N28" i="93"/>
  <c r="J28" i="93"/>
  <c r="F28" i="93"/>
  <c r="DR27" i="93"/>
  <c r="DN27" i="93"/>
  <c r="DJ27" i="93"/>
  <c r="DF27" i="93"/>
  <c r="DB27" i="93"/>
  <c r="CX27" i="93"/>
  <c r="CT27" i="93"/>
  <c r="CP27" i="93"/>
  <c r="CL27" i="93"/>
  <c r="CH27" i="93"/>
  <c r="CD27" i="93"/>
  <c r="BZ27" i="93"/>
  <c r="BV27" i="93"/>
  <c r="BR27" i="93"/>
  <c r="BN27" i="93"/>
  <c r="BJ27" i="93"/>
  <c r="BF27" i="93"/>
  <c r="BB27" i="93"/>
  <c r="AX27" i="93"/>
  <c r="AT27" i="93"/>
  <c r="AP27" i="93"/>
  <c r="AL27" i="93"/>
  <c r="AH27" i="93"/>
  <c r="AD27" i="93"/>
  <c r="Z27" i="93"/>
  <c r="V27" i="93"/>
  <c r="R27" i="93"/>
  <c r="N27" i="93"/>
  <c r="J27" i="93"/>
  <c r="F27" i="93"/>
  <c r="DR26" i="93"/>
  <c r="DN26" i="93"/>
  <c r="DJ26" i="93"/>
  <c r="DF26" i="93"/>
  <c r="DB26" i="93"/>
  <c r="CX26" i="93"/>
  <c r="CT26" i="93"/>
  <c r="CP26" i="93"/>
  <c r="CL26" i="93"/>
  <c r="CH26" i="93"/>
  <c r="CD26" i="93"/>
  <c r="BZ26" i="93"/>
  <c r="BV26" i="93"/>
  <c r="BR26" i="93"/>
  <c r="BN26" i="93"/>
  <c r="BJ26" i="93"/>
  <c r="BF26" i="93"/>
  <c r="BB26" i="93"/>
  <c r="AX26" i="93"/>
  <c r="AT26" i="93"/>
  <c r="AP26" i="93"/>
  <c r="AL26" i="93"/>
  <c r="AH26" i="93"/>
  <c r="AD26" i="93"/>
  <c r="Z26" i="93"/>
  <c r="V26" i="93"/>
  <c r="R26" i="93"/>
  <c r="N26" i="93"/>
  <c r="J26" i="93"/>
  <c r="F26" i="93"/>
  <c r="DR25" i="93"/>
  <c r="DN25" i="93"/>
  <c r="DJ25" i="93"/>
  <c r="DF25" i="93"/>
  <c r="DB25" i="93"/>
  <c r="CX25" i="93"/>
  <c r="CT25" i="93"/>
  <c r="CP25" i="93"/>
  <c r="CL25" i="93"/>
  <c r="CH25" i="93"/>
  <c r="CD25" i="93"/>
  <c r="BZ25" i="93"/>
  <c r="BV25" i="93"/>
  <c r="BR25" i="93"/>
  <c r="BN25" i="93"/>
  <c r="BJ25" i="93"/>
  <c r="BF25" i="93"/>
  <c r="BB25" i="93"/>
  <c r="AX25" i="93"/>
  <c r="AT25" i="93"/>
  <c r="AP25" i="93"/>
  <c r="AL25" i="93"/>
  <c r="AH25" i="93"/>
  <c r="AD25" i="93"/>
  <c r="Z25" i="93"/>
  <c r="V25" i="93"/>
  <c r="R25" i="93"/>
  <c r="N25" i="93"/>
  <c r="J25" i="93"/>
  <c r="F25" i="93"/>
  <c r="DR24" i="93"/>
  <c r="DN24" i="93"/>
  <c r="DJ24" i="93"/>
  <c r="DF24" i="93"/>
  <c r="DB24" i="93"/>
  <c r="CX24" i="93"/>
  <c r="CT24" i="93"/>
  <c r="CP24" i="93"/>
  <c r="CL24" i="93"/>
  <c r="CH24" i="93"/>
  <c r="CD24" i="93"/>
  <c r="BZ24" i="93"/>
  <c r="BV24" i="93"/>
  <c r="BR24" i="93"/>
  <c r="BN24" i="93"/>
  <c r="BJ24" i="93"/>
  <c r="BF24" i="93"/>
  <c r="BB24" i="93"/>
  <c r="AX24" i="93"/>
  <c r="AT24" i="93"/>
  <c r="AP24" i="93"/>
  <c r="AL24" i="93"/>
  <c r="AH24" i="93"/>
  <c r="AD24" i="93"/>
  <c r="Z24" i="93"/>
  <c r="V24" i="93"/>
  <c r="R24" i="93"/>
  <c r="N24" i="93"/>
  <c r="J24" i="93"/>
  <c r="F24" i="93"/>
  <c r="DR23" i="93"/>
  <c r="DN23" i="93"/>
  <c r="DJ23" i="93"/>
  <c r="DF23" i="93"/>
  <c r="DB23" i="93"/>
  <c r="CX23" i="93"/>
  <c r="CT23" i="93"/>
  <c r="CP23" i="93"/>
  <c r="CL23" i="93"/>
  <c r="CH23" i="93"/>
  <c r="CD23" i="93"/>
  <c r="BZ23" i="93"/>
  <c r="BV23" i="93"/>
  <c r="BR23" i="93"/>
  <c r="BN23" i="93"/>
  <c r="BJ23" i="93"/>
  <c r="BF23" i="93"/>
  <c r="BB23" i="93"/>
  <c r="AX23" i="93"/>
  <c r="AT23" i="93"/>
  <c r="AP23" i="93"/>
  <c r="AL23" i="93"/>
  <c r="AH23" i="93"/>
  <c r="AD23" i="93"/>
  <c r="Z23" i="93"/>
  <c r="V23" i="93"/>
  <c r="R23" i="93"/>
  <c r="N23" i="93"/>
  <c r="J23" i="93"/>
  <c r="F23" i="93"/>
  <c r="DR22" i="93"/>
  <c r="DN22" i="93"/>
  <c r="DJ22" i="93"/>
  <c r="DF22" i="93"/>
  <c r="DB22" i="93"/>
  <c r="CX22" i="93"/>
  <c r="CT22" i="93"/>
  <c r="CP22" i="93"/>
  <c r="CL22" i="93"/>
  <c r="CH22" i="93"/>
  <c r="CD22" i="93"/>
  <c r="BZ22" i="93"/>
  <c r="BV22" i="93"/>
  <c r="BR22" i="93"/>
  <c r="BN22" i="93"/>
  <c r="BJ22" i="93"/>
  <c r="BF22" i="93"/>
  <c r="BB22" i="93"/>
  <c r="AX22" i="93"/>
  <c r="AT22" i="93"/>
  <c r="AP22" i="93"/>
  <c r="AL22" i="93"/>
  <c r="AH22" i="93"/>
  <c r="AD22" i="93"/>
  <c r="Z22" i="93"/>
  <c r="V22" i="93"/>
  <c r="R22" i="93"/>
  <c r="N22" i="93"/>
  <c r="J22" i="93"/>
  <c r="F22" i="93"/>
  <c r="DR21" i="93"/>
  <c r="DN21" i="93"/>
  <c r="DJ21" i="93"/>
  <c r="DF21" i="93"/>
  <c r="DB21" i="93"/>
  <c r="CX21" i="93"/>
  <c r="CT21" i="93"/>
  <c r="CP21" i="93"/>
  <c r="CL21" i="93"/>
  <c r="CH21" i="93"/>
  <c r="CD21" i="93"/>
  <c r="BZ21" i="93"/>
  <c r="BV21" i="93"/>
  <c r="BR21" i="93"/>
  <c r="BN21" i="93"/>
  <c r="BJ21" i="93"/>
  <c r="BF21" i="93"/>
  <c r="BB21" i="93"/>
  <c r="AX21" i="93"/>
  <c r="AT21" i="93"/>
  <c r="AP21" i="93"/>
  <c r="AL21" i="93"/>
  <c r="AH21" i="93"/>
  <c r="AD21" i="93"/>
  <c r="Z21" i="93"/>
  <c r="V21" i="93"/>
  <c r="R21" i="93"/>
  <c r="N21" i="93"/>
  <c r="J21" i="93"/>
  <c r="F21" i="93"/>
  <c r="DR20" i="93"/>
  <c r="DN20" i="93"/>
  <c r="DJ20" i="93"/>
  <c r="DF20" i="93"/>
  <c r="DB20" i="93"/>
  <c r="CX20" i="93"/>
  <c r="CT20" i="93"/>
  <c r="CP20" i="93"/>
  <c r="CL20" i="93"/>
  <c r="CH20" i="93"/>
  <c r="CD20" i="93"/>
  <c r="BZ20" i="93"/>
  <c r="BV20" i="93"/>
  <c r="BR20" i="93"/>
  <c r="BN20" i="93"/>
  <c r="BJ20" i="93"/>
  <c r="BF20" i="93"/>
  <c r="BB20" i="93"/>
  <c r="AX20" i="93"/>
  <c r="AT20" i="93"/>
  <c r="AP20" i="93"/>
  <c r="AL20" i="93"/>
  <c r="AH20" i="93"/>
  <c r="AD20" i="93"/>
  <c r="Z20" i="93"/>
  <c r="V20" i="93"/>
  <c r="R20" i="93"/>
  <c r="N20" i="93"/>
  <c r="J20" i="93"/>
  <c r="F20" i="93"/>
  <c r="DR19" i="93"/>
  <c r="DN19" i="93"/>
  <c r="DJ19" i="93"/>
  <c r="DF19" i="93"/>
  <c r="DB19" i="93"/>
  <c r="CX19" i="93"/>
  <c r="CT19" i="93"/>
  <c r="CP19" i="93"/>
  <c r="CL19" i="93"/>
  <c r="CH19" i="93"/>
  <c r="CD19" i="93"/>
  <c r="BZ19" i="93"/>
  <c r="BV19" i="93"/>
  <c r="BR19" i="93"/>
  <c r="BN19" i="93"/>
  <c r="BJ19" i="93"/>
  <c r="BF19" i="93"/>
  <c r="BB19" i="93"/>
  <c r="AX19" i="93"/>
  <c r="AT19" i="93"/>
  <c r="AP19" i="93"/>
  <c r="AL19" i="93"/>
  <c r="AH19" i="93"/>
  <c r="AD19" i="93"/>
  <c r="Z19" i="93"/>
  <c r="V19" i="93"/>
  <c r="R19" i="93"/>
  <c r="N19" i="93"/>
  <c r="J19" i="93"/>
  <c r="F19" i="93"/>
  <c r="DR18" i="93"/>
  <c r="DN18" i="93"/>
  <c r="DJ18" i="93"/>
  <c r="DF18" i="93"/>
  <c r="DB18" i="93"/>
  <c r="CX18" i="93"/>
  <c r="CT18" i="93"/>
  <c r="CP18" i="93"/>
  <c r="CL18" i="93"/>
  <c r="CH18" i="93"/>
  <c r="CD18" i="93"/>
  <c r="BZ18" i="93"/>
  <c r="BV18" i="93"/>
  <c r="BR18" i="93"/>
  <c r="BN18" i="93"/>
  <c r="BJ18" i="93"/>
  <c r="BF18" i="93"/>
  <c r="BB18" i="93"/>
  <c r="AX18" i="93"/>
  <c r="AT18" i="93"/>
  <c r="AP18" i="93"/>
  <c r="AL18" i="93"/>
  <c r="AH18" i="93"/>
  <c r="AD18" i="93"/>
  <c r="Z18" i="93"/>
  <c r="V18" i="93"/>
  <c r="R18" i="93"/>
  <c r="N18" i="93"/>
  <c r="J18" i="93"/>
  <c r="F18" i="93"/>
  <c r="DR17" i="93"/>
  <c r="DN17" i="93"/>
  <c r="DJ17" i="93"/>
  <c r="DF17" i="93"/>
  <c r="DB17" i="93"/>
  <c r="CX17" i="93"/>
  <c r="CT17" i="93"/>
  <c r="CP17" i="93"/>
  <c r="CL17" i="93"/>
  <c r="CH17" i="93"/>
  <c r="CD17" i="93"/>
  <c r="BZ17" i="93"/>
  <c r="BV17" i="93"/>
  <c r="BR17" i="93"/>
  <c r="BN17" i="93"/>
  <c r="BJ17" i="93"/>
  <c r="BF17" i="93"/>
  <c r="BB17" i="93"/>
  <c r="AX17" i="93"/>
  <c r="AT17" i="93"/>
  <c r="AP17" i="93"/>
  <c r="AL17" i="93"/>
  <c r="AH17" i="93"/>
  <c r="AD17" i="93"/>
  <c r="Z17" i="93"/>
  <c r="V17" i="93"/>
  <c r="R17" i="93"/>
  <c r="N17" i="93"/>
  <c r="J17" i="93"/>
  <c r="F17" i="93"/>
  <c r="DR16" i="93"/>
  <c r="DN16" i="93"/>
  <c r="DJ16" i="93"/>
  <c r="DF16" i="93"/>
  <c r="DB16" i="93"/>
  <c r="CX16" i="93"/>
  <c r="CT16" i="93"/>
  <c r="CP16" i="93"/>
  <c r="CL16" i="93"/>
  <c r="CH16" i="93"/>
  <c r="CD16" i="93"/>
  <c r="BZ16" i="93"/>
  <c r="BV16" i="93"/>
  <c r="BR16" i="93"/>
  <c r="BN16" i="93"/>
  <c r="BJ16" i="93"/>
  <c r="BF16" i="93"/>
  <c r="BB16" i="93"/>
  <c r="AX16" i="93"/>
  <c r="AT16" i="93"/>
  <c r="AP16" i="93"/>
  <c r="AL16" i="93"/>
  <c r="AH16" i="93"/>
  <c r="AD16" i="93"/>
  <c r="Z16" i="93"/>
  <c r="V16" i="93"/>
  <c r="R16" i="93"/>
  <c r="N16" i="93"/>
  <c r="J16" i="93"/>
  <c r="F16" i="93"/>
  <c r="DR15" i="93"/>
  <c r="DN15" i="93"/>
  <c r="DJ15" i="93"/>
  <c r="DF15" i="93"/>
  <c r="DB15" i="93"/>
  <c r="CX15" i="93"/>
  <c r="CT15" i="93"/>
  <c r="CP15" i="93"/>
  <c r="CL15" i="93"/>
  <c r="CH15" i="93"/>
  <c r="CD15" i="93"/>
  <c r="BZ15" i="93"/>
  <c r="BV15" i="93"/>
  <c r="BR15" i="93"/>
  <c r="BN15" i="93"/>
  <c r="BJ15" i="93"/>
  <c r="BF15" i="93"/>
  <c r="BB15" i="93"/>
  <c r="AX15" i="93"/>
  <c r="AT15" i="93"/>
  <c r="AP15" i="93"/>
  <c r="AL15" i="93"/>
  <c r="AH15" i="93"/>
  <c r="AD15" i="93"/>
  <c r="Z15" i="93"/>
  <c r="V15" i="93"/>
  <c r="R15" i="93"/>
  <c r="N15" i="93"/>
  <c r="J15" i="93"/>
  <c r="F15" i="93"/>
  <c r="DR14" i="93"/>
  <c r="DN14" i="93"/>
  <c r="DJ14" i="93"/>
  <c r="DF14" i="93"/>
  <c r="DB14" i="93"/>
  <c r="CX14" i="93"/>
  <c r="CT14" i="93"/>
  <c r="CP14" i="93"/>
  <c r="CL14" i="93"/>
  <c r="CH14" i="93"/>
  <c r="CD14" i="93"/>
  <c r="BZ14" i="93"/>
  <c r="BV14" i="93"/>
  <c r="BR14" i="93"/>
  <c r="BN14" i="93"/>
  <c r="BJ14" i="93"/>
  <c r="BF14" i="93"/>
  <c r="BB14" i="93"/>
  <c r="AX14" i="93"/>
  <c r="AT14" i="93"/>
  <c r="AP14" i="93"/>
  <c r="AL14" i="93"/>
  <c r="AH14" i="93"/>
  <c r="AD14" i="93"/>
  <c r="Z14" i="93"/>
  <c r="V14" i="93"/>
  <c r="R14" i="93"/>
  <c r="N14" i="93"/>
  <c r="J14" i="93"/>
  <c r="F14" i="93"/>
  <c r="DR13" i="93"/>
  <c r="DN13" i="93"/>
  <c r="DJ13" i="93"/>
  <c r="DF13" i="93"/>
  <c r="DB13" i="93"/>
  <c r="CX13" i="93"/>
  <c r="CT13" i="93"/>
  <c r="CP13" i="93"/>
  <c r="CL13" i="93"/>
  <c r="CH13" i="93"/>
  <c r="CD13" i="93"/>
  <c r="BZ13" i="93"/>
  <c r="BV13" i="93"/>
  <c r="BR13" i="93"/>
  <c r="BN13" i="93"/>
  <c r="BJ13" i="93"/>
  <c r="BF13" i="93"/>
  <c r="BB13" i="93"/>
  <c r="AX13" i="93"/>
  <c r="AT13" i="93"/>
  <c r="AP13" i="93"/>
  <c r="AL13" i="93"/>
  <c r="AH13" i="93"/>
  <c r="AD13" i="93"/>
  <c r="Z13" i="93"/>
  <c r="V13" i="93"/>
  <c r="R13" i="93"/>
  <c r="N13" i="93"/>
  <c r="J13" i="93"/>
  <c r="F13" i="93"/>
  <c r="DR12" i="93"/>
  <c r="DN12" i="93"/>
  <c r="DJ12" i="93"/>
  <c r="DF12" i="93"/>
  <c r="DB12" i="93"/>
  <c r="CX12" i="93"/>
  <c r="CT12" i="93"/>
  <c r="CP12" i="93"/>
  <c r="CL12" i="93"/>
  <c r="CH12" i="93"/>
  <c r="CD12" i="93"/>
  <c r="BZ12" i="93"/>
  <c r="BV12" i="93"/>
  <c r="BR12" i="93"/>
  <c r="BN12" i="93"/>
  <c r="BJ12" i="93"/>
  <c r="BF12" i="93"/>
  <c r="BB12" i="93"/>
  <c r="AX12" i="93"/>
  <c r="AT12" i="93"/>
  <c r="AP12" i="93"/>
  <c r="AL12" i="93"/>
  <c r="AH12" i="93"/>
  <c r="AD12" i="93"/>
  <c r="Z12" i="93"/>
  <c r="V12" i="93"/>
  <c r="R12" i="93"/>
  <c r="N12" i="93"/>
  <c r="J12" i="93"/>
  <c r="F12" i="93"/>
  <c r="DR11" i="93"/>
  <c r="DN11" i="93"/>
  <c r="DJ11" i="93"/>
  <c r="DF11" i="93"/>
  <c r="DB11" i="93"/>
  <c r="CX11" i="93"/>
  <c r="CT11" i="93"/>
  <c r="CP11" i="93"/>
  <c r="CL11" i="93"/>
  <c r="CH11" i="93"/>
  <c r="CD11" i="93"/>
  <c r="BZ11" i="93"/>
  <c r="BV11" i="93"/>
  <c r="BR11" i="93"/>
  <c r="BN11" i="93"/>
  <c r="BJ11" i="93"/>
  <c r="BF11" i="93"/>
  <c r="BB11" i="93"/>
  <c r="AX11" i="93"/>
  <c r="AT11" i="93"/>
  <c r="AP11" i="93"/>
  <c r="AL11" i="93"/>
  <c r="AH11" i="93"/>
  <c r="AD11" i="93"/>
  <c r="Z11" i="93"/>
  <c r="V11" i="93"/>
  <c r="R11" i="93"/>
  <c r="N11" i="93"/>
  <c r="J11" i="93"/>
  <c r="F11" i="93"/>
  <c r="DR10" i="93"/>
  <c r="DN10" i="93"/>
  <c r="DJ10" i="93"/>
  <c r="DF10" i="93"/>
  <c r="DB10" i="93"/>
  <c r="CX10" i="93"/>
  <c r="CT10" i="93"/>
  <c r="CP10" i="93"/>
  <c r="CL10" i="93"/>
  <c r="CH10" i="93"/>
  <c r="CD10" i="93"/>
  <c r="BZ10" i="93"/>
  <c r="BV10" i="93"/>
  <c r="BR10" i="93"/>
  <c r="BN10" i="93"/>
  <c r="BJ10" i="93"/>
  <c r="BF10" i="93"/>
  <c r="BB10" i="93"/>
  <c r="AX10" i="93"/>
  <c r="AT10" i="93"/>
  <c r="AP10" i="93"/>
  <c r="AL10" i="93"/>
  <c r="AH10" i="93"/>
  <c r="AD10" i="93"/>
  <c r="Z10" i="93"/>
  <c r="V10" i="93"/>
  <c r="R10" i="93"/>
  <c r="N10" i="93"/>
  <c r="J10" i="93"/>
  <c r="F10" i="93"/>
  <c r="DR9" i="93"/>
  <c r="DN9" i="93"/>
  <c r="DJ9" i="93"/>
  <c r="DF9" i="93"/>
  <c r="DB9" i="93"/>
  <c r="CX9" i="93"/>
  <c r="CT9" i="93"/>
  <c r="CP9" i="93"/>
  <c r="CL9" i="93"/>
  <c r="CH9" i="93"/>
  <c r="CD9" i="93"/>
  <c r="BZ9" i="93"/>
  <c r="BV9" i="93"/>
  <c r="BR9" i="93"/>
  <c r="BN9" i="93"/>
  <c r="BJ9" i="93"/>
  <c r="BF9" i="93"/>
  <c r="BB9" i="93"/>
  <c r="AX9" i="93"/>
  <c r="AT9" i="93"/>
  <c r="AP9" i="93"/>
  <c r="AL9" i="93"/>
  <c r="AH9" i="93"/>
  <c r="AD9" i="93"/>
  <c r="Z9" i="93"/>
  <c r="V9" i="93"/>
  <c r="R9" i="93"/>
  <c r="N9" i="93"/>
  <c r="J9" i="93"/>
  <c r="F9" i="93"/>
  <c r="DR8" i="93"/>
  <c r="DN8" i="93"/>
  <c r="DJ8" i="93"/>
  <c r="DF8" i="93"/>
  <c r="DB8" i="93"/>
  <c r="CX8" i="93"/>
  <c r="CT8" i="93"/>
  <c r="CP8" i="93"/>
  <c r="CL8" i="93"/>
  <c r="CH8" i="93"/>
  <c r="CD8" i="93"/>
  <c r="BZ8" i="93"/>
  <c r="BV8" i="93"/>
  <c r="BR8" i="93"/>
  <c r="BN8" i="93"/>
  <c r="BJ8" i="93"/>
  <c r="BF8" i="93"/>
  <c r="BB8" i="93"/>
  <c r="AX8" i="93"/>
  <c r="AT8" i="93"/>
  <c r="AP8" i="93"/>
  <c r="AL8" i="93"/>
  <c r="AH8" i="93"/>
  <c r="AD8" i="93"/>
  <c r="Z8" i="93"/>
  <c r="V8" i="93"/>
  <c r="R8" i="93"/>
  <c r="N8" i="93"/>
  <c r="J8" i="93"/>
  <c r="F8" i="93"/>
  <c r="DR7" i="93"/>
  <c r="DN7" i="93"/>
  <c r="DJ7" i="93"/>
  <c r="DF7" i="93"/>
  <c r="DB7" i="93"/>
  <c r="CX7" i="93"/>
  <c r="CT7" i="93"/>
  <c r="CP7" i="93"/>
  <c r="CL7" i="93"/>
  <c r="CH7" i="93"/>
  <c r="CD7" i="93"/>
  <c r="BZ7" i="93"/>
  <c r="BV7" i="93"/>
  <c r="BR7" i="93"/>
  <c r="BN7" i="93"/>
  <c r="BJ7" i="93"/>
  <c r="BF7" i="93"/>
  <c r="BB7" i="93"/>
  <c r="AX7" i="93"/>
  <c r="AT7" i="93"/>
  <c r="AP7" i="93"/>
  <c r="AL7" i="93"/>
  <c r="AH7" i="93"/>
  <c r="AD7" i="93"/>
  <c r="Z7" i="93"/>
  <c r="V7" i="93"/>
  <c r="R7" i="93"/>
  <c r="N7" i="93"/>
  <c r="J7" i="93"/>
  <c r="F7" i="93"/>
  <c r="DR6" i="93"/>
  <c r="DN6" i="93"/>
  <c r="DJ6" i="93"/>
  <c r="DF6" i="93"/>
  <c r="DB6" i="93"/>
  <c r="CX6" i="93"/>
  <c r="CT6" i="93"/>
  <c r="CP6" i="93"/>
  <c r="CL6" i="93"/>
  <c r="CH6" i="93"/>
  <c r="CD6" i="93"/>
  <c r="BZ6" i="93"/>
  <c r="BV6" i="93"/>
  <c r="BR6" i="93"/>
  <c r="BN6" i="93"/>
  <c r="BJ6" i="93"/>
  <c r="BF6" i="93"/>
  <c r="BB6" i="93"/>
  <c r="AX6" i="93"/>
  <c r="AT6" i="93"/>
  <c r="AP6" i="93"/>
  <c r="AL6" i="93"/>
  <c r="AH6" i="93"/>
  <c r="AD6" i="93"/>
  <c r="Z6" i="93"/>
  <c r="V6" i="93"/>
  <c r="R6" i="93"/>
  <c r="N6" i="93"/>
  <c r="J6" i="93"/>
  <c r="F6" i="93"/>
  <c r="DR5" i="93"/>
  <c r="DN5" i="93"/>
  <c r="DJ5" i="93"/>
  <c r="DF5" i="93"/>
  <c r="DB5" i="93"/>
  <c r="CX5" i="93"/>
  <c r="CT5" i="93"/>
  <c r="CP5" i="93"/>
  <c r="CL5" i="93"/>
  <c r="CH5" i="93"/>
  <c r="CD5" i="93"/>
  <c r="BZ5" i="93"/>
  <c r="BV5" i="93"/>
  <c r="BR5" i="93"/>
  <c r="BN5" i="93"/>
  <c r="BJ5" i="93"/>
  <c r="BF5" i="93"/>
  <c r="BB5" i="93"/>
  <c r="AX5" i="93"/>
  <c r="AT5" i="93"/>
  <c r="AP5" i="93"/>
  <c r="AL5" i="93"/>
  <c r="AH5" i="93"/>
  <c r="AD5" i="93"/>
  <c r="Z5" i="93"/>
  <c r="V5" i="93"/>
  <c r="R5" i="93"/>
  <c r="N5" i="93"/>
  <c r="J5" i="93"/>
  <c r="F5" i="93"/>
  <c r="DR4" i="93"/>
  <c r="DN4" i="93"/>
  <c r="DJ4" i="93"/>
  <c r="DF4" i="93"/>
  <c r="DB4" i="93"/>
  <c r="CX4" i="93"/>
  <c r="CT4" i="93"/>
  <c r="CP4" i="93"/>
  <c r="CL4" i="93"/>
  <c r="CH4" i="93"/>
  <c r="CD4" i="93"/>
  <c r="BZ4" i="93"/>
  <c r="BV4" i="93"/>
  <c r="BR4" i="93"/>
  <c r="BN4" i="93"/>
  <c r="BJ4" i="93"/>
  <c r="BF4" i="93"/>
  <c r="BB4" i="93"/>
  <c r="AX4" i="93"/>
  <c r="AT4" i="93"/>
  <c r="AP4" i="93"/>
  <c r="AL4" i="93"/>
  <c r="AH4" i="93"/>
  <c r="AD4" i="93"/>
  <c r="Z4" i="93"/>
  <c r="V4" i="93"/>
  <c r="R4" i="93"/>
  <c r="N4" i="93"/>
  <c r="J4" i="93"/>
  <c r="F4" i="93"/>
  <c r="DV33" i="89"/>
  <c r="DR33" i="89"/>
  <c r="DN33" i="89"/>
  <c r="DJ33" i="89"/>
  <c r="DF33" i="89"/>
  <c r="DB33" i="89"/>
  <c r="CX33" i="89"/>
  <c r="CT33" i="89"/>
  <c r="CP33" i="89"/>
  <c r="CL33" i="89"/>
  <c r="CH33" i="89"/>
  <c r="CD33" i="89"/>
  <c r="BZ33" i="89"/>
  <c r="BV33" i="89"/>
  <c r="BR33" i="89"/>
  <c r="BN33" i="89"/>
  <c r="BJ33" i="89"/>
  <c r="BF33" i="89"/>
  <c r="BB33" i="89"/>
  <c r="AX33" i="89"/>
  <c r="AT33" i="89"/>
  <c r="AP33" i="89"/>
  <c r="AL33" i="89"/>
  <c r="AH33" i="89"/>
  <c r="AD33" i="89"/>
  <c r="Z33" i="89"/>
  <c r="V33" i="89"/>
  <c r="R33" i="89"/>
  <c r="N33" i="89"/>
  <c r="J33" i="89"/>
  <c r="F33" i="89"/>
  <c r="DV32" i="89"/>
  <c r="DR32" i="89"/>
  <c r="DN32" i="89"/>
  <c r="DJ32" i="89"/>
  <c r="DF32" i="89"/>
  <c r="DB32" i="89"/>
  <c r="CX32" i="89"/>
  <c r="CT32" i="89"/>
  <c r="CP32" i="89"/>
  <c r="CL32" i="89"/>
  <c r="CH32" i="89"/>
  <c r="CD32" i="89"/>
  <c r="BZ32" i="89"/>
  <c r="BV32" i="89"/>
  <c r="BR32" i="89"/>
  <c r="BN32" i="89"/>
  <c r="BJ32" i="89"/>
  <c r="BF32" i="89"/>
  <c r="BB32" i="89"/>
  <c r="AX32" i="89"/>
  <c r="AT32" i="89"/>
  <c r="AP32" i="89"/>
  <c r="AL32" i="89"/>
  <c r="AH32" i="89"/>
  <c r="AD32" i="89"/>
  <c r="Z32" i="89"/>
  <c r="V32" i="89"/>
  <c r="R32" i="89"/>
  <c r="N32" i="89"/>
  <c r="J32" i="89"/>
  <c r="F32" i="89"/>
  <c r="DV31" i="89"/>
  <c r="DR31" i="89"/>
  <c r="DN31" i="89"/>
  <c r="DJ31" i="89"/>
  <c r="DF31" i="89"/>
  <c r="DB31" i="89"/>
  <c r="CX31" i="89"/>
  <c r="CT31" i="89"/>
  <c r="CP31" i="89"/>
  <c r="CL31" i="89"/>
  <c r="CH31" i="89"/>
  <c r="CD31" i="89"/>
  <c r="BZ31" i="89"/>
  <c r="BV31" i="89"/>
  <c r="BR31" i="89"/>
  <c r="BN31" i="89"/>
  <c r="BJ31" i="89"/>
  <c r="BF31" i="89"/>
  <c r="BB31" i="89"/>
  <c r="AX31" i="89"/>
  <c r="AT31" i="89"/>
  <c r="AP31" i="89"/>
  <c r="AL31" i="89"/>
  <c r="AH31" i="89"/>
  <c r="AD31" i="89"/>
  <c r="Z31" i="89"/>
  <c r="V31" i="89"/>
  <c r="R31" i="89"/>
  <c r="N31" i="89"/>
  <c r="J31" i="89"/>
  <c r="F31" i="89"/>
  <c r="DV30" i="89"/>
  <c r="DR30" i="89"/>
  <c r="DN30" i="89"/>
  <c r="DJ30" i="89"/>
  <c r="DF30" i="89"/>
  <c r="DB30" i="89"/>
  <c r="CX30" i="89"/>
  <c r="CT30" i="89"/>
  <c r="CP30" i="89"/>
  <c r="CL30" i="89"/>
  <c r="CH30" i="89"/>
  <c r="CD30" i="89"/>
  <c r="BZ30" i="89"/>
  <c r="BV30" i="89"/>
  <c r="BR30" i="89"/>
  <c r="BN30" i="89"/>
  <c r="BJ30" i="89"/>
  <c r="BF30" i="89"/>
  <c r="BB30" i="89"/>
  <c r="AX30" i="89"/>
  <c r="AT30" i="89"/>
  <c r="AP30" i="89"/>
  <c r="AL30" i="89"/>
  <c r="AH30" i="89"/>
  <c r="AD30" i="89"/>
  <c r="Z30" i="89"/>
  <c r="V30" i="89"/>
  <c r="R30" i="89"/>
  <c r="N30" i="89"/>
  <c r="J30" i="89"/>
  <c r="F30" i="89"/>
  <c r="DV29" i="89"/>
  <c r="DR29" i="89"/>
  <c r="DN29" i="89"/>
  <c r="DJ29" i="89"/>
  <c r="DF29" i="89"/>
  <c r="DB29" i="89"/>
  <c r="CX29" i="89"/>
  <c r="CT29" i="89"/>
  <c r="CP29" i="89"/>
  <c r="CL29" i="89"/>
  <c r="CH29" i="89"/>
  <c r="CD29" i="89"/>
  <c r="BZ29" i="89"/>
  <c r="BV29" i="89"/>
  <c r="BR29" i="89"/>
  <c r="BN29" i="89"/>
  <c r="BJ29" i="89"/>
  <c r="BF29" i="89"/>
  <c r="BB29" i="89"/>
  <c r="AX29" i="89"/>
  <c r="AT29" i="89"/>
  <c r="AP29" i="89"/>
  <c r="AL29" i="89"/>
  <c r="AH29" i="89"/>
  <c r="AD29" i="89"/>
  <c r="Z29" i="89"/>
  <c r="V29" i="89"/>
  <c r="R29" i="89"/>
  <c r="N29" i="89"/>
  <c r="J29" i="89"/>
  <c r="F29" i="89"/>
  <c r="DV28" i="89"/>
  <c r="DR28" i="89"/>
  <c r="DN28" i="89"/>
  <c r="DJ28" i="89"/>
  <c r="DF28" i="89"/>
  <c r="DB28" i="89"/>
  <c r="CX28" i="89"/>
  <c r="CT28" i="89"/>
  <c r="CP28" i="89"/>
  <c r="CL28" i="89"/>
  <c r="CH28" i="89"/>
  <c r="CD28" i="89"/>
  <c r="BZ28" i="89"/>
  <c r="BV28" i="89"/>
  <c r="BR28" i="89"/>
  <c r="BN28" i="89"/>
  <c r="BJ28" i="89"/>
  <c r="BF28" i="89"/>
  <c r="BB28" i="89"/>
  <c r="AX28" i="89"/>
  <c r="AT28" i="89"/>
  <c r="AP28" i="89"/>
  <c r="AL28" i="89"/>
  <c r="AH28" i="89"/>
  <c r="AD28" i="89"/>
  <c r="Z28" i="89"/>
  <c r="V28" i="89"/>
  <c r="R28" i="89"/>
  <c r="N28" i="89"/>
  <c r="J28" i="89"/>
  <c r="F28" i="89"/>
  <c r="DV27" i="89"/>
  <c r="DR27" i="89"/>
  <c r="DN27" i="89"/>
  <c r="DJ27" i="89"/>
  <c r="DF27" i="89"/>
  <c r="DB27" i="89"/>
  <c r="CX27" i="89"/>
  <c r="CT27" i="89"/>
  <c r="CP27" i="89"/>
  <c r="CL27" i="89"/>
  <c r="CH27" i="89"/>
  <c r="CD27" i="89"/>
  <c r="BZ27" i="89"/>
  <c r="BV27" i="89"/>
  <c r="BR27" i="89"/>
  <c r="BN27" i="89"/>
  <c r="BJ27" i="89"/>
  <c r="BF27" i="89"/>
  <c r="BB27" i="89"/>
  <c r="AX27" i="89"/>
  <c r="AT27" i="89"/>
  <c r="AP27" i="89"/>
  <c r="AL27" i="89"/>
  <c r="AH27" i="89"/>
  <c r="AD27" i="89"/>
  <c r="Z27" i="89"/>
  <c r="V27" i="89"/>
  <c r="R27" i="89"/>
  <c r="N27" i="89"/>
  <c r="J27" i="89"/>
  <c r="F27" i="89"/>
  <c r="DV26" i="89"/>
  <c r="DR26" i="89"/>
  <c r="DN26" i="89"/>
  <c r="DJ26" i="89"/>
  <c r="DF26" i="89"/>
  <c r="DB26" i="89"/>
  <c r="CX26" i="89"/>
  <c r="CT26" i="89"/>
  <c r="CP26" i="89"/>
  <c r="CL26" i="89"/>
  <c r="CH26" i="89"/>
  <c r="CD26" i="89"/>
  <c r="BZ26" i="89"/>
  <c r="BV26" i="89"/>
  <c r="BR26" i="89"/>
  <c r="BN26" i="89"/>
  <c r="BJ26" i="89"/>
  <c r="BF26" i="89"/>
  <c r="BB26" i="89"/>
  <c r="AX26" i="89"/>
  <c r="AT26" i="89"/>
  <c r="AP26" i="89"/>
  <c r="AL26" i="89"/>
  <c r="AH26" i="89"/>
  <c r="AD26" i="89"/>
  <c r="Z26" i="89"/>
  <c r="V26" i="89"/>
  <c r="R26" i="89"/>
  <c r="N26" i="89"/>
  <c r="J26" i="89"/>
  <c r="F26" i="89"/>
  <c r="DV25" i="89"/>
  <c r="DR25" i="89"/>
  <c r="DN25" i="89"/>
  <c r="DJ25" i="89"/>
  <c r="DF25" i="89"/>
  <c r="DB25" i="89"/>
  <c r="CX25" i="89"/>
  <c r="CT25" i="89"/>
  <c r="CP25" i="89"/>
  <c r="CL25" i="89"/>
  <c r="CH25" i="89"/>
  <c r="CD25" i="89"/>
  <c r="BZ25" i="89"/>
  <c r="BV25" i="89"/>
  <c r="BR25" i="89"/>
  <c r="BN25" i="89"/>
  <c r="BJ25" i="89"/>
  <c r="BF25" i="89"/>
  <c r="BB25" i="89"/>
  <c r="AX25" i="89"/>
  <c r="AT25" i="89"/>
  <c r="AP25" i="89"/>
  <c r="AL25" i="89"/>
  <c r="AH25" i="89"/>
  <c r="AD25" i="89"/>
  <c r="Z25" i="89"/>
  <c r="V25" i="89"/>
  <c r="R25" i="89"/>
  <c r="N25" i="89"/>
  <c r="J25" i="89"/>
  <c r="F25" i="89"/>
  <c r="DV24" i="89"/>
  <c r="DR24" i="89"/>
  <c r="DN24" i="89"/>
  <c r="DJ24" i="89"/>
  <c r="DF24" i="89"/>
  <c r="DB24" i="89"/>
  <c r="CX24" i="89"/>
  <c r="CT24" i="89"/>
  <c r="CP24" i="89"/>
  <c r="CL24" i="89"/>
  <c r="CH24" i="89"/>
  <c r="CD24" i="89"/>
  <c r="BZ24" i="89"/>
  <c r="BV24" i="89"/>
  <c r="BR24" i="89"/>
  <c r="BN24" i="89"/>
  <c r="BJ24" i="89"/>
  <c r="BF24" i="89"/>
  <c r="BB24" i="89"/>
  <c r="AX24" i="89"/>
  <c r="AT24" i="89"/>
  <c r="AP24" i="89"/>
  <c r="AL24" i="89"/>
  <c r="AH24" i="89"/>
  <c r="AD24" i="89"/>
  <c r="Z24" i="89"/>
  <c r="V24" i="89"/>
  <c r="R24" i="89"/>
  <c r="N24" i="89"/>
  <c r="J24" i="89"/>
  <c r="F24" i="89"/>
  <c r="DV23" i="89"/>
  <c r="DR23" i="89"/>
  <c r="DN23" i="89"/>
  <c r="DJ23" i="89"/>
  <c r="DF23" i="89"/>
  <c r="DB23" i="89"/>
  <c r="CX23" i="89"/>
  <c r="CT23" i="89"/>
  <c r="CP23" i="89"/>
  <c r="CL23" i="89"/>
  <c r="CH23" i="89"/>
  <c r="CD23" i="89"/>
  <c r="BZ23" i="89"/>
  <c r="BV23" i="89"/>
  <c r="BR23" i="89"/>
  <c r="BN23" i="89"/>
  <c r="BJ23" i="89"/>
  <c r="BF23" i="89"/>
  <c r="BB23" i="89"/>
  <c r="AX23" i="89"/>
  <c r="AT23" i="89"/>
  <c r="AP23" i="89"/>
  <c r="AL23" i="89"/>
  <c r="AH23" i="89"/>
  <c r="AD23" i="89"/>
  <c r="Z23" i="89"/>
  <c r="V23" i="89"/>
  <c r="R23" i="89"/>
  <c r="N23" i="89"/>
  <c r="J23" i="89"/>
  <c r="F23" i="89"/>
  <c r="DV22" i="89"/>
  <c r="DR22" i="89"/>
  <c r="DN22" i="89"/>
  <c r="DJ22" i="89"/>
  <c r="DF22" i="89"/>
  <c r="DB22" i="89"/>
  <c r="CX22" i="89"/>
  <c r="CT22" i="89"/>
  <c r="CP22" i="89"/>
  <c r="CL22" i="89"/>
  <c r="CH22" i="89"/>
  <c r="CD22" i="89"/>
  <c r="BZ22" i="89"/>
  <c r="BV22" i="89"/>
  <c r="BR22" i="89"/>
  <c r="BN22" i="89"/>
  <c r="BJ22" i="89"/>
  <c r="BF22" i="89"/>
  <c r="BB22" i="89"/>
  <c r="AX22" i="89"/>
  <c r="AT22" i="89"/>
  <c r="AP22" i="89"/>
  <c r="AL22" i="89"/>
  <c r="AH22" i="89"/>
  <c r="AD22" i="89"/>
  <c r="Z22" i="89"/>
  <c r="V22" i="89"/>
  <c r="R22" i="89"/>
  <c r="N22" i="89"/>
  <c r="J22" i="89"/>
  <c r="F22" i="89"/>
  <c r="DV21" i="89"/>
  <c r="DR21" i="89"/>
  <c r="DN21" i="89"/>
  <c r="DJ21" i="89"/>
  <c r="DF21" i="89"/>
  <c r="DB21" i="89"/>
  <c r="CX21" i="89"/>
  <c r="CT21" i="89"/>
  <c r="CP21" i="89"/>
  <c r="CL21" i="89"/>
  <c r="CH21" i="89"/>
  <c r="CD21" i="89"/>
  <c r="BZ21" i="89"/>
  <c r="BV21" i="89"/>
  <c r="BR21" i="89"/>
  <c r="BN21" i="89"/>
  <c r="BJ21" i="89"/>
  <c r="BF21" i="89"/>
  <c r="BB21" i="89"/>
  <c r="AX21" i="89"/>
  <c r="AT21" i="89"/>
  <c r="AP21" i="89"/>
  <c r="AL21" i="89"/>
  <c r="AH21" i="89"/>
  <c r="AD21" i="89"/>
  <c r="Z21" i="89"/>
  <c r="V21" i="89"/>
  <c r="R21" i="89"/>
  <c r="N21" i="89"/>
  <c r="J21" i="89"/>
  <c r="F21" i="89"/>
  <c r="DV20" i="89"/>
  <c r="DR20" i="89"/>
  <c r="DN20" i="89"/>
  <c r="DJ20" i="89"/>
  <c r="DF20" i="89"/>
  <c r="DB20" i="89"/>
  <c r="CX20" i="89"/>
  <c r="CT20" i="89"/>
  <c r="CP20" i="89"/>
  <c r="CL20" i="89"/>
  <c r="CH20" i="89"/>
  <c r="CD20" i="89"/>
  <c r="BZ20" i="89"/>
  <c r="BV20" i="89"/>
  <c r="BR20" i="89"/>
  <c r="BN20" i="89"/>
  <c r="BJ20" i="89"/>
  <c r="BF20" i="89"/>
  <c r="BB20" i="89"/>
  <c r="AX20" i="89"/>
  <c r="AT20" i="89"/>
  <c r="AP20" i="89"/>
  <c r="AL20" i="89"/>
  <c r="AH20" i="89"/>
  <c r="AD20" i="89"/>
  <c r="Z20" i="89"/>
  <c r="V20" i="89"/>
  <c r="R20" i="89"/>
  <c r="N20" i="89"/>
  <c r="J20" i="89"/>
  <c r="F20" i="89"/>
  <c r="DV19" i="89"/>
  <c r="DR19" i="89"/>
  <c r="DN19" i="89"/>
  <c r="DJ19" i="89"/>
  <c r="DF19" i="89"/>
  <c r="DB19" i="89"/>
  <c r="CX19" i="89"/>
  <c r="CT19" i="89"/>
  <c r="CP19" i="89"/>
  <c r="CL19" i="89"/>
  <c r="CH19" i="89"/>
  <c r="CD19" i="89"/>
  <c r="BZ19" i="89"/>
  <c r="BV19" i="89"/>
  <c r="BR19" i="89"/>
  <c r="BN19" i="89"/>
  <c r="BJ19" i="89"/>
  <c r="BF19" i="89"/>
  <c r="BB19" i="89"/>
  <c r="AX19" i="89"/>
  <c r="AT19" i="89"/>
  <c r="AP19" i="89"/>
  <c r="AL19" i="89"/>
  <c r="AH19" i="89"/>
  <c r="AD19" i="89"/>
  <c r="Z19" i="89"/>
  <c r="V19" i="89"/>
  <c r="R19" i="89"/>
  <c r="N19" i="89"/>
  <c r="J19" i="89"/>
  <c r="F19" i="89"/>
  <c r="DV18" i="89"/>
  <c r="DR18" i="89"/>
  <c r="DN18" i="89"/>
  <c r="DJ18" i="89"/>
  <c r="DF18" i="89"/>
  <c r="DB18" i="89"/>
  <c r="CX18" i="89"/>
  <c r="CT18" i="89"/>
  <c r="CP18" i="89"/>
  <c r="CL18" i="89"/>
  <c r="CH18" i="89"/>
  <c r="CD18" i="89"/>
  <c r="BZ18" i="89"/>
  <c r="BV18" i="89"/>
  <c r="BR18" i="89"/>
  <c r="BN18" i="89"/>
  <c r="BJ18" i="89"/>
  <c r="BF18" i="89"/>
  <c r="BB18" i="89"/>
  <c r="AX18" i="89"/>
  <c r="AT18" i="89"/>
  <c r="AP18" i="89"/>
  <c r="AL18" i="89"/>
  <c r="AH18" i="89"/>
  <c r="AD18" i="89"/>
  <c r="Z18" i="89"/>
  <c r="V18" i="89"/>
  <c r="R18" i="89"/>
  <c r="N18" i="89"/>
  <c r="J18" i="89"/>
  <c r="F18" i="89"/>
  <c r="DV17" i="89"/>
  <c r="DR17" i="89"/>
  <c r="DN17" i="89"/>
  <c r="DJ17" i="89"/>
  <c r="DF17" i="89"/>
  <c r="DB17" i="89"/>
  <c r="CX17" i="89"/>
  <c r="CT17" i="89"/>
  <c r="CP17" i="89"/>
  <c r="CL17" i="89"/>
  <c r="CH17" i="89"/>
  <c r="CD17" i="89"/>
  <c r="BZ17" i="89"/>
  <c r="BV17" i="89"/>
  <c r="BR17" i="89"/>
  <c r="BN17" i="89"/>
  <c r="BJ17" i="89"/>
  <c r="BF17" i="89"/>
  <c r="BB17" i="89"/>
  <c r="AX17" i="89"/>
  <c r="AT17" i="89"/>
  <c r="AP17" i="89"/>
  <c r="AL17" i="89"/>
  <c r="AH17" i="89"/>
  <c r="AD17" i="89"/>
  <c r="Z17" i="89"/>
  <c r="V17" i="89"/>
  <c r="R17" i="89"/>
  <c r="N17" i="89"/>
  <c r="J17" i="89"/>
  <c r="F17" i="89"/>
  <c r="DV16" i="89"/>
  <c r="DR16" i="89"/>
  <c r="DN16" i="89"/>
  <c r="DJ16" i="89"/>
  <c r="DF16" i="89"/>
  <c r="DB16" i="89"/>
  <c r="CX16" i="89"/>
  <c r="CT16" i="89"/>
  <c r="CP16" i="89"/>
  <c r="CL16" i="89"/>
  <c r="CH16" i="89"/>
  <c r="CD16" i="89"/>
  <c r="BZ16" i="89"/>
  <c r="BV16" i="89"/>
  <c r="BR16" i="89"/>
  <c r="BN16" i="89"/>
  <c r="BJ16" i="89"/>
  <c r="BF16" i="89"/>
  <c r="BB16" i="89"/>
  <c r="AX16" i="89"/>
  <c r="AT16" i="89"/>
  <c r="AP16" i="89"/>
  <c r="AL16" i="89"/>
  <c r="AH16" i="89"/>
  <c r="AD16" i="89"/>
  <c r="Z16" i="89"/>
  <c r="V16" i="89"/>
  <c r="R16" i="89"/>
  <c r="N16" i="89"/>
  <c r="J16" i="89"/>
  <c r="F16" i="89"/>
  <c r="DV15" i="89"/>
  <c r="DR15" i="89"/>
  <c r="DN15" i="89"/>
  <c r="DJ15" i="89"/>
  <c r="DF15" i="89"/>
  <c r="DB15" i="89"/>
  <c r="CX15" i="89"/>
  <c r="CT15" i="89"/>
  <c r="CP15" i="89"/>
  <c r="CL15" i="89"/>
  <c r="CH15" i="89"/>
  <c r="CD15" i="89"/>
  <c r="BZ15" i="89"/>
  <c r="BV15" i="89"/>
  <c r="BR15" i="89"/>
  <c r="BN15" i="89"/>
  <c r="BJ15" i="89"/>
  <c r="BF15" i="89"/>
  <c r="BB15" i="89"/>
  <c r="AX15" i="89"/>
  <c r="AT15" i="89"/>
  <c r="AP15" i="89"/>
  <c r="AL15" i="89"/>
  <c r="AH15" i="89"/>
  <c r="AD15" i="89"/>
  <c r="Z15" i="89"/>
  <c r="V15" i="89"/>
  <c r="R15" i="89"/>
  <c r="N15" i="89"/>
  <c r="J15" i="89"/>
  <c r="F15" i="89"/>
  <c r="DV14" i="89"/>
  <c r="DR14" i="89"/>
  <c r="DN14" i="89"/>
  <c r="DJ14" i="89"/>
  <c r="DF14" i="89"/>
  <c r="DB14" i="89"/>
  <c r="CX14" i="89"/>
  <c r="CT14" i="89"/>
  <c r="CP14" i="89"/>
  <c r="CL14" i="89"/>
  <c r="CH14" i="89"/>
  <c r="CD14" i="89"/>
  <c r="BZ14" i="89"/>
  <c r="BV14" i="89"/>
  <c r="BR14" i="89"/>
  <c r="BN14" i="89"/>
  <c r="BJ14" i="89"/>
  <c r="BF14" i="89"/>
  <c r="BB14" i="89"/>
  <c r="AX14" i="89"/>
  <c r="AT14" i="89"/>
  <c r="AP14" i="89"/>
  <c r="AL14" i="89"/>
  <c r="AH14" i="89"/>
  <c r="AD14" i="89"/>
  <c r="Z14" i="89"/>
  <c r="V14" i="89"/>
  <c r="R14" i="89"/>
  <c r="N14" i="89"/>
  <c r="J14" i="89"/>
  <c r="F14" i="89"/>
  <c r="DV13" i="89"/>
  <c r="DR13" i="89"/>
  <c r="DN13" i="89"/>
  <c r="DJ13" i="89"/>
  <c r="DF13" i="89"/>
  <c r="DB13" i="89"/>
  <c r="CX13" i="89"/>
  <c r="CT13" i="89"/>
  <c r="CP13" i="89"/>
  <c r="CL13" i="89"/>
  <c r="CH13" i="89"/>
  <c r="CD13" i="89"/>
  <c r="BZ13" i="89"/>
  <c r="BV13" i="89"/>
  <c r="BR13" i="89"/>
  <c r="BN13" i="89"/>
  <c r="BJ13" i="89"/>
  <c r="BF13" i="89"/>
  <c r="BB13" i="89"/>
  <c r="AX13" i="89"/>
  <c r="AT13" i="89"/>
  <c r="AP13" i="89"/>
  <c r="AL13" i="89"/>
  <c r="AH13" i="89"/>
  <c r="AD13" i="89"/>
  <c r="Z13" i="89"/>
  <c r="V13" i="89"/>
  <c r="R13" i="89"/>
  <c r="N13" i="89"/>
  <c r="J13" i="89"/>
  <c r="F13" i="89"/>
  <c r="DV12" i="89"/>
  <c r="DR12" i="89"/>
  <c r="DN12" i="89"/>
  <c r="DJ12" i="89"/>
  <c r="DF12" i="89"/>
  <c r="DB12" i="89"/>
  <c r="CX12" i="89"/>
  <c r="CT12" i="89"/>
  <c r="CP12" i="89"/>
  <c r="CL12" i="89"/>
  <c r="CH12" i="89"/>
  <c r="CD12" i="89"/>
  <c r="BZ12" i="89"/>
  <c r="BV12" i="89"/>
  <c r="BR12" i="89"/>
  <c r="BN12" i="89"/>
  <c r="BJ12" i="89"/>
  <c r="BF12" i="89"/>
  <c r="BB12" i="89"/>
  <c r="AX12" i="89"/>
  <c r="AT12" i="89"/>
  <c r="AP12" i="89"/>
  <c r="AL12" i="89"/>
  <c r="AH12" i="89"/>
  <c r="AD12" i="89"/>
  <c r="Z12" i="89"/>
  <c r="V12" i="89"/>
  <c r="R12" i="89"/>
  <c r="N12" i="89"/>
  <c r="J12" i="89"/>
  <c r="F12" i="89"/>
  <c r="DV11" i="89"/>
  <c r="DR11" i="89"/>
  <c r="DN11" i="89"/>
  <c r="DJ11" i="89"/>
  <c r="DF11" i="89"/>
  <c r="DB11" i="89"/>
  <c r="CX11" i="89"/>
  <c r="CT11" i="89"/>
  <c r="CP11" i="89"/>
  <c r="CL11" i="89"/>
  <c r="CH11" i="89"/>
  <c r="CD11" i="89"/>
  <c r="BZ11" i="89"/>
  <c r="BV11" i="89"/>
  <c r="BR11" i="89"/>
  <c r="BN11" i="89"/>
  <c r="BJ11" i="89"/>
  <c r="BF11" i="89"/>
  <c r="BB11" i="89"/>
  <c r="AX11" i="89"/>
  <c r="AT11" i="89"/>
  <c r="AP11" i="89"/>
  <c r="AL11" i="89"/>
  <c r="AH11" i="89"/>
  <c r="AD11" i="89"/>
  <c r="Z11" i="89"/>
  <c r="V11" i="89"/>
  <c r="R11" i="89"/>
  <c r="N11" i="89"/>
  <c r="J11" i="89"/>
  <c r="F11" i="89"/>
  <c r="DV10" i="89"/>
  <c r="DR10" i="89"/>
  <c r="DN10" i="89"/>
  <c r="DJ10" i="89"/>
  <c r="DF10" i="89"/>
  <c r="DB10" i="89"/>
  <c r="CX10" i="89"/>
  <c r="CT10" i="89"/>
  <c r="CP10" i="89"/>
  <c r="CL10" i="89"/>
  <c r="CH10" i="89"/>
  <c r="CD10" i="89"/>
  <c r="BZ10" i="89"/>
  <c r="BV10" i="89"/>
  <c r="BR10" i="89"/>
  <c r="BN10" i="89"/>
  <c r="BJ10" i="89"/>
  <c r="BF10" i="89"/>
  <c r="BB10" i="89"/>
  <c r="AX10" i="89"/>
  <c r="AT10" i="89"/>
  <c r="AP10" i="89"/>
  <c r="AL10" i="89"/>
  <c r="AH10" i="89"/>
  <c r="AD10" i="89"/>
  <c r="Z10" i="89"/>
  <c r="V10" i="89"/>
  <c r="R10" i="89"/>
  <c r="N10" i="89"/>
  <c r="J10" i="89"/>
  <c r="F10" i="89"/>
  <c r="DV9" i="89"/>
  <c r="DR9" i="89"/>
  <c r="DN9" i="89"/>
  <c r="DJ9" i="89"/>
  <c r="DF9" i="89"/>
  <c r="DB9" i="89"/>
  <c r="CX9" i="89"/>
  <c r="CT9" i="89"/>
  <c r="CP9" i="89"/>
  <c r="CL9" i="89"/>
  <c r="CH9" i="89"/>
  <c r="CD9" i="89"/>
  <c r="BZ9" i="89"/>
  <c r="BV9" i="89"/>
  <c r="BR9" i="89"/>
  <c r="BN9" i="89"/>
  <c r="BJ9" i="89"/>
  <c r="BF9" i="89"/>
  <c r="BB9" i="89"/>
  <c r="AX9" i="89"/>
  <c r="AT9" i="89"/>
  <c r="AP9" i="89"/>
  <c r="AL9" i="89"/>
  <c r="AH9" i="89"/>
  <c r="AD9" i="89"/>
  <c r="Z9" i="89"/>
  <c r="V9" i="89"/>
  <c r="R9" i="89"/>
  <c r="N9" i="89"/>
  <c r="J9" i="89"/>
  <c r="F9" i="89"/>
  <c r="DV8" i="89"/>
  <c r="DR8" i="89"/>
  <c r="DN8" i="89"/>
  <c r="DJ8" i="89"/>
  <c r="DF8" i="89"/>
  <c r="DB8" i="89"/>
  <c r="CX8" i="89"/>
  <c r="CT8" i="89"/>
  <c r="CP8" i="89"/>
  <c r="CL8" i="89"/>
  <c r="CH8" i="89"/>
  <c r="CD8" i="89"/>
  <c r="BZ8" i="89"/>
  <c r="BV8" i="89"/>
  <c r="BR8" i="89"/>
  <c r="BN8" i="89"/>
  <c r="BJ8" i="89"/>
  <c r="BF8" i="89"/>
  <c r="BB8" i="89"/>
  <c r="AX8" i="89"/>
  <c r="AT8" i="89"/>
  <c r="AP8" i="89"/>
  <c r="AL8" i="89"/>
  <c r="AH8" i="89"/>
  <c r="AD8" i="89"/>
  <c r="Z8" i="89"/>
  <c r="V8" i="89"/>
  <c r="R8" i="89"/>
  <c r="N8" i="89"/>
  <c r="J8" i="89"/>
  <c r="F8" i="89"/>
  <c r="DV7" i="89"/>
  <c r="DR7" i="89"/>
  <c r="DN7" i="89"/>
  <c r="DJ7" i="89"/>
  <c r="DF7" i="89"/>
  <c r="DB7" i="89"/>
  <c r="CX7" i="89"/>
  <c r="CT7" i="89"/>
  <c r="CP7" i="89"/>
  <c r="CL7" i="89"/>
  <c r="CH7" i="89"/>
  <c r="CD7" i="89"/>
  <c r="BZ7" i="89"/>
  <c r="BV7" i="89"/>
  <c r="BR7" i="89"/>
  <c r="BN7" i="89"/>
  <c r="BJ7" i="89"/>
  <c r="BF7" i="89"/>
  <c r="BB7" i="89"/>
  <c r="AX7" i="89"/>
  <c r="AT7" i="89"/>
  <c r="AP7" i="89"/>
  <c r="AL7" i="89"/>
  <c r="AH7" i="89"/>
  <c r="AD7" i="89"/>
  <c r="Z7" i="89"/>
  <c r="V7" i="89"/>
  <c r="R7" i="89"/>
  <c r="N7" i="89"/>
  <c r="J7" i="89"/>
  <c r="F7" i="89"/>
  <c r="DV6" i="89"/>
  <c r="DR6" i="89"/>
  <c r="DN6" i="89"/>
  <c r="DJ6" i="89"/>
  <c r="DF6" i="89"/>
  <c r="DB6" i="89"/>
  <c r="CX6" i="89"/>
  <c r="CT6" i="89"/>
  <c r="CP6" i="89"/>
  <c r="CL6" i="89"/>
  <c r="CH6" i="89"/>
  <c r="CD6" i="89"/>
  <c r="BZ6" i="89"/>
  <c r="BV6" i="89"/>
  <c r="BR6" i="89"/>
  <c r="BN6" i="89"/>
  <c r="BJ6" i="89"/>
  <c r="BF6" i="89"/>
  <c r="BB6" i="89"/>
  <c r="AX6" i="89"/>
  <c r="AT6" i="89"/>
  <c r="AP6" i="89"/>
  <c r="AL6" i="89"/>
  <c r="AH6" i="89"/>
  <c r="AD6" i="89"/>
  <c r="Z6" i="89"/>
  <c r="V6" i="89"/>
  <c r="R6" i="89"/>
  <c r="N6" i="89"/>
  <c r="J6" i="89"/>
  <c r="F6" i="89"/>
  <c r="DV5" i="89"/>
  <c r="DR5" i="89"/>
  <c r="DN5" i="89"/>
  <c r="DJ5" i="89"/>
  <c r="DF5" i="89"/>
  <c r="DB5" i="89"/>
  <c r="CX5" i="89"/>
  <c r="CT5" i="89"/>
  <c r="CP5" i="89"/>
  <c r="CL5" i="89"/>
  <c r="CH5" i="89"/>
  <c r="CD5" i="89"/>
  <c r="BZ5" i="89"/>
  <c r="BV5" i="89"/>
  <c r="BR5" i="89"/>
  <c r="BN5" i="89"/>
  <c r="BJ5" i="89"/>
  <c r="BF5" i="89"/>
  <c r="BB5" i="89"/>
  <c r="AX5" i="89"/>
  <c r="AT5" i="89"/>
  <c r="AP5" i="89"/>
  <c r="AL5" i="89"/>
  <c r="AH5" i="89"/>
  <c r="AD5" i="89"/>
  <c r="Z5" i="89"/>
  <c r="V5" i="89"/>
  <c r="R5" i="89"/>
  <c r="N5" i="89"/>
  <c r="J5" i="89"/>
  <c r="F5" i="89"/>
  <c r="DV4" i="89"/>
  <c r="DR4" i="89"/>
  <c r="DN4" i="89"/>
  <c r="DJ4" i="89"/>
  <c r="DF4" i="89"/>
  <c r="DB4" i="89"/>
  <c r="CX4" i="89"/>
  <c r="CT4" i="89"/>
  <c r="CP4" i="89"/>
  <c r="CL4" i="89"/>
  <c r="CH4" i="89"/>
  <c r="CD4" i="89"/>
  <c r="BZ4" i="89"/>
  <c r="BV4" i="89"/>
  <c r="BR4" i="89"/>
  <c r="BN4" i="89"/>
  <c r="BJ4" i="89"/>
  <c r="BF4" i="89"/>
  <c r="BB4" i="89"/>
  <c r="AX4" i="89"/>
  <c r="AT4" i="89"/>
  <c r="AP4" i="89"/>
  <c r="AL4" i="89"/>
  <c r="AH4" i="89"/>
  <c r="AD4" i="89"/>
  <c r="Z4" i="89"/>
  <c r="V4" i="89"/>
  <c r="R4" i="89"/>
  <c r="N4" i="89"/>
  <c r="J4" i="89"/>
  <c r="F4" i="89"/>
  <c r="DV34" i="85"/>
  <c r="DR33" i="85"/>
  <c r="DN33" i="85"/>
  <c r="DJ33" i="85"/>
  <c r="DF33" i="85"/>
  <c r="DB33" i="85"/>
  <c r="CX33" i="85"/>
  <c r="CT33" i="85"/>
  <c r="CP33" i="85"/>
  <c r="CL33" i="85"/>
  <c r="CH33" i="85"/>
  <c r="CD33" i="85"/>
  <c r="BZ33" i="85"/>
  <c r="BV33" i="85"/>
  <c r="BR33" i="85"/>
  <c r="BN33" i="85"/>
  <c r="BJ33" i="85"/>
  <c r="BF33" i="85"/>
  <c r="BB33" i="85"/>
  <c r="AX33" i="85"/>
  <c r="AT33" i="85"/>
  <c r="AP33" i="85"/>
  <c r="AL33" i="85"/>
  <c r="AH33" i="85"/>
  <c r="AD33" i="85"/>
  <c r="Z33" i="85"/>
  <c r="V33" i="85"/>
  <c r="R33" i="85"/>
  <c r="N33" i="85"/>
  <c r="J33" i="85"/>
  <c r="F33" i="85"/>
  <c r="DR32" i="85"/>
  <c r="DN32" i="85"/>
  <c r="DJ32" i="85"/>
  <c r="DF32" i="85"/>
  <c r="DB32" i="85"/>
  <c r="CX32" i="85"/>
  <c r="CT32" i="85"/>
  <c r="CP32" i="85"/>
  <c r="CL32" i="85"/>
  <c r="CH32" i="85"/>
  <c r="CD32" i="85"/>
  <c r="BZ32" i="85"/>
  <c r="BV32" i="85"/>
  <c r="BR32" i="85"/>
  <c r="BN32" i="85"/>
  <c r="BJ32" i="85"/>
  <c r="BF32" i="85"/>
  <c r="BB32" i="85"/>
  <c r="AX32" i="85"/>
  <c r="AT32" i="85"/>
  <c r="AP32" i="85"/>
  <c r="AL32" i="85"/>
  <c r="AH32" i="85"/>
  <c r="AD32" i="85"/>
  <c r="Z32" i="85"/>
  <c r="V32" i="85"/>
  <c r="R32" i="85"/>
  <c r="N32" i="85"/>
  <c r="J32" i="85"/>
  <c r="F32" i="85"/>
  <c r="DR31" i="85"/>
  <c r="DN31" i="85"/>
  <c r="DJ31" i="85"/>
  <c r="DF31" i="85"/>
  <c r="DB31" i="85"/>
  <c r="CX31" i="85"/>
  <c r="CT31" i="85"/>
  <c r="CP31" i="85"/>
  <c r="CL31" i="85"/>
  <c r="CH31" i="85"/>
  <c r="CD31" i="85"/>
  <c r="BZ31" i="85"/>
  <c r="BV31" i="85"/>
  <c r="BR31" i="85"/>
  <c r="BN31" i="85"/>
  <c r="BJ31" i="85"/>
  <c r="BF31" i="85"/>
  <c r="BB31" i="85"/>
  <c r="AX31" i="85"/>
  <c r="AT31" i="85"/>
  <c r="AP31" i="85"/>
  <c r="AL31" i="85"/>
  <c r="AH31" i="85"/>
  <c r="AD31" i="85"/>
  <c r="Z31" i="85"/>
  <c r="V31" i="85"/>
  <c r="R31" i="85"/>
  <c r="N31" i="85"/>
  <c r="J31" i="85"/>
  <c r="F31" i="85"/>
  <c r="DR30" i="85"/>
  <c r="DN30" i="85"/>
  <c r="DJ30" i="85"/>
  <c r="DF30" i="85"/>
  <c r="DB30" i="85"/>
  <c r="CX30" i="85"/>
  <c r="CT30" i="85"/>
  <c r="CP30" i="85"/>
  <c r="CL30" i="85"/>
  <c r="CH30" i="85"/>
  <c r="CD30" i="85"/>
  <c r="BZ30" i="85"/>
  <c r="BV30" i="85"/>
  <c r="BR30" i="85"/>
  <c r="BN30" i="85"/>
  <c r="BJ30" i="85"/>
  <c r="BF30" i="85"/>
  <c r="BB30" i="85"/>
  <c r="AX30" i="85"/>
  <c r="AT30" i="85"/>
  <c r="AP30" i="85"/>
  <c r="AL30" i="85"/>
  <c r="AH30" i="85"/>
  <c r="AD30" i="85"/>
  <c r="Z30" i="85"/>
  <c r="V30" i="85"/>
  <c r="R30" i="85"/>
  <c r="N30" i="85"/>
  <c r="J30" i="85"/>
  <c r="F30" i="85"/>
  <c r="DR29" i="85"/>
  <c r="DN29" i="85"/>
  <c r="DJ29" i="85"/>
  <c r="DF29" i="85"/>
  <c r="DB29" i="85"/>
  <c r="CX29" i="85"/>
  <c r="CT29" i="85"/>
  <c r="CP29" i="85"/>
  <c r="CL29" i="85"/>
  <c r="CH29" i="85"/>
  <c r="CD29" i="85"/>
  <c r="BZ29" i="85"/>
  <c r="BV29" i="85"/>
  <c r="BR29" i="85"/>
  <c r="BN29" i="85"/>
  <c r="BJ29" i="85"/>
  <c r="BF29" i="85"/>
  <c r="BB29" i="85"/>
  <c r="AX29" i="85"/>
  <c r="AT29" i="85"/>
  <c r="AP29" i="85"/>
  <c r="AL29" i="85"/>
  <c r="AH29" i="85"/>
  <c r="AD29" i="85"/>
  <c r="Z29" i="85"/>
  <c r="V29" i="85"/>
  <c r="R29" i="85"/>
  <c r="N29" i="85"/>
  <c r="J29" i="85"/>
  <c r="F29" i="85"/>
  <c r="DR28" i="85"/>
  <c r="DN28" i="85"/>
  <c r="DJ28" i="85"/>
  <c r="DF28" i="85"/>
  <c r="DB28" i="85"/>
  <c r="CX28" i="85"/>
  <c r="CT28" i="85"/>
  <c r="CP28" i="85"/>
  <c r="CL28" i="85"/>
  <c r="CH28" i="85"/>
  <c r="CD28" i="85"/>
  <c r="BZ28" i="85"/>
  <c r="BV28" i="85"/>
  <c r="BR28" i="85"/>
  <c r="BN28" i="85"/>
  <c r="BJ28" i="85"/>
  <c r="BF28" i="85"/>
  <c r="BB28" i="85"/>
  <c r="AX28" i="85"/>
  <c r="AT28" i="85"/>
  <c r="AP28" i="85"/>
  <c r="AL28" i="85"/>
  <c r="AH28" i="85"/>
  <c r="AD28" i="85"/>
  <c r="Z28" i="85"/>
  <c r="V28" i="85"/>
  <c r="R28" i="85"/>
  <c r="N28" i="85"/>
  <c r="J28" i="85"/>
  <c r="F28" i="85"/>
  <c r="DR27" i="85"/>
  <c r="DN27" i="85"/>
  <c r="DJ27" i="85"/>
  <c r="DF27" i="85"/>
  <c r="DB27" i="85"/>
  <c r="CX27" i="85"/>
  <c r="CT27" i="85"/>
  <c r="CP27" i="85"/>
  <c r="CL27" i="85"/>
  <c r="CH27" i="85"/>
  <c r="CD27" i="85"/>
  <c r="BZ27" i="85"/>
  <c r="BV27" i="85"/>
  <c r="BR27" i="85"/>
  <c r="BN27" i="85"/>
  <c r="BJ27" i="85"/>
  <c r="BF27" i="85"/>
  <c r="BB27" i="85"/>
  <c r="AX27" i="85"/>
  <c r="AT27" i="85"/>
  <c r="AP27" i="85"/>
  <c r="AL27" i="85"/>
  <c r="AH27" i="85"/>
  <c r="AD27" i="85"/>
  <c r="Z27" i="85"/>
  <c r="V27" i="85"/>
  <c r="R27" i="85"/>
  <c r="N27" i="85"/>
  <c r="J27" i="85"/>
  <c r="F27" i="85"/>
  <c r="DR26" i="85"/>
  <c r="DN26" i="85"/>
  <c r="DJ26" i="85"/>
  <c r="DF26" i="85"/>
  <c r="DB26" i="85"/>
  <c r="CX26" i="85"/>
  <c r="CT26" i="85"/>
  <c r="CP26" i="85"/>
  <c r="CL26" i="85"/>
  <c r="CH26" i="85"/>
  <c r="CD26" i="85"/>
  <c r="BZ26" i="85"/>
  <c r="BV26" i="85"/>
  <c r="BR26" i="85"/>
  <c r="BN26" i="85"/>
  <c r="BJ26" i="85"/>
  <c r="BF26" i="85"/>
  <c r="BB26" i="85"/>
  <c r="AX26" i="85"/>
  <c r="AT26" i="85"/>
  <c r="AP26" i="85"/>
  <c r="AL26" i="85"/>
  <c r="AH26" i="85"/>
  <c r="AD26" i="85"/>
  <c r="Z26" i="85"/>
  <c r="V26" i="85"/>
  <c r="R26" i="85"/>
  <c r="N26" i="85"/>
  <c r="J26" i="85"/>
  <c r="F26" i="85"/>
  <c r="DR25" i="85"/>
  <c r="DN25" i="85"/>
  <c r="DJ25" i="85"/>
  <c r="DF25" i="85"/>
  <c r="DB25" i="85"/>
  <c r="CX25" i="85"/>
  <c r="CT25" i="85"/>
  <c r="CP25" i="85"/>
  <c r="CL25" i="85"/>
  <c r="CH25" i="85"/>
  <c r="CD25" i="85"/>
  <c r="BZ25" i="85"/>
  <c r="BV25" i="85"/>
  <c r="BR25" i="85"/>
  <c r="BN25" i="85"/>
  <c r="BJ25" i="85"/>
  <c r="BF25" i="85"/>
  <c r="BB25" i="85"/>
  <c r="AX25" i="85"/>
  <c r="AT25" i="85"/>
  <c r="AP25" i="85"/>
  <c r="AL25" i="85"/>
  <c r="AH25" i="85"/>
  <c r="AD25" i="85"/>
  <c r="Z25" i="85"/>
  <c r="V25" i="85"/>
  <c r="R25" i="85"/>
  <c r="N25" i="85"/>
  <c r="J25" i="85"/>
  <c r="F25" i="85"/>
  <c r="DR24" i="85"/>
  <c r="DN24" i="85"/>
  <c r="DJ24" i="85"/>
  <c r="DF24" i="85"/>
  <c r="DB24" i="85"/>
  <c r="CX24" i="85"/>
  <c r="CT24" i="85"/>
  <c r="CP24" i="85"/>
  <c r="CL24" i="85"/>
  <c r="CH24" i="85"/>
  <c r="CD24" i="85"/>
  <c r="BZ24" i="85"/>
  <c r="BV24" i="85"/>
  <c r="BR24" i="85"/>
  <c r="BN24" i="85"/>
  <c r="BJ24" i="85"/>
  <c r="BF24" i="85"/>
  <c r="BB24" i="85"/>
  <c r="AX24" i="85"/>
  <c r="AT24" i="85"/>
  <c r="AP24" i="85"/>
  <c r="AL24" i="85"/>
  <c r="AH24" i="85"/>
  <c r="AD24" i="85"/>
  <c r="Z24" i="85"/>
  <c r="V24" i="85"/>
  <c r="R24" i="85"/>
  <c r="N24" i="85"/>
  <c r="J24" i="85"/>
  <c r="F24" i="85"/>
  <c r="DR23" i="85"/>
  <c r="DN23" i="85"/>
  <c r="DJ23" i="85"/>
  <c r="DF23" i="85"/>
  <c r="DB23" i="85"/>
  <c r="CX23" i="85"/>
  <c r="CT23" i="85"/>
  <c r="CP23" i="85"/>
  <c r="CL23" i="85"/>
  <c r="CH23" i="85"/>
  <c r="CD23" i="85"/>
  <c r="BZ23" i="85"/>
  <c r="BV23" i="85"/>
  <c r="BR23" i="85"/>
  <c r="BN23" i="85"/>
  <c r="BJ23" i="85"/>
  <c r="BF23" i="85"/>
  <c r="BB23" i="85"/>
  <c r="AX23" i="85"/>
  <c r="AT23" i="85"/>
  <c r="AP23" i="85"/>
  <c r="AL23" i="85"/>
  <c r="AH23" i="85"/>
  <c r="AD23" i="85"/>
  <c r="Z23" i="85"/>
  <c r="V23" i="85"/>
  <c r="R23" i="85"/>
  <c r="N23" i="85"/>
  <c r="J23" i="85"/>
  <c r="F23" i="85"/>
  <c r="DR22" i="85"/>
  <c r="DN22" i="85"/>
  <c r="DJ22" i="85"/>
  <c r="DF22" i="85"/>
  <c r="DB22" i="85"/>
  <c r="CX22" i="85"/>
  <c r="CT22" i="85"/>
  <c r="CP22" i="85"/>
  <c r="CL22" i="85"/>
  <c r="CH22" i="85"/>
  <c r="CD22" i="85"/>
  <c r="BZ22" i="85"/>
  <c r="BV22" i="85"/>
  <c r="BR22" i="85"/>
  <c r="BN22" i="85"/>
  <c r="BJ22" i="85"/>
  <c r="BF22" i="85"/>
  <c r="BB22" i="85"/>
  <c r="AX22" i="85"/>
  <c r="AT22" i="85"/>
  <c r="AP22" i="85"/>
  <c r="AL22" i="85"/>
  <c r="AH22" i="85"/>
  <c r="AD22" i="85"/>
  <c r="Z22" i="85"/>
  <c r="V22" i="85"/>
  <c r="R22" i="85"/>
  <c r="N22" i="85"/>
  <c r="J22" i="85"/>
  <c r="F22" i="85"/>
  <c r="DR21" i="85"/>
  <c r="DN21" i="85"/>
  <c r="DJ21" i="85"/>
  <c r="DF21" i="85"/>
  <c r="DB21" i="85"/>
  <c r="CX21" i="85"/>
  <c r="CT21" i="85"/>
  <c r="CP21" i="85"/>
  <c r="CL21" i="85"/>
  <c r="CH21" i="85"/>
  <c r="CD21" i="85"/>
  <c r="BZ21" i="85"/>
  <c r="BV21" i="85"/>
  <c r="BR21" i="85"/>
  <c r="BN21" i="85"/>
  <c r="BJ21" i="85"/>
  <c r="BF21" i="85"/>
  <c r="BB21" i="85"/>
  <c r="AX21" i="85"/>
  <c r="AT21" i="85"/>
  <c r="AP21" i="85"/>
  <c r="AL21" i="85"/>
  <c r="AH21" i="85"/>
  <c r="AD21" i="85"/>
  <c r="Z21" i="85"/>
  <c r="V21" i="85"/>
  <c r="R21" i="85"/>
  <c r="N21" i="85"/>
  <c r="J21" i="85"/>
  <c r="F21" i="85"/>
  <c r="DR20" i="85"/>
  <c r="DN20" i="85"/>
  <c r="DJ20" i="85"/>
  <c r="DF20" i="85"/>
  <c r="DB20" i="85"/>
  <c r="CX20" i="85"/>
  <c r="CT20" i="85"/>
  <c r="CP20" i="85"/>
  <c r="CL20" i="85"/>
  <c r="CH20" i="85"/>
  <c r="CD20" i="85"/>
  <c r="BZ20" i="85"/>
  <c r="BV20" i="85"/>
  <c r="BR20" i="85"/>
  <c r="BN20" i="85"/>
  <c r="BJ20" i="85"/>
  <c r="BF20" i="85"/>
  <c r="BB20" i="85"/>
  <c r="AX20" i="85"/>
  <c r="AT20" i="85"/>
  <c r="AP20" i="85"/>
  <c r="AL20" i="85"/>
  <c r="AH20" i="85"/>
  <c r="AD20" i="85"/>
  <c r="Z20" i="85"/>
  <c r="V20" i="85"/>
  <c r="R20" i="85"/>
  <c r="N20" i="85"/>
  <c r="J20" i="85"/>
  <c r="F20" i="85"/>
  <c r="DR19" i="85"/>
  <c r="DN19" i="85"/>
  <c r="DJ19" i="85"/>
  <c r="DF19" i="85"/>
  <c r="DB19" i="85"/>
  <c r="CX19" i="85"/>
  <c r="CT19" i="85"/>
  <c r="CP19" i="85"/>
  <c r="CL19" i="85"/>
  <c r="CH19" i="85"/>
  <c r="CD19" i="85"/>
  <c r="BZ19" i="85"/>
  <c r="BV19" i="85"/>
  <c r="BR19" i="85"/>
  <c r="BN19" i="85"/>
  <c r="BJ19" i="85"/>
  <c r="BF19" i="85"/>
  <c r="BB19" i="85"/>
  <c r="AX19" i="85"/>
  <c r="AT19" i="85"/>
  <c r="AP19" i="85"/>
  <c r="AL19" i="85"/>
  <c r="AH19" i="85"/>
  <c r="AD19" i="85"/>
  <c r="Z19" i="85"/>
  <c r="V19" i="85"/>
  <c r="R19" i="85"/>
  <c r="N19" i="85"/>
  <c r="J19" i="85"/>
  <c r="F19" i="85"/>
  <c r="DR18" i="85"/>
  <c r="DN18" i="85"/>
  <c r="DJ18" i="85"/>
  <c r="DF18" i="85"/>
  <c r="DB18" i="85"/>
  <c r="CX18" i="85"/>
  <c r="CT18" i="85"/>
  <c r="CP18" i="85"/>
  <c r="CL18" i="85"/>
  <c r="CH18" i="85"/>
  <c r="CD18" i="85"/>
  <c r="BZ18" i="85"/>
  <c r="BV18" i="85"/>
  <c r="BR18" i="85"/>
  <c r="BN18" i="85"/>
  <c r="BJ18" i="85"/>
  <c r="BF18" i="85"/>
  <c r="BB18" i="85"/>
  <c r="AX18" i="85"/>
  <c r="AT18" i="85"/>
  <c r="AP18" i="85"/>
  <c r="AL18" i="85"/>
  <c r="AH18" i="85"/>
  <c r="AD18" i="85"/>
  <c r="Z18" i="85"/>
  <c r="V18" i="85"/>
  <c r="R18" i="85"/>
  <c r="N18" i="85"/>
  <c r="J18" i="85"/>
  <c r="F18" i="85"/>
  <c r="DR17" i="85"/>
  <c r="DN17" i="85"/>
  <c r="DJ17" i="85"/>
  <c r="DF17" i="85"/>
  <c r="DB17" i="85"/>
  <c r="CX17" i="85"/>
  <c r="CT17" i="85"/>
  <c r="CP17" i="85"/>
  <c r="CL17" i="85"/>
  <c r="CH17" i="85"/>
  <c r="CD17" i="85"/>
  <c r="BZ17" i="85"/>
  <c r="BV17" i="85"/>
  <c r="BR17" i="85"/>
  <c r="BN17" i="85"/>
  <c r="BJ17" i="85"/>
  <c r="BF17" i="85"/>
  <c r="BB17" i="85"/>
  <c r="AX17" i="85"/>
  <c r="AT17" i="85"/>
  <c r="AP17" i="85"/>
  <c r="AL17" i="85"/>
  <c r="AH17" i="85"/>
  <c r="AD17" i="85"/>
  <c r="Z17" i="85"/>
  <c r="V17" i="85"/>
  <c r="R17" i="85"/>
  <c r="N17" i="85"/>
  <c r="J17" i="85"/>
  <c r="F17" i="85"/>
  <c r="DR16" i="85"/>
  <c r="DN16" i="85"/>
  <c r="DJ16" i="85"/>
  <c r="DF16" i="85"/>
  <c r="DB16" i="85"/>
  <c r="CX16" i="85"/>
  <c r="CT16" i="85"/>
  <c r="CP16" i="85"/>
  <c r="CL16" i="85"/>
  <c r="CH16" i="85"/>
  <c r="CD16" i="85"/>
  <c r="BZ16" i="85"/>
  <c r="BV16" i="85"/>
  <c r="BR16" i="85"/>
  <c r="BN16" i="85"/>
  <c r="BJ16" i="85"/>
  <c r="BF16" i="85"/>
  <c r="BB16" i="85"/>
  <c r="AX16" i="85"/>
  <c r="AT16" i="85"/>
  <c r="AP16" i="85"/>
  <c r="AL16" i="85"/>
  <c r="AH16" i="85"/>
  <c r="AD16" i="85"/>
  <c r="Z16" i="85"/>
  <c r="V16" i="85"/>
  <c r="R16" i="85"/>
  <c r="N16" i="85"/>
  <c r="J16" i="85"/>
  <c r="F16" i="85"/>
  <c r="DR15" i="85"/>
  <c r="DN15" i="85"/>
  <c r="DJ15" i="85"/>
  <c r="DF15" i="85"/>
  <c r="DB15" i="85"/>
  <c r="CX15" i="85"/>
  <c r="CT15" i="85"/>
  <c r="CP15" i="85"/>
  <c r="CL15" i="85"/>
  <c r="CH15" i="85"/>
  <c r="CD15" i="85"/>
  <c r="BZ15" i="85"/>
  <c r="BV15" i="85"/>
  <c r="BR15" i="85"/>
  <c r="BN15" i="85"/>
  <c r="BJ15" i="85"/>
  <c r="BF15" i="85"/>
  <c r="BB15" i="85"/>
  <c r="AX15" i="85"/>
  <c r="AT15" i="85"/>
  <c r="AP15" i="85"/>
  <c r="AL15" i="85"/>
  <c r="AH15" i="85"/>
  <c r="AD15" i="85"/>
  <c r="Z15" i="85"/>
  <c r="V15" i="85"/>
  <c r="R15" i="85"/>
  <c r="N15" i="85"/>
  <c r="J15" i="85"/>
  <c r="F15" i="85"/>
  <c r="DR14" i="85"/>
  <c r="DN14" i="85"/>
  <c r="DJ14" i="85"/>
  <c r="DF14" i="85"/>
  <c r="DB14" i="85"/>
  <c r="CX14" i="85"/>
  <c r="CT14" i="85"/>
  <c r="CP14" i="85"/>
  <c r="CL14" i="85"/>
  <c r="CH14" i="85"/>
  <c r="CD14" i="85"/>
  <c r="BZ14" i="85"/>
  <c r="BV14" i="85"/>
  <c r="BR14" i="85"/>
  <c r="BN14" i="85"/>
  <c r="BJ14" i="85"/>
  <c r="BF14" i="85"/>
  <c r="BB14" i="85"/>
  <c r="AX14" i="85"/>
  <c r="AT14" i="85"/>
  <c r="AP14" i="85"/>
  <c r="AL14" i="85"/>
  <c r="AH14" i="85"/>
  <c r="AD14" i="85"/>
  <c r="Z14" i="85"/>
  <c r="V14" i="85"/>
  <c r="R14" i="85"/>
  <c r="N14" i="85"/>
  <c r="J14" i="85"/>
  <c r="F14" i="85"/>
  <c r="DR13" i="85"/>
  <c r="DN13" i="85"/>
  <c r="DJ13" i="85"/>
  <c r="DF13" i="85"/>
  <c r="DB13" i="85"/>
  <c r="CX13" i="85"/>
  <c r="CT13" i="85"/>
  <c r="CP13" i="85"/>
  <c r="CL13" i="85"/>
  <c r="CH13" i="85"/>
  <c r="CD13" i="85"/>
  <c r="BZ13" i="85"/>
  <c r="BV13" i="85"/>
  <c r="BR13" i="85"/>
  <c r="BN13" i="85"/>
  <c r="BJ13" i="85"/>
  <c r="BF13" i="85"/>
  <c r="BB13" i="85"/>
  <c r="AX13" i="85"/>
  <c r="AT13" i="85"/>
  <c r="AP13" i="85"/>
  <c r="AL13" i="85"/>
  <c r="AH13" i="85"/>
  <c r="AD13" i="85"/>
  <c r="Z13" i="85"/>
  <c r="V13" i="85"/>
  <c r="R13" i="85"/>
  <c r="N13" i="85"/>
  <c r="J13" i="85"/>
  <c r="F13" i="85"/>
  <c r="DR12" i="85"/>
  <c r="DN12" i="85"/>
  <c r="DJ12" i="85"/>
  <c r="DF12" i="85"/>
  <c r="DB12" i="85"/>
  <c r="CX12" i="85"/>
  <c r="CT12" i="85"/>
  <c r="CP12" i="85"/>
  <c r="CL12" i="85"/>
  <c r="CH12" i="85"/>
  <c r="CD12" i="85"/>
  <c r="BZ12" i="85"/>
  <c r="BV12" i="85"/>
  <c r="BR12" i="85"/>
  <c r="BN12" i="85"/>
  <c r="BJ12" i="85"/>
  <c r="BF12" i="85"/>
  <c r="BB12" i="85"/>
  <c r="AX12" i="85"/>
  <c r="AT12" i="85"/>
  <c r="AP12" i="85"/>
  <c r="AL12" i="85"/>
  <c r="AH12" i="85"/>
  <c r="AD12" i="85"/>
  <c r="Z12" i="85"/>
  <c r="V12" i="85"/>
  <c r="R12" i="85"/>
  <c r="N12" i="85"/>
  <c r="J12" i="85"/>
  <c r="F12" i="85"/>
  <c r="DR11" i="85"/>
  <c r="DN11" i="85"/>
  <c r="DJ11" i="85"/>
  <c r="DF11" i="85"/>
  <c r="DB11" i="85"/>
  <c r="CX11" i="85"/>
  <c r="CT11" i="85"/>
  <c r="CP11" i="85"/>
  <c r="CL11" i="85"/>
  <c r="CH11" i="85"/>
  <c r="CD11" i="85"/>
  <c r="BZ11" i="85"/>
  <c r="BV11" i="85"/>
  <c r="BR11" i="85"/>
  <c r="BN11" i="85"/>
  <c r="BJ11" i="85"/>
  <c r="BF11" i="85"/>
  <c r="BB11" i="85"/>
  <c r="AX11" i="85"/>
  <c r="AT11" i="85"/>
  <c r="AP11" i="85"/>
  <c r="AL11" i="85"/>
  <c r="AH11" i="85"/>
  <c r="AD11" i="85"/>
  <c r="Z11" i="85"/>
  <c r="V11" i="85"/>
  <c r="R11" i="85"/>
  <c r="N11" i="85"/>
  <c r="J11" i="85"/>
  <c r="F11" i="85"/>
  <c r="DR10" i="85"/>
  <c r="DN10" i="85"/>
  <c r="DJ10" i="85"/>
  <c r="DF10" i="85"/>
  <c r="DB10" i="85"/>
  <c r="CX10" i="85"/>
  <c r="CT10" i="85"/>
  <c r="CP10" i="85"/>
  <c r="CL10" i="85"/>
  <c r="CH10" i="85"/>
  <c r="CD10" i="85"/>
  <c r="BZ10" i="85"/>
  <c r="BV10" i="85"/>
  <c r="BR10" i="85"/>
  <c r="BN10" i="85"/>
  <c r="BJ10" i="85"/>
  <c r="BF10" i="85"/>
  <c r="BB10" i="85"/>
  <c r="AX10" i="85"/>
  <c r="AT10" i="85"/>
  <c r="AP10" i="85"/>
  <c r="AL10" i="85"/>
  <c r="AH10" i="85"/>
  <c r="AD10" i="85"/>
  <c r="Z10" i="85"/>
  <c r="V10" i="85"/>
  <c r="R10" i="85"/>
  <c r="N10" i="85"/>
  <c r="J10" i="85"/>
  <c r="F10" i="85"/>
  <c r="DR9" i="85"/>
  <c r="DN9" i="85"/>
  <c r="DJ9" i="85"/>
  <c r="DF9" i="85"/>
  <c r="DB9" i="85"/>
  <c r="CX9" i="85"/>
  <c r="CT9" i="85"/>
  <c r="CP9" i="85"/>
  <c r="CL9" i="85"/>
  <c r="CH9" i="85"/>
  <c r="CD9" i="85"/>
  <c r="BZ9" i="85"/>
  <c r="BV9" i="85"/>
  <c r="BR9" i="85"/>
  <c r="BN9" i="85"/>
  <c r="BJ9" i="85"/>
  <c r="BF9" i="85"/>
  <c r="BB9" i="85"/>
  <c r="AX9" i="85"/>
  <c r="AT9" i="85"/>
  <c r="AP9" i="85"/>
  <c r="AL9" i="85"/>
  <c r="AH9" i="85"/>
  <c r="AD9" i="85"/>
  <c r="Z9" i="85"/>
  <c r="V9" i="85"/>
  <c r="R9" i="85"/>
  <c r="N9" i="85"/>
  <c r="J9" i="85"/>
  <c r="F9" i="85"/>
  <c r="DR8" i="85"/>
  <c r="DN8" i="85"/>
  <c r="DJ8" i="85"/>
  <c r="DF8" i="85"/>
  <c r="DB8" i="85"/>
  <c r="CX8" i="85"/>
  <c r="CT8" i="85"/>
  <c r="CP8" i="85"/>
  <c r="CL8" i="85"/>
  <c r="CH8" i="85"/>
  <c r="CD8" i="85"/>
  <c r="BZ8" i="85"/>
  <c r="BV8" i="85"/>
  <c r="BR8" i="85"/>
  <c r="BN8" i="85"/>
  <c r="BJ8" i="85"/>
  <c r="BF8" i="85"/>
  <c r="BB8" i="85"/>
  <c r="AX8" i="85"/>
  <c r="AT8" i="85"/>
  <c r="AP8" i="85"/>
  <c r="AL8" i="85"/>
  <c r="AH8" i="85"/>
  <c r="AD8" i="85"/>
  <c r="Z8" i="85"/>
  <c r="V8" i="85"/>
  <c r="R8" i="85"/>
  <c r="N8" i="85"/>
  <c r="J8" i="85"/>
  <c r="F8" i="85"/>
  <c r="DR7" i="85"/>
  <c r="DN7" i="85"/>
  <c r="DJ7" i="85"/>
  <c r="DF7" i="85"/>
  <c r="DB7" i="85"/>
  <c r="CX7" i="85"/>
  <c r="CT7" i="85"/>
  <c r="CP7" i="85"/>
  <c r="CL7" i="85"/>
  <c r="CH7" i="85"/>
  <c r="CD7" i="85"/>
  <c r="BZ7" i="85"/>
  <c r="BV7" i="85"/>
  <c r="BR7" i="85"/>
  <c r="BN7" i="85"/>
  <c r="BJ7" i="85"/>
  <c r="BF7" i="85"/>
  <c r="BB7" i="85"/>
  <c r="AX7" i="85"/>
  <c r="AT7" i="85"/>
  <c r="AP7" i="85"/>
  <c r="AL7" i="85"/>
  <c r="AH7" i="85"/>
  <c r="AD7" i="85"/>
  <c r="Z7" i="85"/>
  <c r="V7" i="85"/>
  <c r="R7" i="85"/>
  <c r="N7" i="85"/>
  <c r="J7" i="85"/>
  <c r="F7" i="85"/>
  <c r="DR6" i="85"/>
  <c r="DN6" i="85"/>
  <c r="DJ6" i="85"/>
  <c r="DF6" i="85"/>
  <c r="DB6" i="85"/>
  <c r="CX6" i="85"/>
  <c r="CT6" i="85"/>
  <c r="CP6" i="85"/>
  <c r="CL6" i="85"/>
  <c r="CH6" i="85"/>
  <c r="CD6" i="85"/>
  <c r="BZ6" i="85"/>
  <c r="BV6" i="85"/>
  <c r="BR6" i="85"/>
  <c r="BN6" i="85"/>
  <c r="BJ6" i="85"/>
  <c r="BF6" i="85"/>
  <c r="BB6" i="85"/>
  <c r="AX6" i="85"/>
  <c r="AT6" i="85"/>
  <c r="AP6" i="85"/>
  <c r="AL6" i="85"/>
  <c r="AH6" i="85"/>
  <c r="AD6" i="85"/>
  <c r="Z6" i="85"/>
  <c r="V6" i="85"/>
  <c r="R6" i="85"/>
  <c r="N6" i="85"/>
  <c r="J6" i="85"/>
  <c r="F6" i="85"/>
  <c r="DR5" i="85"/>
  <c r="DN5" i="85"/>
  <c r="DJ5" i="85"/>
  <c r="DF5" i="85"/>
  <c r="DB5" i="85"/>
  <c r="CX5" i="85"/>
  <c r="CT5" i="85"/>
  <c r="CP5" i="85"/>
  <c r="CL5" i="85"/>
  <c r="CH5" i="85"/>
  <c r="CD5" i="85"/>
  <c r="BZ5" i="85"/>
  <c r="BV5" i="85"/>
  <c r="BR5" i="85"/>
  <c r="BN5" i="85"/>
  <c r="BJ5" i="85"/>
  <c r="BF5" i="85"/>
  <c r="BB5" i="85"/>
  <c r="AX5" i="85"/>
  <c r="AT5" i="85"/>
  <c r="AP5" i="85"/>
  <c r="AL5" i="85"/>
  <c r="AH5" i="85"/>
  <c r="AD5" i="85"/>
  <c r="Z5" i="85"/>
  <c r="V5" i="85"/>
  <c r="R5" i="85"/>
  <c r="N5" i="85"/>
  <c r="J5" i="85"/>
  <c r="F5" i="85"/>
  <c r="DR4" i="85"/>
  <c r="DN4" i="85"/>
  <c r="DJ4" i="85"/>
  <c r="DF4" i="85"/>
  <c r="DB4" i="85"/>
  <c r="CX4" i="85"/>
  <c r="CT4" i="85"/>
  <c r="CP4" i="85"/>
  <c r="CL4" i="85"/>
  <c r="CH4" i="85"/>
  <c r="CD4" i="85"/>
  <c r="BZ4" i="85"/>
  <c r="BV4" i="85"/>
  <c r="BR4" i="85"/>
  <c r="BN4" i="85"/>
  <c r="BJ4" i="85"/>
  <c r="BF4" i="85"/>
  <c r="BB4" i="85"/>
  <c r="AX4" i="85"/>
  <c r="AT4" i="85"/>
  <c r="AP4" i="85"/>
  <c r="AL4" i="85"/>
  <c r="AH4" i="85"/>
  <c r="AD4" i="85"/>
  <c r="Z4" i="85"/>
  <c r="V4" i="85"/>
  <c r="R4" i="85"/>
  <c r="N4" i="85"/>
  <c r="J4" i="85"/>
  <c r="F4" i="85"/>
  <c r="F34" i="81"/>
  <c r="E34" i="81"/>
  <c r="DV33" i="81"/>
  <c r="DR33" i="81"/>
  <c r="DN33" i="81"/>
  <c r="DJ33" i="81"/>
  <c r="DF33" i="81"/>
  <c r="DB33" i="81"/>
  <c r="CX33" i="81"/>
  <c r="CT33" i="81"/>
  <c r="CP33" i="81"/>
  <c r="CL33" i="81"/>
  <c r="CH33" i="81"/>
  <c r="CD33" i="81"/>
  <c r="BZ33" i="81"/>
  <c r="BV33" i="81"/>
  <c r="BR33" i="81"/>
  <c r="BN33" i="81"/>
  <c r="BJ33" i="81"/>
  <c r="BF33" i="81"/>
  <c r="BB33" i="81"/>
  <c r="AX33" i="81"/>
  <c r="AT33" i="81"/>
  <c r="AP33" i="81"/>
  <c r="AL33" i="81"/>
  <c r="AH33" i="81"/>
  <c r="AD33" i="81"/>
  <c r="Z33" i="81"/>
  <c r="V33" i="81"/>
  <c r="R33" i="81"/>
  <c r="N33" i="81"/>
  <c r="J33" i="81"/>
  <c r="F33" i="81"/>
  <c r="DV32" i="81"/>
  <c r="DR32" i="81"/>
  <c r="DN32" i="81"/>
  <c r="DJ32" i="81"/>
  <c r="DF32" i="81"/>
  <c r="DB32" i="81"/>
  <c r="CX32" i="81"/>
  <c r="CT32" i="81"/>
  <c r="CP32" i="81"/>
  <c r="CL32" i="81"/>
  <c r="CH32" i="81"/>
  <c r="CD32" i="81"/>
  <c r="BZ32" i="81"/>
  <c r="BV32" i="81"/>
  <c r="BR32" i="81"/>
  <c r="BN32" i="81"/>
  <c r="BJ32" i="81"/>
  <c r="BF32" i="81"/>
  <c r="BB32" i="81"/>
  <c r="AX32" i="81"/>
  <c r="AT32" i="81"/>
  <c r="AP32" i="81"/>
  <c r="AL32" i="81"/>
  <c r="AH32" i="81"/>
  <c r="AD32" i="81"/>
  <c r="Z32" i="81"/>
  <c r="V32" i="81"/>
  <c r="R32" i="81"/>
  <c r="N32" i="81"/>
  <c r="J32" i="81"/>
  <c r="F32" i="81"/>
  <c r="DV31" i="81"/>
  <c r="DR31" i="81"/>
  <c r="DN31" i="81"/>
  <c r="DJ31" i="81"/>
  <c r="DF31" i="81"/>
  <c r="DB31" i="81"/>
  <c r="CX31" i="81"/>
  <c r="CT31" i="81"/>
  <c r="CP31" i="81"/>
  <c r="CL31" i="81"/>
  <c r="CH31" i="81"/>
  <c r="CD31" i="81"/>
  <c r="BZ31" i="81"/>
  <c r="BV31" i="81"/>
  <c r="BR31" i="81"/>
  <c r="BN31" i="81"/>
  <c r="BJ31" i="81"/>
  <c r="BF31" i="81"/>
  <c r="BB31" i="81"/>
  <c r="AX31" i="81"/>
  <c r="AT31" i="81"/>
  <c r="AP31" i="81"/>
  <c r="AL31" i="81"/>
  <c r="AH31" i="81"/>
  <c r="AD31" i="81"/>
  <c r="Z31" i="81"/>
  <c r="V31" i="81"/>
  <c r="R31" i="81"/>
  <c r="N31" i="81"/>
  <c r="J31" i="81"/>
  <c r="F31" i="81"/>
  <c r="DV30" i="81"/>
  <c r="DR30" i="81"/>
  <c r="DN30" i="81"/>
  <c r="DJ30" i="81"/>
  <c r="DF30" i="81"/>
  <c r="DB30" i="81"/>
  <c r="CX30" i="81"/>
  <c r="CT30" i="81"/>
  <c r="CP30" i="81"/>
  <c r="CL30" i="81"/>
  <c r="CH30" i="81"/>
  <c r="CD30" i="81"/>
  <c r="BZ30" i="81"/>
  <c r="BV30" i="81"/>
  <c r="BR30" i="81"/>
  <c r="BN30" i="81"/>
  <c r="BJ30" i="81"/>
  <c r="BF30" i="81"/>
  <c r="BB30" i="81"/>
  <c r="AX30" i="81"/>
  <c r="AT30" i="81"/>
  <c r="AP30" i="81"/>
  <c r="AL30" i="81"/>
  <c r="AH30" i="81"/>
  <c r="AD30" i="81"/>
  <c r="Z30" i="81"/>
  <c r="V30" i="81"/>
  <c r="R30" i="81"/>
  <c r="N30" i="81"/>
  <c r="J30" i="81"/>
  <c r="F30" i="81"/>
  <c r="DV29" i="81"/>
  <c r="DR29" i="81"/>
  <c r="DN29" i="81"/>
  <c r="DJ29" i="81"/>
  <c r="DF29" i="81"/>
  <c r="DB29" i="81"/>
  <c r="CX29" i="81"/>
  <c r="CT29" i="81"/>
  <c r="CP29" i="81"/>
  <c r="CL29" i="81"/>
  <c r="CH29" i="81"/>
  <c r="CD29" i="81"/>
  <c r="BZ29" i="81"/>
  <c r="BV29" i="81"/>
  <c r="BR29" i="81"/>
  <c r="BN29" i="81"/>
  <c r="BJ29" i="81"/>
  <c r="BF29" i="81"/>
  <c r="BB29" i="81"/>
  <c r="AX29" i="81"/>
  <c r="AT29" i="81"/>
  <c r="AP29" i="81"/>
  <c r="AL29" i="81"/>
  <c r="AH29" i="81"/>
  <c r="AD29" i="81"/>
  <c r="Z29" i="81"/>
  <c r="V29" i="81"/>
  <c r="R29" i="81"/>
  <c r="N29" i="81"/>
  <c r="J29" i="81"/>
  <c r="F29" i="81"/>
  <c r="DV28" i="81"/>
  <c r="DR28" i="81"/>
  <c r="DN28" i="81"/>
  <c r="DJ28" i="81"/>
  <c r="DF28" i="81"/>
  <c r="DB28" i="81"/>
  <c r="CX28" i="81"/>
  <c r="CT28" i="81"/>
  <c r="CP28" i="81"/>
  <c r="CL28" i="81"/>
  <c r="CH28" i="81"/>
  <c r="CD28" i="81"/>
  <c r="BZ28" i="81"/>
  <c r="BV28" i="81"/>
  <c r="BR28" i="81"/>
  <c r="BN28" i="81"/>
  <c r="BJ28" i="81"/>
  <c r="BF28" i="81"/>
  <c r="BB28" i="81"/>
  <c r="AX28" i="81"/>
  <c r="AT28" i="81"/>
  <c r="AP28" i="81"/>
  <c r="AL28" i="81"/>
  <c r="AH28" i="81"/>
  <c r="AD28" i="81"/>
  <c r="Z28" i="81"/>
  <c r="V28" i="81"/>
  <c r="R28" i="81"/>
  <c r="N28" i="81"/>
  <c r="J28" i="81"/>
  <c r="F28" i="81"/>
  <c r="DV27" i="81"/>
  <c r="DR27" i="81"/>
  <c r="DN27" i="81"/>
  <c r="DJ27" i="81"/>
  <c r="DF27" i="81"/>
  <c r="DB27" i="81"/>
  <c r="CX27" i="81"/>
  <c r="CT27" i="81"/>
  <c r="CP27" i="81"/>
  <c r="CL27" i="81"/>
  <c r="CH27" i="81"/>
  <c r="CD27" i="81"/>
  <c r="BZ27" i="81"/>
  <c r="BV27" i="81"/>
  <c r="BR27" i="81"/>
  <c r="BN27" i="81"/>
  <c r="BJ27" i="81"/>
  <c r="BF27" i="81"/>
  <c r="BB27" i="81"/>
  <c r="AX27" i="81"/>
  <c r="AT27" i="81"/>
  <c r="AP27" i="81"/>
  <c r="AL27" i="81"/>
  <c r="AH27" i="81"/>
  <c r="AD27" i="81"/>
  <c r="Z27" i="81"/>
  <c r="V27" i="81"/>
  <c r="R27" i="81"/>
  <c r="N27" i="81"/>
  <c r="J27" i="81"/>
  <c r="F27" i="81"/>
  <c r="DV26" i="81"/>
  <c r="DR26" i="81"/>
  <c r="DN26" i="81"/>
  <c r="DJ26" i="81"/>
  <c r="DF26" i="81"/>
  <c r="DB26" i="81"/>
  <c r="CX26" i="81"/>
  <c r="CT26" i="81"/>
  <c r="CP26" i="81"/>
  <c r="CL26" i="81"/>
  <c r="CH26" i="81"/>
  <c r="CD26" i="81"/>
  <c r="BZ26" i="81"/>
  <c r="BV26" i="81"/>
  <c r="BR26" i="81"/>
  <c r="BN26" i="81"/>
  <c r="BJ26" i="81"/>
  <c r="BF26" i="81"/>
  <c r="BB26" i="81"/>
  <c r="AX26" i="81"/>
  <c r="AT26" i="81"/>
  <c r="AP26" i="81"/>
  <c r="AL26" i="81"/>
  <c r="AH26" i="81"/>
  <c r="AD26" i="81"/>
  <c r="Z26" i="81"/>
  <c r="V26" i="81"/>
  <c r="R26" i="81"/>
  <c r="N26" i="81"/>
  <c r="J26" i="81"/>
  <c r="F26" i="81"/>
  <c r="DV25" i="81"/>
  <c r="DR25" i="81"/>
  <c r="DN25" i="81"/>
  <c r="DJ25" i="81"/>
  <c r="DF25" i="81"/>
  <c r="DB25" i="81"/>
  <c r="CX25" i="81"/>
  <c r="CT25" i="81"/>
  <c r="CP25" i="81"/>
  <c r="CL25" i="81"/>
  <c r="CH25" i="81"/>
  <c r="CD25" i="81"/>
  <c r="BZ25" i="81"/>
  <c r="BV25" i="81"/>
  <c r="BR25" i="81"/>
  <c r="BN25" i="81"/>
  <c r="BJ25" i="81"/>
  <c r="BF25" i="81"/>
  <c r="BB25" i="81"/>
  <c r="AX25" i="81"/>
  <c r="AT25" i="81"/>
  <c r="AP25" i="81"/>
  <c r="AL25" i="81"/>
  <c r="AH25" i="81"/>
  <c r="AD25" i="81"/>
  <c r="Z25" i="81"/>
  <c r="V25" i="81"/>
  <c r="R25" i="81"/>
  <c r="N25" i="81"/>
  <c r="J25" i="81"/>
  <c r="F25" i="81"/>
  <c r="DV24" i="81"/>
  <c r="DR24" i="81"/>
  <c r="DN24" i="81"/>
  <c r="DJ24" i="81"/>
  <c r="DF24" i="81"/>
  <c r="DB24" i="81"/>
  <c r="CX24" i="81"/>
  <c r="CT24" i="81"/>
  <c r="CP24" i="81"/>
  <c r="CL24" i="81"/>
  <c r="CH24" i="81"/>
  <c r="CD24" i="81"/>
  <c r="BZ24" i="81"/>
  <c r="BV24" i="81"/>
  <c r="BR24" i="81"/>
  <c r="BN24" i="81"/>
  <c r="BJ24" i="81"/>
  <c r="BF24" i="81"/>
  <c r="BB24" i="81"/>
  <c r="AX24" i="81"/>
  <c r="AT24" i="81"/>
  <c r="AP24" i="81"/>
  <c r="AL24" i="81"/>
  <c r="AH24" i="81"/>
  <c r="AD24" i="81"/>
  <c r="Z24" i="81"/>
  <c r="V24" i="81"/>
  <c r="R24" i="81"/>
  <c r="N24" i="81"/>
  <c r="J24" i="81"/>
  <c r="F24" i="81"/>
  <c r="DV23" i="81"/>
  <c r="DR23" i="81"/>
  <c r="DN23" i="81"/>
  <c r="DJ23" i="81"/>
  <c r="DF23" i="81"/>
  <c r="DB23" i="81"/>
  <c r="CX23" i="81"/>
  <c r="CT23" i="81"/>
  <c r="CP23" i="81"/>
  <c r="CL23" i="81"/>
  <c r="CH23" i="81"/>
  <c r="CD23" i="81"/>
  <c r="BZ23" i="81"/>
  <c r="BV23" i="81"/>
  <c r="BR23" i="81"/>
  <c r="BN23" i="81"/>
  <c r="BJ23" i="81"/>
  <c r="BF23" i="81"/>
  <c r="BB23" i="81"/>
  <c r="AX23" i="81"/>
  <c r="AT23" i="81"/>
  <c r="AP23" i="81"/>
  <c r="AL23" i="81"/>
  <c r="AH23" i="81"/>
  <c r="AD23" i="81"/>
  <c r="Z23" i="81"/>
  <c r="V23" i="81"/>
  <c r="R23" i="81"/>
  <c r="N23" i="81"/>
  <c r="J23" i="81"/>
  <c r="F23" i="81"/>
  <c r="DV22" i="81"/>
  <c r="DR22" i="81"/>
  <c r="DN22" i="81"/>
  <c r="DJ22" i="81"/>
  <c r="DF22" i="81"/>
  <c r="DB22" i="81"/>
  <c r="CX22" i="81"/>
  <c r="CT22" i="81"/>
  <c r="CP22" i="81"/>
  <c r="CL22" i="81"/>
  <c r="CH22" i="81"/>
  <c r="CD22" i="81"/>
  <c r="BZ22" i="81"/>
  <c r="BV22" i="81"/>
  <c r="BR22" i="81"/>
  <c r="BN22" i="81"/>
  <c r="BJ22" i="81"/>
  <c r="BF22" i="81"/>
  <c r="BB22" i="81"/>
  <c r="AX22" i="81"/>
  <c r="AT22" i="81"/>
  <c r="AP22" i="81"/>
  <c r="AL22" i="81"/>
  <c r="AH22" i="81"/>
  <c r="AD22" i="81"/>
  <c r="Z22" i="81"/>
  <c r="V22" i="81"/>
  <c r="R22" i="81"/>
  <c r="N22" i="81"/>
  <c r="J22" i="81"/>
  <c r="F22" i="81"/>
  <c r="DV21" i="81"/>
  <c r="DR21" i="81"/>
  <c r="DN21" i="81"/>
  <c r="DJ21" i="81"/>
  <c r="DF21" i="81"/>
  <c r="DB21" i="81"/>
  <c r="CX21" i="81"/>
  <c r="CT21" i="81"/>
  <c r="CP21" i="81"/>
  <c r="CL21" i="81"/>
  <c r="CH21" i="81"/>
  <c r="CD21" i="81"/>
  <c r="BZ21" i="81"/>
  <c r="BV21" i="81"/>
  <c r="BR21" i="81"/>
  <c r="BN21" i="81"/>
  <c r="BJ21" i="81"/>
  <c r="BF21" i="81"/>
  <c r="BB21" i="81"/>
  <c r="AX21" i="81"/>
  <c r="AT21" i="81"/>
  <c r="AP21" i="81"/>
  <c r="AL21" i="81"/>
  <c r="AH21" i="81"/>
  <c r="AD21" i="81"/>
  <c r="Z21" i="81"/>
  <c r="V21" i="81"/>
  <c r="R21" i="81"/>
  <c r="N21" i="81"/>
  <c r="J21" i="81"/>
  <c r="F21" i="81"/>
  <c r="DV20" i="81"/>
  <c r="DR20" i="81"/>
  <c r="DN20" i="81"/>
  <c r="DJ20" i="81"/>
  <c r="DF20" i="81"/>
  <c r="DB20" i="81"/>
  <c r="CX20" i="81"/>
  <c r="CT20" i="81"/>
  <c r="CP20" i="81"/>
  <c r="CL20" i="81"/>
  <c r="CH20" i="81"/>
  <c r="CD20" i="81"/>
  <c r="BZ20" i="81"/>
  <c r="BV20" i="81"/>
  <c r="BR20" i="81"/>
  <c r="BN20" i="81"/>
  <c r="BJ20" i="81"/>
  <c r="BF20" i="81"/>
  <c r="BB20" i="81"/>
  <c r="AX20" i="81"/>
  <c r="AT20" i="81"/>
  <c r="AP20" i="81"/>
  <c r="AL20" i="81"/>
  <c r="AH20" i="81"/>
  <c r="AD20" i="81"/>
  <c r="Z20" i="81"/>
  <c r="V20" i="81"/>
  <c r="R20" i="81"/>
  <c r="N20" i="81"/>
  <c r="J20" i="81"/>
  <c r="F20" i="81"/>
  <c r="DV19" i="81"/>
  <c r="DR19" i="81"/>
  <c r="DN19" i="81"/>
  <c r="DJ19" i="81"/>
  <c r="DF19" i="81"/>
  <c r="DB19" i="81"/>
  <c r="CX19" i="81"/>
  <c r="CT19" i="81"/>
  <c r="CP19" i="81"/>
  <c r="CL19" i="81"/>
  <c r="CH19" i="81"/>
  <c r="CD19" i="81"/>
  <c r="BZ19" i="81"/>
  <c r="BV19" i="81"/>
  <c r="BR19" i="81"/>
  <c r="BN19" i="81"/>
  <c r="BJ19" i="81"/>
  <c r="BF19" i="81"/>
  <c r="BB19" i="81"/>
  <c r="AX19" i="81"/>
  <c r="AT19" i="81"/>
  <c r="AP19" i="81"/>
  <c r="AL19" i="81"/>
  <c r="AH19" i="81"/>
  <c r="AD19" i="81"/>
  <c r="Z19" i="81"/>
  <c r="V19" i="81"/>
  <c r="R19" i="81"/>
  <c r="N19" i="81"/>
  <c r="J19" i="81"/>
  <c r="F19" i="81"/>
  <c r="DV18" i="81"/>
  <c r="DR18" i="81"/>
  <c r="DN18" i="81"/>
  <c r="DJ18" i="81"/>
  <c r="DF18" i="81"/>
  <c r="DB18" i="81"/>
  <c r="CX18" i="81"/>
  <c r="CT18" i="81"/>
  <c r="CP18" i="81"/>
  <c r="CL18" i="81"/>
  <c r="CH18" i="81"/>
  <c r="CD18" i="81"/>
  <c r="BZ18" i="81"/>
  <c r="BV18" i="81"/>
  <c r="BR18" i="81"/>
  <c r="BN18" i="81"/>
  <c r="BJ18" i="81"/>
  <c r="BF18" i="81"/>
  <c r="BB18" i="81"/>
  <c r="AX18" i="81"/>
  <c r="AT18" i="81"/>
  <c r="AP18" i="81"/>
  <c r="AL18" i="81"/>
  <c r="AH18" i="81"/>
  <c r="AD18" i="81"/>
  <c r="Z18" i="81"/>
  <c r="V18" i="81"/>
  <c r="R18" i="81"/>
  <c r="N18" i="81"/>
  <c r="J18" i="81"/>
  <c r="F18" i="81"/>
  <c r="DV17" i="81"/>
  <c r="DR17" i="81"/>
  <c r="DN17" i="81"/>
  <c r="DJ17" i="81"/>
  <c r="DF17" i="81"/>
  <c r="DB17" i="81"/>
  <c r="CX17" i="81"/>
  <c r="CT17" i="81"/>
  <c r="CP17" i="81"/>
  <c r="CL17" i="81"/>
  <c r="CH17" i="81"/>
  <c r="CD17" i="81"/>
  <c r="BZ17" i="81"/>
  <c r="BV17" i="81"/>
  <c r="BR17" i="81"/>
  <c r="BN17" i="81"/>
  <c r="BJ17" i="81"/>
  <c r="BF17" i="81"/>
  <c r="BB17" i="81"/>
  <c r="AX17" i="81"/>
  <c r="AT17" i="81"/>
  <c r="AP17" i="81"/>
  <c r="AL17" i="81"/>
  <c r="AH17" i="81"/>
  <c r="AD17" i="81"/>
  <c r="Z17" i="81"/>
  <c r="V17" i="81"/>
  <c r="R17" i="81"/>
  <c r="N17" i="81"/>
  <c r="J17" i="81"/>
  <c r="F17" i="81"/>
  <c r="DV16" i="81"/>
  <c r="DR16" i="81"/>
  <c r="DN16" i="81"/>
  <c r="DJ16" i="81"/>
  <c r="DF16" i="81"/>
  <c r="DB16" i="81"/>
  <c r="CX16" i="81"/>
  <c r="CT16" i="81"/>
  <c r="CP16" i="81"/>
  <c r="CL16" i="81"/>
  <c r="CH16" i="81"/>
  <c r="CD16" i="81"/>
  <c r="BZ16" i="81"/>
  <c r="BV16" i="81"/>
  <c r="BR16" i="81"/>
  <c r="BN16" i="81"/>
  <c r="BJ16" i="81"/>
  <c r="BF16" i="81"/>
  <c r="BB16" i="81"/>
  <c r="AX16" i="81"/>
  <c r="AT16" i="81"/>
  <c r="AP16" i="81"/>
  <c r="AL16" i="81"/>
  <c r="AH16" i="81"/>
  <c r="AD16" i="81"/>
  <c r="Z16" i="81"/>
  <c r="V16" i="81"/>
  <c r="R16" i="81"/>
  <c r="N16" i="81"/>
  <c r="J16" i="81"/>
  <c r="F16" i="81"/>
  <c r="DV15" i="81"/>
  <c r="DR15" i="81"/>
  <c r="DN15" i="81"/>
  <c r="DJ15" i="81"/>
  <c r="DF15" i="81"/>
  <c r="DB15" i="81"/>
  <c r="CX15" i="81"/>
  <c r="CT15" i="81"/>
  <c r="CP15" i="81"/>
  <c r="CL15" i="81"/>
  <c r="CH15" i="81"/>
  <c r="CD15" i="81"/>
  <c r="BZ15" i="81"/>
  <c r="BV15" i="81"/>
  <c r="BR15" i="81"/>
  <c r="BN15" i="81"/>
  <c r="BJ15" i="81"/>
  <c r="BF15" i="81"/>
  <c r="BB15" i="81"/>
  <c r="AX15" i="81"/>
  <c r="AT15" i="81"/>
  <c r="AP15" i="81"/>
  <c r="AL15" i="81"/>
  <c r="AH15" i="81"/>
  <c r="AD15" i="81"/>
  <c r="Z15" i="81"/>
  <c r="V15" i="81"/>
  <c r="R15" i="81"/>
  <c r="N15" i="81"/>
  <c r="J15" i="81"/>
  <c r="F15" i="81"/>
  <c r="DV14" i="81"/>
  <c r="DR14" i="81"/>
  <c r="DN14" i="81"/>
  <c r="DJ14" i="81"/>
  <c r="DF14" i="81"/>
  <c r="DB14" i="81"/>
  <c r="CX14" i="81"/>
  <c r="CT14" i="81"/>
  <c r="CP14" i="81"/>
  <c r="CL14" i="81"/>
  <c r="CH14" i="81"/>
  <c r="CD14" i="81"/>
  <c r="BZ14" i="81"/>
  <c r="BV14" i="81"/>
  <c r="BR14" i="81"/>
  <c r="BN14" i="81"/>
  <c r="BJ14" i="81"/>
  <c r="BF14" i="81"/>
  <c r="BB14" i="81"/>
  <c r="AX14" i="81"/>
  <c r="AT14" i="81"/>
  <c r="AP14" i="81"/>
  <c r="AL14" i="81"/>
  <c r="AH14" i="81"/>
  <c r="AD14" i="81"/>
  <c r="Z14" i="81"/>
  <c r="V14" i="81"/>
  <c r="R14" i="81"/>
  <c r="N14" i="81"/>
  <c r="J14" i="81"/>
  <c r="F14" i="81"/>
  <c r="DV13" i="81"/>
  <c r="DR13" i="81"/>
  <c r="DN13" i="81"/>
  <c r="DJ13" i="81"/>
  <c r="DF13" i="81"/>
  <c r="DB13" i="81"/>
  <c r="CX13" i="81"/>
  <c r="CT13" i="81"/>
  <c r="CP13" i="81"/>
  <c r="CL13" i="81"/>
  <c r="CH13" i="81"/>
  <c r="CD13" i="81"/>
  <c r="BZ13" i="81"/>
  <c r="BV13" i="81"/>
  <c r="BR13" i="81"/>
  <c r="BN13" i="81"/>
  <c r="BJ13" i="81"/>
  <c r="BF13" i="81"/>
  <c r="BB13" i="81"/>
  <c r="AX13" i="81"/>
  <c r="AT13" i="81"/>
  <c r="AP13" i="81"/>
  <c r="AL13" i="81"/>
  <c r="AH13" i="81"/>
  <c r="AD13" i="81"/>
  <c r="Z13" i="81"/>
  <c r="V13" i="81"/>
  <c r="R13" i="81"/>
  <c r="N13" i="81"/>
  <c r="J13" i="81"/>
  <c r="F13" i="81"/>
  <c r="DV12" i="81"/>
  <c r="DR12" i="81"/>
  <c r="DN12" i="81"/>
  <c r="DJ12" i="81"/>
  <c r="DF12" i="81"/>
  <c r="DB12" i="81"/>
  <c r="CX12" i="81"/>
  <c r="CT12" i="81"/>
  <c r="CP12" i="81"/>
  <c r="CL12" i="81"/>
  <c r="CH12" i="81"/>
  <c r="CD12" i="81"/>
  <c r="BZ12" i="81"/>
  <c r="BV12" i="81"/>
  <c r="BR12" i="81"/>
  <c r="BN12" i="81"/>
  <c r="BJ12" i="81"/>
  <c r="BF12" i="81"/>
  <c r="BB12" i="81"/>
  <c r="AX12" i="81"/>
  <c r="AT12" i="81"/>
  <c r="AP12" i="81"/>
  <c r="AL12" i="81"/>
  <c r="AH12" i="81"/>
  <c r="AD12" i="81"/>
  <c r="Z12" i="81"/>
  <c r="V12" i="81"/>
  <c r="R12" i="81"/>
  <c r="N12" i="81"/>
  <c r="J12" i="81"/>
  <c r="F12" i="81"/>
  <c r="DV11" i="81"/>
  <c r="DR11" i="81"/>
  <c r="DN11" i="81"/>
  <c r="DJ11" i="81"/>
  <c r="DF11" i="81"/>
  <c r="DB11" i="81"/>
  <c r="CX11" i="81"/>
  <c r="CT11" i="81"/>
  <c r="CP11" i="81"/>
  <c r="CL11" i="81"/>
  <c r="CH11" i="81"/>
  <c r="CD11" i="81"/>
  <c r="BZ11" i="81"/>
  <c r="BV11" i="81"/>
  <c r="BR11" i="81"/>
  <c r="BN11" i="81"/>
  <c r="BJ11" i="81"/>
  <c r="BF11" i="81"/>
  <c r="BB11" i="81"/>
  <c r="AX11" i="81"/>
  <c r="AT11" i="81"/>
  <c r="AP11" i="81"/>
  <c r="AL11" i="81"/>
  <c r="AH11" i="81"/>
  <c r="AD11" i="81"/>
  <c r="Z11" i="81"/>
  <c r="V11" i="81"/>
  <c r="R11" i="81"/>
  <c r="N11" i="81"/>
  <c r="J11" i="81"/>
  <c r="F11" i="81"/>
  <c r="DV10" i="81"/>
  <c r="DR10" i="81"/>
  <c r="DN10" i="81"/>
  <c r="DJ10" i="81"/>
  <c r="DF10" i="81"/>
  <c r="DB10" i="81"/>
  <c r="CX10" i="81"/>
  <c r="CT10" i="81"/>
  <c r="CP10" i="81"/>
  <c r="CL10" i="81"/>
  <c r="CH10" i="81"/>
  <c r="CD10" i="81"/>
  <c r="BZ10" i="81"/>
  <c r="BV10" i="81"/>
  <c r="BR10" i="81"/>
  <c r="BN10" i="81"/>
  <c r="BJ10" i="81"/>
  <c r="BF10" i="81"/>
  <c r="BB10" i="81"/>
  <c r="AX10" i="81"/>
  <c r="AT10" i="81"/>
  <c r="AP10" i="81"/>
  <c r="AL10" i="81"/>
  <c r="AH10" i="81"/>
  <c r="AD10" i="81"/>
  <c r="Z10" i="81"/>
  <c r="V10" i="81"/>
  <c r="R10" i="81"/>
  <c r="N10" i="81"/>
  <c r="J10" i="81"/>
  <c r="F10" i="81"/>
  <c r="DV9" i="81"/>
  <c r="DR9" i="81"/>
  <c r="DN9" i="81"/>
  <c r="DJ9" i="81"/>
  <c r="DF9" i="81"/>
  <c r="DB9" i="81"/>
  <c r="CX9" i="81"/>
  <c r="CT9" i="81"/>
  <c r="CP9" i="81"/>
  <c r="CL9" i="81"/>
  <c r="CH9" i="81"/>
  <c r="CD9" i="81"/>
  <c r="BZ9" i="81"/>
  <c r="BV9" i="81"/>
  <c r="BR9" i="81"/>
  <c r="BN9" i="81"/>
  <c r="BJ9" i="81"/>
  <c r="BF9" i="81"/>
  <c r="BB9" i="81"/>
  <c r="AX9" i="81"/>
  <c r="AT9" i="81"/>
  <c r="AP9" i="81"/>
  <c r="AL9" i="81"/>
  <c r="AH9" i="81"/>
  <c r="AD9" i="81"/>
  <c r="Z9" i="81"/>
  <c r="V9" i="81"/>
  <c r="R9" i="81"/>
  <c r="N9" i="81"/>
  <c r="J9" i="81"/>
  <c r="F9" i="81"/>
  <c r="DV8" i="81"/>
  <c r="DR8" i="81"/>
  <c r="DN8" i="81"/>
  <c r="DJ8" i="81"/>
  <c r="DF8" i="81"/>
  <c r="DB8" i="81"/>
  <c r="CX8" i="81"/>
  <c r="CT8" i="81"/>
  <c r="CP8" i="81"/>
  <c r="CL8" i="81"/>
  <c r="CH8" i="81"/>
  <c r="CD8" i="81"/>
  <c r="BZ8" i="81"/>
  <c r="BV8" i="81"/>
  <c r="BR8" i="81"/>
  <c r="BN8" i="81"/>
  <c r="BJ8" i="81"/>
  <c r="BF8" i="81"/>
  <c r="BB8" i="81"/>
  <c r="AX8" i="81"/>
  <c r="AT8" i="81"/>
  <c r="AP8" i="81"/>
  <c r="AL8" i="81"/>
  <c r="AH8" i="81"/>
  <c r="AD8" i="81"/>
  <c r="Z8" i="81"/>
  <c r="V8" i="81"/>
  <c r="R8" i="81"/>
  <c r="N8" i="81"/>
  <c r="J8" i="81"/>
  <c r="F8" i="81"/>
  <c r="DV7" i="81"/>
  <c r="DR7" i="81"/>
  <c r="DN7" i="81"/>
  <c r="DJ7" i="81"/>
  <c r="DF7" i="81"/>
  <c r="DB7" i="81"/>
  <c r="CX7" i="81"/>
  <c r="CT7" i="81"/>
  <c r="CP7" i="81"/>
  <c r="CL7" i="81"/>
  <c r="CH7" i="81"/>
  <c r="CD7" i="81"/>
  <c r="BZ7" i="81"/>
  <c r="BV7" i="81"/>
  <c r="BR7" i="81"/>
  <c r="BN7" i="81"/>
  <c r="BJ7" i="81"/>
  <c r="BF7" i="81"/>
  <c r="BB7" i="81"/>
  <c r="AX7" i="81"/>
  <c r="AT7" i="81"/>
  <c r="AP7" i="81"/>
  <c r="AL7" i="81"/>
  <c r="AH7" i="81"/>
  <c r="AD7" i="81"/>
  <c r="Z7" i="81"/>
  <c r="V7" i="81"/>
  <c r="R7" i="81"/>
  <c r="N7" i="81"/>
  <c r="J7" i="81"/>
  <c r="F7" i="81"/>
  <c r="DV6" i="81"/>
  <c r="DR6" i="81"/>
  <c r="DN6" i="81"/>
  <c r="DJ6" i="81"/>
  <c r="DF6" i="81"/>
  <c r="DB6" i="81"/>
  <c r="CX6" i="81"/>
  <c r="CT6" i="81"/>
  <c r="CP6" i="81"/>
  <c r="CL6" i="81"/>
  <c r="CH6" i="81"/>
  <c r="CD6" i="81"/>
  <c r="BZ6" i="81"/>
  <c r="BV6" i="81"/>
  <c r="BR6" i="81"/>
  <c r="BN6" i="81"/>
  <c r="BJ6" i="81"/>
  <c r="BF6" i="81"/>
  <c r="BB6" i="81"/>
  <c r="AX6" i="81"/>
  <c r="AT6" i="81"/>
  <c r="AP6" i="81"/>
  <c r="AL6" i="81"/>
  <c r="AH6" i="81"/>
  <c r="AD6" i="81"/>
  <c r="Z6" i="81"/>
  <c r="V6" i="81"/>
  <c r="R6" i="81"/>
  <c r="N6" i="81"/>
  <c r="J6" i="81"/>
  <c r="F6" i="81"/>
  <c r="DV5" i="81"/>
  <c r="DR5" i="81"/>
  <c r="DN5" i="81"/>
  <c r="DJ5" i="81"/>
  <c r="DF5" i="81"/>
  <c r="DB5" i="81"/>
  <c r="CX5" i="81"/>
  <c r="CT5" i="81"/>
  <c r="CP5" i="81"/>
  <c r="CL5" i="81"/>
  <c r="CH5" i="81"/>
  <c r="CD5" i="81"/>
  <c r="BZ5" i="81"/>
  <c r="BV5" i="81"/>
  <c r="BR5" i="81"/>
  <c r="BN5" i="81"/>
  <c r="BJ5" i="81"/>
  <c r="BF5" i="81"/>
  <c r="BB5" i="81"/>
  <c r="AX5" i="81"/>
  <c r="AT5" i="81"/>
  <c r="AP5" i="81"/>
  <c r="AL5" i="81"/>
  <c r="AH5" i="81"/>
  <c r="AD5" i="81"/>
  <c r="Z5" i="81"/>
  <c r="V5" i="81"/>
  <c r="R5" i="81"/>
  <c r="N5" i="81"/>
  <c r="J5" i="81"/>
  <c r="F5" i="81"/>
  <c r="DV4" i="81"/>
  <c r="DR4" i="81"/>
  <c r="DN4" i="81"/>
  <c r="DJ4" i="81"/>
  <c r="DF4" i="81"/>
  <c r="DB4" i="81"/>
  <c r="CX4" i="81"/>
  <c r="CT4" i="81"/>
  <c r="CP4" i="81"/>
  <c r="CL4" i="81"/>
  <c r="CH4" i="81"/>
  <c r="CD4" i="81"/>
  <c r="BZ4" i="81"/>
  <c r="BV4" i="81"/>
  <c r="BR4" i="81"/>
  <c r="BN4" i="81"/>
  <c r="BJ4" i="81"/>
  <c r="BF4" i="81"/>
  <c r="BB4" i="81"/>
  <c r="AX4" i="81"/>
  <c r="AT4" i="81"/>
  <c r="AP4" i="81"/>
  <c r="AL4" i="81"/>
  <c r="AH4" i="81"/>
  <c r="AD4" i="81"/>
  <c r="Z4" i="81"/>
  <c r="V4" i="81"/>
  <c r="R4" i="81"/>
  <c r="N4" i="81"/>
  <c r="J4" i="81"/>
  <c r="F4" i="81"/>
  <c r="BB4" i="77"/>
  <c r="BB5" i="77"/>
  <c r="BB6" i="77"/>
  <c r="BB7" i="77"/>
  <c r="BB8" i="77"/>
  <c r="BB9" i="77"/>
  <c r="BB10" i="77"/>
  <c r="BB11" i="77"/>
  <c r="BB12" i="77"/>
  <c r="BB13" i="77"/>
  <c r="BB14" i="77"/>
  <c r="BB15" i="77"/>
  <c r="BB16" i="77"/>
  <c r="BB17" i="77"/>
  <c r="BB18" i="77"/>
  <c r="BB19" i="77"/>
  <c r="BB20" i="77"/>
  <c r="BB21" i="77"/>
  <c r="BB22" i="77"/>
  <c r="BB23" i="77"/>
  <c r="BB24" i="77"/>
  <c r="BB25" i="77"/>
  <c r="BB26" i="77"/>
  <c r="BB27" i="77"/>
  <c r="G27" i="101" l="1"/>
  <c r="DD34" i="95"/>
  <c r="DE34" i="95"/>
  <c r="CR34" i="95"/>
  <c r="CS34" i="95"/>
  <c r="B39" i="85" l="1"/>
  <c r="DR31" i="77"/>
  <c r="DN31" i="77"/>
  <c r="DJ31" i="77"/>
  <c r="DR30" i="77"/>
  <c r="DN30" i="77"/>
  <c r="DJ30" i="77"/>
  <c r="DR29" i="77"/>
  <c r="DN29" i="77"/>
  <c r="DJ29" i="77"/>
  <c r="DR28" i="77"/>
  <c r="DN28" i="77"/>
  <c r="DJ28" i="77"/>
  <c r="DR27" i="77"/>
  <c r="DN27" i="77"/>
  <c r="DJ27" i="77"/>
  <c r="DR26" i="77"/>
  <c r="DN26" i="77"/>
  <c r="DJ26" i="77"/>
  <c r="DR25" i="77"/>
  <c r="DN25" i="77"/>
  <c r="DJ25" i="77"/>
  <c r="DR24" i="77"/>
  <c r="DN24" i="77"/>
  <c r="DJ24" i="77"/>
  <c r="DR23" i="77"/>
  <c r="DN23" i="77"/>
  <c r="DJ23" i="77"/>
  <c r="DR22" i="77"/>
  <c r="DN22" i="77"/>
  <c r="DJ22" i="77"/>
  <c r="DR21" i="77"/>
  <c r="DN21" i="77"/>
  <c r="DJ21" i="77"/>
  <c r="DR20" i="77"/>
  <c r="DN20" i="77"/>
  <c r="DJ20" i="77"/>
  <c r="DR19" i="77"/>
  <c r="DN19" i="77"/>
  <c r="DJ19" i="77"/>
  <c r="DR18" i="77"/>
  <c r="DN18" i="77"/>
  <c r="DJ18" i="77"/>
  <c r="DR17" i="77"/>
  <c r="DN17" i="77"/>
  <c r="DJ17" i="77"/>
  <c r="DR16" i="77"/>
  <c r="DN16" i="77"/>
  <c r="DJ16" i="77"/>
  <c r="DR15" i="77"/>
  <c r="DN15" i="77"/>
  <c r="DJ15" i="77"/>
  <c r="DR14" i="77"/>
  <c r="DN14" i="77"/>
  <c r="DJ14" i="77"/>
  <c r="DR13" i="77"/>
  <c r="DN13" i="77"/>
  <c r="DJ13" i="77"/>
  <c r="DR12" i="77"/>
  <c r="DN12" i="77"/>
  <c r="DJ12" i="77"/>
  <c r="DR11" i="77"/>
  <c r="DN11" i="77"/>
  <c r="DJ11" i="77"/>
  <c r="DR10" i="77"/>
  <c r="DN10" i="77"/>
  <c r="DJ10" i="77"/>
  <c r="DR9" i="77"/>
  <c r="DN9" i="77"/>
  <c r="DJ9" i="77"/>
  <c r="DR8" i="77"/>
  <c r="DN8" i="77"/>
  <c r="DJ8" i="77"/>
  <c r="DR7" i="77"/>
  <c r="DN7" i="77"/>
  <c r="DJ7" i="77"/>
  <c r="DR6" i="77"/>
  <c r="DN6" i="77"/>
  <c r="DJ6" i="77"/>
  <c r="DR5" i="77"/>
  <c r="DN5" i="77"/>
  <c r="DJ5" i="77"/>
  <c r="DB30" i="79"/>
  <c r="CX30" i="79"/>
  <c r="CT30" i="79"/>
  <c r="CP30" i="79"/>
  <c r="CL30" i="79"/>
  <c r="CH30" i="79"/>
  <c r="DB29" i="79"/>
  <c r="CX29" i="79"/>
  <c r="CT29" i="79"/>
  <c r="CP29" i="79"/>
  <c r="CL29" i="79"/>
  <c r="CH29" i="79"/>
  <c r="DB28" i="79"/>
  <c r="CX28" i="79"/>
  <c r="CT28" i="79"/>
  <c r="CP28" i="79"/>
  <c r="CL28" i="79"/>
  <c r="CH28" i="79"/>
  <c r="DB27" i="79"/>
  <c r="CX27" i="79"/>
  <c r="CT27" i="79"/>
  <c r="CP27" i="79"/>
  <c r="CL27" i="79"/>
  <c r="CH27" i="79"/>
  <c r="DB26" i="79"/>
  <c r="CX26" i="79"/>
  <c r="CT26" i="79"/>
  <c r="CP26" i="79"/>
  <c r="CL26" i="79"/>
  <c r="CH26" i="79"/>
  <c r="DB25" i="79"/>
  <c r="CX25" i="79"/>
  <c r="CT25" i="79"/>
  <c r="CP25" i="79"/>
  <c r="CL25" i="79"/>
  <c r="CH25" i="79"/>
  <c r="DB24" i="79"/>
  <c r="CX24" i="79"/>
  <c r="CT24" i="79"/>
  <c r="CP24" i="79"/>
  <c r="CL24" i="79"/>
  <c r="CH24" i="79"/>
  <c r="DB23" i="79"/>
  <c r="CX23" i="79"/>
  <c r="CT23" i="79"/>
  <c r="CP23" i="79"/>
  <c r="CL23" i="79"/>
  <c r="CH23" i="79"/>
  <c r="DB22" i="79"/>
  <c r="CX22" i="79"/>
  <c r="CT22" i="79"/>
  <c r="CP22" i="79"/>
  <c r="CL22" i="79"/>
  <c r="CH22" i="79"/>
  <c r="DB21" i="79"/>
  <c r="CX21" i="79"/>
  <c r="CT21" i="79"/>
  <c r="CP21" i="79"/>
  <c r="CL21" i="79"/>
  <c r="CH21" i="79"/>
  <c r="DB20" i="79"/>
  <c r="CX20" i="79"/>
  <c r="CT20" i="79"/>
  <c r="CP20" i="79"/>
  <c r="CL20" i="79"/>
  <c r="CH20" i="79"/>
  <c r="DB19" i="79"/>
  <c r="CX19" i="79"/>
  <c r="CT19" i="79"/>
  <c r="CP19" i="79"/>
  <c r="CL19" i="79"/>
  <c r="CH19" i="79"/>
  <c r="DB18" i="79"/>
  <c r="CX18" i="79"/>
  <c r="CT18" i="79"/>
  <c r="CP18" i="79"/>
  <c r="CL18" i="79"/>
  <c r="CH18" i="79"/>
  <c r="DB17" i="79"/>
  <c r="CX17" i="79"/>
  <c r="CT17" i="79"/>
  <c r="CP17" i="79"/>
  <c r="CL17" i="79"/>
  <c r="CH17" i="79"/>
  <c r="DB16" i="79"/>
  <c r="CX16" i="79"/>
  <c r="CT16" i="79"/>
  <c r="CP16" i="79"/>
  <c r="CL16" i="79"/>
  <c r="CH16" i="79"/>
  <c r="DB15" i="79"/>
  <c r="CX15" i="79"/>
  <c r="CT15" i="79"/>
  <c r="CP15" i="79"/>
  <c r="CL15" i="79"/>
  <c r="CH15" i="79"/>
  <c r="DB14" i="79"/>
  <c r="CX14" i="79"/>
  <c r="CT14" i="79"/>
  <c r="CP14" i="79"/>
  <c r="CL14" i="79"/>
  <c r="CH14" i="79"/>
  <c r="DB13" i="79"/>
  <c r="CX13" i="79"/>
  <c r="CT13" i="79"/>
  <c r="CP13" i="79"/>
  <c r="CL13" i="79"/>
  <c r="CH13" i="79"/>
  <c r="DB12" i="79"/>
  <c r="CX12" i="79"/>
  <c r="CT12" i="79"/>
  <c r="CP12" i="79"/>
  <c r="CL12" i="79"/>
  <c r="CH12" i="79"/>
  <c r="DB11" i="79"/>
  <c r="CX11" i="79"/>
  <c r="CT11" i="79"/>
  <c r="CP11" i="79"/>
  <c r="CL11" i="79"/>
  <c r="CH11" i="79"/>
  <c r="DB10" i="79"/>
  <c r="CX10" i="79"/>
  <c r="CT10" i="79"/>
  <c r="CP10" i="79"/>
  <c r="CL10" i="79"/>
  <c r="CH10" i="79"/>
  <c r="DB9" i="79"/>
  <c r="CX9" i="79"/>
  <c r="CT9" i="79"/>
  <c r="CP9" i="79"/>
  <c r="CL9" i="79"/>
  <c r="CH9" i="79"/>
  <c r="DB8" i="79"/>
  <c r="CX8" i="79"/>
  <c r="CT8" i="79"/>
  <c r="CP8" i="79"/>
  <c r="CL8" i="79"/>
  <c r="CH8" i="79"/>
  <c r="DB7" i="79"/>
  <c r="CX7" i="79"/>
  <c r="CT7" i="79"/>
  <c r="CP7" i="79"/>
  <c r="CL7" i="79"/>
  <c r="CH7" i="79"/>
  <c r="DB6" i="79"/>
  <c r="CX6" i="79"/>
  <c r="CT6" i="79"/>
  <c r="CP6" i="79"/>
  <c r="CL6" i="79"/>
  <c r="CH6" i="79"/>
  <c r="DB5" i="79"/>
  <c r="CX5" i="79"/>
  <c r="CT5" i="79"/>
  <c r="CP5" i="79"/>
  <c r="CL5" i="79"/>
  <c r="CH5" i="79"/>
  <c r="DB4" i="79"/>
  <c r="CX4" i="79"/>
  <c r="CT4" i="79"/>
  <c r="CP4" i="79"/>
  <c r="CL4" i="79"/>
  <c r="CH4" i="79"/>
  <c r="BR24" i="79"/>
  <c r="BZ31" i="79"/>
  <c r="BV31" i="79"/>
  <c r="BR31" i="79"/>
  <c r="BN31" i="79"/>
  <c r="BJ31" i="79"/>
  <c r="BZ30" i="79"/>
  <c r="BV30" i="79"/>
  <c r="BR30" i="79"/>
  <c r="BN30" i="79"/>
  <c r="BJ30" i="79"/>
  <c r="BZ29" i="79"/>
  <c r="BV29" i="79"/>
  <c r="BR29" i="79"/>
  <c r="BN29" i="79"/>
  <c r="BJ29" i="79"/>
  <c r="BZ28" i="79"/>
  <c r="BV28" i="79"/>
  <c r="BR28" i="79"/>
  <c r="BN28" i="79"/>
  <c r="BJ28" i="79"/>
  <c r="BZ27" i="79"/>
  <c r="BV27" i="79"/>
  <c r="BR27" i="79"/>
  <c r="BN27" i="79"/>
  <c r="BJ27" i="79"/>
  <c r="BZ26" i="79"/>
  <c r="BV26" i="79"/>
  <c r="BR26" i="79"/>
  <c r="BN26" i="79"/>
  <c r="BJ26" i="79"/>
  <c r="BZ25" i="79"/>
  <c r="BV25" i="79"/>
  <c r="BR25" i="79"/>
  <c r="BN25" i="79"/>
  <c r="BJ25" i="79"/>
  <c r="BZ24" i="79"/>
  <c r="BV24" i="79"/>
  <c r="BN24" i="79"/>
  <c r="BJ24" i="79"/>
  <c r="BZ23" i="79"/>
  <c r="BV23" i="79"/>
  <c r="BR23" i="79"/>
  <c r="BN23" i="79"/>
  <c r="BJ23" i="79"/>
  <c r="BZ22" i="79"/>
  <c r="BV22" i="79"/>
  <c r="BR22" i="79"/>
  <c r="BN22" i="79"/>
  <c r="BJ22" i="79"/>
  <c r="BZ21" i="79"/>
  <c r="BV21" i="79"/>
  <c r="BR21" i="79"/>
  <c r="BN21" i="79"/>
  <c r="BJ21" i="79"/>
  <c r="BZ20" i="79"/>
  <c r="BV20" i="79"/>
  <c r="BR20" i="79"/>
  <c r="BN20" i="79"/>
  <c r="BJ20" i="79"/>
  <c r="BZ19" i="79"/>
  <c r="BV19" i="79"/>
  <c r="BR19" i="79"/>
  <c r="BN19" i="79"/>
  <c r="BJ19" i="79"/>
  <c r="BZ18" i="79"/>
  <c r="BV18" i="79"/>
  <c r="BR18" i="79"/>
  <c r="BN18" i="79"/>
  <c r="BJ18" i="79"/>
  <c r="BZ17" i="79"/>
  <c r="BV17" i="79"/>
  <c r="BR17" i="79"/>
  <c r="BN17" i="79"/>
  <c r="BJ17" i="79"/>
  <c r="BZ16" i="79"/>
  <c r="BV16" i="79"/>
  <c r="BR16" i="79"/>
  <c r="BN16" i="79"/>
  <c r="BJ16" i="79"/>
  <c r="BZ15" i="79"/>
  <c r="BV15" i="79"/>
  <c r="BR15" i="79"/>
  <c r="BN15" i="79"/>
  <c r="BJ15" i="79"/>
  <c r="BZ14" i="79"/>
  <c r="BV14" i="79"/>
  <c r="BR14" i="79"/>
  <c r="BN14" i="79"/>
  <c r="BJ14" i="79"/>
  <c r="BZ13" i="79"/>
  <c r="BV13" i="79"/>
  <c r="BR13" i="79"/>
  <c r="BN13" i="79"/>
  <c r="BJ13" i="79"/>
  <c r="BZ12" i="79"/>
  <c r="BV12" i="79"/>
  <c r="BR12" i="79"/>
  <c r="BN12" i="79"/>
  <c r="BJ12" i="79"/>
  <c r="BZ11" i="79"/>
  <c r="BV11" i="79"/>
  <c r="BR11" i="79"/>
  <c r="BN11" i="79"/>
  <c r="BJ11" i="79"/>
  <c r="BZ10" i="79"/>
  <c r="BV10" i="79"/>
  <c r="BR10" i="79"/>
  <c r="BN10" i="79"/>
  <c r="BJ10" i="79"/>
  <c r="BZ9" i="79"/>
  <c r="BV9" i="79"/>
  <c r="BR9" i="79"/>
  <c r="BN9" i="79"/>
  <c r="BJ9" i="79"/>
  <c r="BZ8" i="79"/>
  <c r="BV8" i="79"/>
  <c r="BR8" i="79"/>
  <c r="BN8" i="79"/>
  <c r="BJ8" i="79"/>
  <c r="BZ7" i="79"/>
  <c r="BV7" i="79"/>
  <c r="BR7" i="79"/>
  <c r="BN7" i="79"/>
  <c r="BJ7" i="79"/>
  <c r="BZ6" i="79"/>
  <c r="BV6" i="79"/>
  <c r="BR6" i="79"/>
  <c r="BN6" i="79"/>
  <c r="BJ6" i="79"/>
  <c r="BZ5" i="79"/>
  <c r="BV5" i="79"/>
  <c r="BR5" i="79"/>
  <c r="BN5" i="79"/>
  <c r="BJ5" i="79"/>
  <c r="BZ4" i="79"/>
  <c r="BV4" i="79"/>
  <c r="BR4" i="79"/>
  <c r="BN4" i="79"/>
  <c r="BJ4" i="79"/>
  <c r="BB30" i="79"/>
  <c r="AX30" i="79"/>
  <c r="AT30" i="79"/>
  <c r="AP30" i="79"/>
  <c r="AL30" i="79"/>
  <c r="AH30" i="79"/>
  <c r="BB29" i="79"/>
  <c r="AX29" i="79"/>
  <c r="AT29" i="79"/>
  <c r="AP29" i="79"/>
  <c r="AL29" i="79"/>
  <c r="AH29" i="79"/>
  <c r="BB28" i="79"/>
  <c r="AX28" i="79"/>
  <c r="AT28" i="79"/>
  <c r="AP28" i="79"/>
  <c r="AL28" i="79"/>
  <c r="AH28" i="79"/>
  <c r="BB27" i="79"/>
  <c r="AX27" i="79"/>
  <c r="AT27" i="79"/>
  <c r="AP27" i="79"/>
  <c r="AL27" i="79"/>
  <c r="AH27" i="79"/>
  <c r="BB26" i="79"/>
  <c r="AX26" i="79"/>
  <c r="AT26" i="79"/>
  <c r="AP26" i="79"/>
  <c r="AL26" i="79"/>
  <c r="AH26" i="79"/>
  <c r="BB25" i="79"/>
  <c r="AX25" i="79"/>
  <c r="AT25" i="79"/>
  <c r="AP25" i="79"/>
  <c r="AL25" i="79"/>
  <c r="AH25" i="79"/>
  <c r="BB24" i="79"/>
  <c r="AX24" i="79"/>
  <c r="AT24" i="79"/>
  <c r="AP24" i="79"/>
  <c r="AL24" i="79"/>
  <c r="AH24" i="79"/>
  <c r="BB23" i="79"/>
  <c r="AX23" i="79"/>
  <c r="AT23" i="79"/>
  <c r="AP23" i="79"/>
  <c r="AL23" i="79"/>
  <c r="AH23" i="79"/>
  <c r="BB22" i="79"/>
  <c r="AX22" i="79"/>
  <c r="AT22" i="79"/>
  <c r="AP22" i="79"/>
  <c r="AL22" i="79"/>
  <c r="AH22" i="79"/>
  <c r="BB21" i="79"/>
  <c r="AX21" i="79"/>
  <c r="AT21" i="79"/>
  <c r="AP21" i="79"/>
  <c r="AL21" i="79"/>
  <c r="AH21" i="79"/>
  <c r="BB20" i="79"/>
  <c r="AX20" i="79"/>
  <c r="AT20" i="79"/>
  <c r="AP20" i="79"/>
  <c r="AL20" i="79"/>
  <c r="AH20" i="79"/>
  <c r="BB19" i="79"/>
  <c r="AX19" i="79"/>
  <c r="AT19" i="79"/>
  <c r="AP19" i="79"/>
  <c r="AL19" i="79"/>
  <c r="AH19" i="79"/>
  <c r="BB18" i="79"/>
  <c r="AX18" i="79"/>
  <c r="AT18" i="79"/>
  <c r="AP18" i="79"/>
  <c r="AL18" i="79"/>
  <c r="AH18" i="79"/>
  <c r="BB17" i="79"/>
  <c r="AX17" i="79"/>
  <c r="AT17" i="79"/>
  <c r="AP17" i="79"/>
  <c r="AL17" i="79"/>
  <c r="AH17" i="79"/>
  <c r="BB16" i="79"/>
  <c r="AX16" i="79"/>
  <c r="AT16" i="79"/>
  <c r="AP16" i="79"/>
  <c r="AL16" i="79"/>
  <c r="AH16" i="79"/>
  <c r="BB15" i="79"/>
  <c r="AX15" i="79"/>
  <c r="AT15" i="79"/>
  <c r="AP15" i="79"/>
  <c r="AL15" i="79"/>
  <c r="AH15" i="79"/>
  <c r="BB14" i="79"/>
  <c r="AX14" i="79"/>
  <c r="AT14" i="79"/>
  <c r="AP14" i="79"/>
  <c r="AL14" i="79"/>
  <c r="AH14" i="79"/>
  <c r="BB13" i="79"/>
  <c r="AX13" i="79"/>
  <c r="AT13" i="79"/>
  <c r="AP13" i="79"/>
  <c r="AL13" i="79"/>
  <c r="AH13" i="79"/>
  <c r="BB12" i="79"/>
  <c r="AX12" i="79"/>
  <c r="AT12" i="79"/>
  <c r="AP12" i="79"/>
  <c r="AL12" i="79"/>
  <c r="AH12" i="79"/>
  <c r="BB11" i="79"/>
  <c r="AX11" i="79"/>
  <c r="AT11" i="79"/>
  <c r="AP11" i="79"/>
  <c r="AL11" i="79"/>
  <c r="AH11" i="79"/>
  <c r="BB10" i="79"/>
  <c r="AX10" i="79"/>
  <c r="AT10" i="79"/>
  <c r="AP10" i="79"/>
  <c r="AL10" i="79"/>
  <c r="AH10" i="79"/>
  <c r="BB9" i="79"/>
  <c r="AX9" i="79"/>
  <c r="AT9" i="79"/>
  <c r="AP9" i="79"/>
  <c r="AL9" i="79"/>
  <c r="AH9" i="79"/>
  <c r="BB8" i="79"/>
  <c r="AX8" i="79"/>
  <c r="AT8" i="79"/>
  <c r="AP8" i="79"/>
  <c r="AL8" i="79"/>
  <c r="AH8" i="79"/>
  <c r="BB7" i="79"/>
  <c r="AX7" i="79"/>
  <c r="AT7" i="79"/>
  <c r="AP7" i="79"/>
  <c r="AL7" i="79"/>
  <c r="AH7" i="79"/>
  <c r="BB6" i="79"/>
  <c r="AX6" i="79"/>
  <c r="AT6" i="79"/>
  <c r="AP6" i="79"/>
  <c r="AL6" i="79"/>
  <c r="AH6" i="79"/>
  <c r="BB5" i="79"/>
  <c r="AX5" i="79"/>
  <c r="AT5" i="79"/>
  <c r="AP5" i="79"/>
  <c r="AL5" i="79"/>
  <c r="AH5" i="79"/>
  <c r="BB4" i="79"/>
  <c r="AX4" i="79"/>
  <c r="AT4" i="79"/>
  <c r="AP4" i="79"/>
  <c r="AL4" i="79"/>
  <c r="AH4" i="79"/>
  <c r="Z30" i="79"/>
  <c r="Z29" i="79"/>
  <c r="Z28" i="79"/>
  <c r="Z27" i="79"/>
  <c r="Z26" i="79"/>
  <c r="Z25" i="79"/>
  <c r="Z24" i="79"/>
  <c r="Z23" i="79"/>
  <c r="Z22" i="79"/>
  <c r="Z21" i="79"/>
  <c r="Z20" i="79"/>
  <c r="Z19" i="79"/>
  <c r="Z18" i="79"/>
  <c r="Z17" i="79"/>
  <c r="Z16" i="79"/>
  <c r="Z15" i="79"/>
  <c r="Z14" i="79"/>
  <c r="Z13" i="79"/>
  <c r="Z12" i="79"/>
  <c r="Z11" i="79"/>
  <c r="Z10" i="79"/>
  <c r="Z9" i="79"/>
  <c r="Z8" i="79"/>
  <c r="Z7" i="79"/>
  <c r="Z6" i="79"/>
  <c r="Z5" i="79"/>
  <c r="Z4" i="79"/>
  <c r="DB29" i="75" l="1"/>
  <c r="CT30" i="75" l="1"/>
  <c r="CP30" i="75"/>
  <c r="CT29" i="75"/>
  <c r="CP29" i="75"/>
  <c r="CH30" i="75" l="1"/>
  <c r="CD30" i="75"/>
  <c r="BZ30" i="75"/>
  <c r="BV30" i="75"/>
  <c r="CH29" i="75"/>
  <c r="CD29" i="75"/>
  <c r="BZ29" i="75"/>
  <c r="BV29" i="75"/>
  <c r="DR30" i="71" l="1"/>
  <c r="DN30" i="71"/>
  <c r="DJ30" i="71"/>
  <c r="DF30" i="71"/>
  <c r="DB30" i="71"/>
  <c r="DR29" i="71"/>
  <c r="DR28" i="71"/>
  <c r="DR27" i="71"/>
  <c r="DR26" i="71"/>
  <c r="DR25" i="71"/>
  <c r="DR24" i="71"/>
  <c r="DR23" i="71"/>
  <c r="DR22" i="71"/>
  <c r="DR21" i="71"/>
  <c r="DR20" i="71"/>
  <c r="DR19" i="71"/>
  <c r="DR18" i="71"/>
  <c r="DR17" i="71"/>
  <c r="DR16" i="71"/>
  <c r="DR15" i="71"/>
  <c r="DR14" i="71"/>
  <c r="DR13" i="71"/>
  <c r="DR12" i="71"/>
  <c r="DR11" i="71"/>
  <c r="DR10" i="71"/>
  <c r="DR9" i="71"/>
  <c r="DR8" i="71"/>
  <c r="DR7" i="71"/>
  <c r="DR6" i="71"/>
  <c r="DR5" i="71"/>
  <c r="DR4" i="71"/>
  <c r="CP29" i="71" l="1"/>
  <c r="CP28" i="71"/>
  <c r="CP27" i="71"/>
  <c r="CP26" i="71"/>
  <c r="CP25" i="71"/>
  <c r="CP24" i="71"/>
  <c r="CP23" i="71"/>
  <c r="CP22" i="71"/>
  <c r="CP21" i="71"/>
  <c r="CP20" i="71"/>
  <c r="CP19" i="71"/>
  <c r="CP18" i="71"/>
  <c r="CP17" i="71"/>
  <c r="CP16" i="71"/>
  <c r="CP15" i="71"/>
  <c r="CP14" i="71"/>
  <c r="CP13" i="71"/>
  <c r="CP12" i="71"/>
  <c r="CP11" i="71"/>
  <c r="CP10" i="71"/>
  <c r="CP9" i="71"/>
  <c r="CP8" i="71"/>
  <c r="CP7" i="71"/>
  <c r="CP6" i="71"/>
  <c r="CP5" i="71"/>
  <c r="CP4" i="71"/>
  <c r="BN4" i="69" l="1"/>
  <c r="AT27" i="71" l="1"/>
  <c r="AP27" i="71"/>
  <c r="AT26" i="71"/>
  <c r="AP26" i="71"/>
  <c r="AT25" i="71"/>
  <c r="AP25" i="71"/>
  <c r="AT24" i="71"/>
  <c r="AP24" i="71"/>
  <c r="AT23" i="71"/>
  <c r="AP23" i="71"/>
  <c r="AT22" i="71"/>
  <c r="AP22" i="71"/>
  <c r="AT21" i="71"/>
  <c r="AP21" i="71"/>
  <c r="AT20" i="71"/>
  <c r="AP20" i="71"/>
  <c r="AT19" i="71"/>
  <c r="AP19" i="71"/>
  <c r="AT18" i="71"/>
  <c r="AP18" i="71"/>
  <c r="AT17" i="71"/>
  <c r="AP17" i="71"/>
  <c r="AT16" i="71"/>
  <c r="AP16" i="71"/>
  <c r="AT15" i="71"/>
  <c r="AP15" i="71"/>
  <c r="AT14" i="71"/>
  <c r="AP14" i="71"/>
  <c r="AT13" i="71"/>
  <c r="AP13" i="71"/>
  <c r="AT12" i="71"/>
  <c r="AP12" i="71"/>
  <c r="AT11" i="71"/>
  <c r="AP11" i="71"/>
  <c r="AT10" i="71"/>
  <c r="AP10" i="71"/>
  <c r="AT9" i="71"/>
  <c r="AP9" i="71"/>
  <c r="AT8" i="71"/>
  <c r="AP8" i="71"/>
  <c r="AT7" i="71"/>
  <c r="AP7" i="71"/>
  <c r="AT6" i="71"/>
  <c r="AP6" i="71"/>
  <c r="AT5" i="71"/>
  <c r="AP5" i="71"/>
  <c r="AT4" i="71"/>
  <c r="AP4" i="71"/>
  <c r="AH31" i="71" l="1"/>
  <c r="AD31" i="71"/>
  <c r="Z31" i="71"/>
  <c r="AH30" i="71"/>
  <c r="AD30" i="71"/>
  <c r="AH29" i="71"/>
  <c r="AD29" i="71"/>
  <c r="AH28" i="71"/>
  <c r="AD28" i="71"/>
  <c r="AH27" i="71"/>
  <c r="AD27" i="71"/>
  <c r="AH26" i="71"/>
  <c r="AD26" i="71"/>
  <c r="AH25" i="71"/>
  <c r="AD25" i="71"/>
  <c r="AH24" i="71"/>
  <c r="AD24" i="71"/>
  <c r="AH23" i="71"/>
  <c r="AD23" i="71"/>
  <c r="AH22" i="71"/>
  <c r="AD22" i="71"/>
  <c r="AH21" i="71"/>
  <c r="AD21" i="71"/>
  <c r="AH20" i="71"/>
  <c r="AD20" i="71"/>
  <c r="AH19" i="71"/>
  <c r="AD19" i="71"/>
  <c r="AH18" i="71"/>
  <c r="AD18" i="71"/>
  <c r="AH17" i="71"/>
  <c r="AD17" i="71"/>
  <c r="AH16" i="71"/>
  <c r="AD16" i="71"/>
  <c r="AH15" i="71"/>
  <c r="AD15" i="71"/>
  <c r="AH14" i="71"/>
  <c r="AD14" i="71"/>
  <c r="AH13" i="71"/>
  <c r="AD13" i="71"/>
  <c r="AH12" i="71"/>
  <c r="AD12" i="71"/>
  <c r="AH11" i="71"/>
  <c r="AD11" i="71"/>
  <c r="AH10" i="71"/>
  <c r="AD10" i="71"/>
  <c r="AH9" i="71"/>
  <c r="AD9" i="71"/>
  <c r="AH8" i="71"/>
  <c r="AD8" i="71"/>
  <c r="AH7" i="71"/>
  <c r="AD7" i="71"/>
  <c r="AH6" i="71"/>
  <c r="AD6" i="71"/>
  <c r="AH5" i="71"/>
  <c r="AD5" i="71"/>
  <c r="AH4" i="71"/>
  <c r="AD4" i="71"/>
  <c r="BZ31" i="67" l="1"/>
  <c r="BV31" i="67"/>
  <c r="BR31" i="67"/>
  <c r="BN31" i="67"/>
  <c r="BJ31" i="67"/>
  <c r="BF31" i="67"/>
  <c r="BB31" i="67"/>
  <c r="AX31" i="67"/>
  <c r="AT31" i="67"/>
  <c r="AP31" i="67"/>
  <c r="AL31" i="67"/>
  <c r="AH31" i="67"/>
  <c r="AD31" i="67"/>
  <c r="BZ30" i="67"/>
  <c r="BV30" i="67"/>
  <c r="BR30" i="67"/>
  <c r="BN30" i="67"/>
  <c r="BJ30" i="67"/>
  <c r="AP30" i="67"/>
  <c r="AL30" i="67"/>
  <c r="AH30" i="67"/>
  <c r="AD30" i="67"/>
  <c r="BZ29" i="67"/>
  <c r="BV29" i="67"/>
  <c r="BR29" i="67"/>
  <c r="BN29" i="67"/>
  <c r="BJ29" i="67"/>
  <c r="AP29" i="67"/>
  <c r="BZ28" i="67"/>
  <c r="BV28" i="67"/>
  <c r="BR28" i="67"/>
  <c r="BN28" i="67"/>
  <c r="BJ28" i="67"/>
  <c r="AP28" i="67"/>
  <c r="BJ27" i="67"/>
  <c r="AP27" i="67"/>
  <c r="BJ26" i="67"/>
  <c r="AP26" i="67"/>
  <c r="BJ25" i="67"/>
  <c r="AP25" i="67"/>
  <c r="BJ24" i="67"/>
  <c r="AP24" i="67"/>
  <c r="BJ23" i="67"/>
  <c r="AP23" i="67"/>
  <c r="BJ22" i="67"/>
  <c r="AP22" i="67"/>
  <c r="BJ21" i="67"/>
  <c r="AP21" i="67"/>
  <c r="BJ20" i="67"/>
  <c r="AP20" i="67"/>
  <c r="BJ19" i="67"/>
  <c r="AP19" i="67"/>
  <c r="BJ18" i="67"/>
  <c r="AP18" i="67"/>
  <c r="BJ17" i="67"/>
  <c r="AP17" i="67"/>
  <c r="BJ16" i="67"/>
  <c r="AP16" i="67"/>
  <c r="BJ15" i="67"/>
  <c r="AP15" i="67"/>
  <c r="BJ14" i="67"/>
  <c r="AP14" i="67"/>
  <c r="BJ13" i="67"/>
  <c r="AP13" i="67"/>
  <c r="BJ12" i="67"/>
  <c r="AP12" i="67"/>
  <c r="BJ11" i="67"/>
  <c r="AP11" i="67"/>
  <c r="BJ10" i="67"/>
  <c r="AP10" i="67"/>
  <c r="BJ9" i="67"/>
  <c r="AP9" i="67"/>
  <c r="BJ8" i="67"/>
  <c r="AP8" i="67"/>
  <c r="BJ7" i="67"/>
  <c r="AP7" i="67"/>
  <c r="BJ6" i="67"/>
  <c r="AP6" i="67"/>
  <c r="BJ5" i="67"/>
  <c r="AP5" i="67"/>
  <c r="BJ4" i="67"/>
  <c r="AP4" i="67"/>
  <c r="V28" i="65" l="1"/>
  <c r="R28" i="65"/>
  <c r="N28" i="65"/>
  <c r="V27" i="65"/>
  <c r="R26" i="65"/>
  <c r="N27" i="65"/>
  <c r="V26" i="65"/>
  <c r="R25" i="65"/>
  <c r="N26" i="65"/>
  <c r="V25" i="65"/>
  <c r="R24" i="65"/>
  <c r="N25" i="65"/>
  <c r="V24" i="65"/>
  <c r="R23" i="65"/>
  <c r="N24" i="65"/>
  <c r="V23" i="65"/>
  <c r="R22" i="65"/>
  <c r="N23" i="65"/>
  <c r="V22" i="65"/>
  <c r="R21" i="65"/>
  <c r="N22" i="65"/>
  <c r="V21" i="65"/>
  <c r="R20" i="65"/>
  <c r="N21" i="65"/>
  <c r="V20" i="65"/>
  <c r="R19" i="65"/>
  <c r="N20" i="65"/>
  <c r="V19" i="65"/>
  <c r="R18" i="65"/>
  <c r="N19" i="65"/>
  <c r="V18" i="65"/>
  <c r="R17" i="65"/>
  <c r="N18" i="65"/>
  <c r="V17" i="65"/>
  <c r="R16" i="65"/>
  <c r="N17" i="65"/>
  <c r="V16" i="65"/>
  <c r="R15" i="65"/>
  <c r="N16" i="65"/>
  <c r="V15" i="65"/>
  <c r="R14" i="65"/>
  <c r="N15" i="65"/>
  <c r="V14" i="65"/>
  <c r="R13" i="65"/>
  <c r="N14" i="65"/>
  <c r="V13" i="65"/>
  <c r="R12" i="65"/>
  <c r="N13" i="65"/>
  <c r="V12" i="65"/>
  <c r="R11" i="65"/>
  <c r="N12" i="65"/>
  <c r="V11" i="65"/>
  <c r="R10" i="65"/>
  <c r="N11" i="65"/>
  <c r="V10" i="65"/>
  <c r="R9" i="65"/>
  <c r="N10" i="65"/>
  <c r="V9" i="65"/>
  <c r="R8" i="65"/>
  <c r="N9" i="65"/>
  <c r="V8" i="65"/>
  <c r="R7" i="65"/>
  <c r="N8" i="65"/>
  <c r="V7" i="65"/>
  <c r="R6" i="65"/>
  <c r="N7" i="65"/>
  <c r="V6" i="65"/>
  <c r="N6" i="65"/>
  <c r="V5" i="65"/>
  <c r="R5" i="65"/>
  <c r="N5" i="65"/>
  <c r="V4" i="65"/>
  <c r="R4" i="65"/>
  <c r="N4" i="65"/>
  <c r="R34" i="65" l="1"/>
  <c r="J6" i="65"/>
  <c r="CH16" i="63" l="1"/>
  <c r="CP18" i="61"/>
  <c r="DN31" i="63"/>
  <c r="DJ31" i="63"/>
  <c r="CH31" i="63"/>
  <c r="CD31" i="63"/>
  <c r="BZ31" i="63"/>
  <c r="BV31" i="63"/>
  <c r="CH30" i="63"/>
  <c r="CH29" i="63"/>
  <c r="CH28" i="63"/>
  <c r="CH27" i="63"/>
  <c r="CH26" i="63"/>
  <c r="CH25" i="63"/>
  <c r="CH24" i="63"/>
  <c r="CH23" i="63"/>
  <c r="CH22" i="63"/>
  <c r="CH21" i="63"/>
  <c r="CH20" i="63"/>
  <c r="CH19" i="63"/>
  <c r="CH18" i="63"/>
  <c r="CH17" i="63"/>
  <c r="CH15" i="63"/>
  <c r="CH14" i="63"/>
  <c r="CH13" i="63"/>
  <c r="CH12" i="63"/>
  <c r="CH11" i="63"/>
  <c r="CH10" i="63"/>
  <c r="CH9" i="63"/>
  <c r="CH8" i="63"/>
  <c r="CH7" i="63"/>
  <c r="CH6" i="63"/>
  <c r="CH5" i="63"/>
  <c r="CH4" i="63"/>
  <c r="BF29" i="63" l="1"/>
  <c r="BF28" i="63"/>
  <c r="BF27" i="63"/>
  <c r="CD28" i="59" l="1"/>
  <c r="BF29" i="59" l="1"/>
  <c r="BF28" i="59"/>
  <c r="BF27" i="59"/>
  <c r="V14" i="57" l="1"/>
  <c r="Z30" i="59"/>
  <c r="Z29" i="59"/>
  <c r="Z28" i="59"/>
  <c r="Z27" i="59"/>
  <c r="DR26" i="9" l="1"/>
  <c r="DR25" i="9"/>
  <c r="DR24" i="9"/>
  <c r="DR23" i="9"/>
  <c r="DR22" i="9"/>
  <c r="DR21" i="9"/>
  <c r="DR20" i="9"/>
  <c r="DR19" i="9"/>
  <c r="DR18" i="9"/>
  <c r="DR17" i="9"/>
  <c r="DR16" i="9"/>
  <c r="DR15" i="9"/>
  <c r="DR14" i="9"/>
  <c r="DR13" i="9"/>
  <c r="DR12" i="9"/>
  <c r="DR11" i="9"/>
  <c r="DR10" i="9"/>
  <c r="DR9" i="9"/>
  <c r="DR8" i="9"/>
  <c r="DR7" i="9"/>
  <c r="DR6" i="9"/>
  <c r="DR5" i="9"/>
  <c r="DR4" i="9"/>
  <c r="CT30" i="8" l="1"/>
  <c r="CT29" i="8"/>
  <c r="CT28" i="8"/>
  <c r="CT27" i="8"/>
  <c r="CT26" i="8"/>
  <c r="CT25" i="8"/>
  <c r="CT24" i="8"/>
  <c r="CT23" i="8"/>
  <c r="CT22" i="8"/>
  <c r="CT21" i="8"/>
  <c r="CT20" i="8"/>
  <c r="CT19" i="8"/>
  <c r="CT18" i="8"/>
  <c r="CT17" i="8"/>
  <c r="CT16" i="8"/>
  <c r="CT15" i="8"/>
  <c r="CT14" i="8"/>
  <c r="CT13" i="8"/>
  <c r="CT12" i="8"/>
  <c r="CT11" i="8"/>
  <c r="CT10" i="8"/>
  <c r="CT9" i="8"/>
  <c r="CT8" i="8"/>
  <c r="CT7" i="8"/>
  <c r="CT6" i="8"/>
  <c r="CT5" i="8"/>
  <c r="CT4" i="8"/>
  <c r="BV31" i="8" l="1"/>
  <c r="BR31" i="8"/>
  <c r="BN31" i="8"/>
  <c r="BJ31" i="8"/>
  <c r="BF31" i="8"/>
  <c r="BB31" i="8"/>
  <c r="AX31" i="8"/>
  <c r="AT31" i="8"/>
  <c r="BV30" i="8"/>
  <c r="BR30" i="8"/>
  <c r="BN30" i="8"/>
  <c r="BJ30" i="8"/>
  <c r="AT30" i="8"/>
  <c r="BV29" i="8"/>
  <c r="BR29" i="8"/>
  <c r="BN29" i="8"/>
  <c r="AT29" i="8"/>
  <c r="BV28" i="8"/>
  <c r="BR28" i="8"/>
  <c r="BN28" i="8"/>
  <c r="AT28" i="8"/>
  <c r="AT27" i="8"/>
  <c r="AP30" i="8" l="1"/>
  <c r="AL30" i="8"/>
  <c r="AH30" i="8"/>
  <c r="AP29" i="8"/>
  <c r="AL29" i="8"/>
  <c r="AH29" i="8"/>
  <c r="AP28" i="8"/>
  <c r="AL28" i="8"/>
  <c r="AH28" i="8"/>
  <c r="AP27" i="8"/>
  <c r="AL27" i="8"/>
  <c r="AH27" i="8"/>
  <c r="AH26" i="8"/>
  <c r="AH25" i="8"/>
  <c r="AH24" i="8"/>
  <c r="AH23" i="8"/>
  <c r="AH22" i="8"/>
  <c r="AH21" i="8"/>
  <c r="AH20" i="8"/>
  <c r="AH19" i="8"/>
  <c r="AH18" i="8"/>
  <c r="AH17" i="8"/>
  <c r="AH16" i="8"/>
  <c r="AH15" i="8"/>
  <c r="AH14" i="8"/>
  <c r="AH13" i="8"/>
  <c r="AH12" i="8"/>
  <c r="AH11" i="8"/>
  <c r="AH10" i="8"/>
  <c r="AH9" i="8"/>
  <c r="AH8" i="8"/>
  <c r="AH7" i="8"/>
  <c r="AH6" i="8"/>
  <c r="AH5" i="8"/>
  <c r="AH4" i="8"/>
  <c r="R29" i="8" l="1"/>
  <c r="N29" i="8"/>
  <c r="J29" i="8"/>
  <c r="F29" i="8"/>
  <c r="J28" i="8"/>
  <c r="F28" i="8"/>
  <c r="B40" i="99"/>
  <c r="B39" i="99"/>
  <c r="B38" i="99"/>
  <c r="DU34" i="99"/>
  <c r="DT34" i="99"/>
  <c r="DQ34" i="99"/>
  <c r="DP34" i="99"/>
  <c r="DM34" i="99"/>
  <c r="DL34" i="99"/>
  <c r="DI34" i="99"/>
  <c r="DH34" i="99"/>
  <c r="DE34" i="99"/>
  <c r="DD34" i="99"/>
  <c r="DA34" i="99"/>
  <c r="CZ34" i="99"/>
  <c r="CW34" i="99"/>
  <c r="CV34" i="99"/>
  <c r="CS34" i="99"/>
  <c r="CR34" i="99"/>
  <c r="CO34" i="99"/>
  <c r="CN34" i="99"/>
  <c r="CK34" i="99"/>
  <c r="CJ34" i="99"/>
  <c r="CG34" i="99"/>
  <c r="CF34" i="99"/>
  <c r="CC34" i="99"/>
  <c r="CB34" i="99"/>
  <c r="BY34" i="99"/>
  <c r="BX34" i="99"/>
  <c r="BU34" i="99"/>
  <c r="BT34" i="99"/>
  <c r="BQ34" i="99"/>
  <c r="BP34" i="99"/>
  <c r="BM34" i="99"/>
  <c r="BL34" i="99"/>
  <c r="BI34" i="99"/>
  <c r="BH34" i="99"/>
  <c r="BE34" i="99"/>
  <c r="BD34" i="99"/>
  <c r="BA34" i="99"/>
  <c r="AZ34" i="99"/>
  <c r="AW34" i="99"/>
  <c r="AV34" i="99"/>
  <c r="AS34" i="99"/>
  <c r="AR34" i="99"/>
  <c r="AO34" i="99"/>
  <c r="AN34" i="99"/>
  <c r="AK34" i="99"/>
  <c r="AJ34" i="99"/>
  <c r="AG34" i="99"/>
  <c r="AF34" i="99"/>
  <c r="AC34" i="99"/>
  <c r="AB34" i="99"/>
  <c r="Y34" i="99"/>
  <c r="X34" i="99"/>
  <c r="U34" i="99"/>
  <c r="T34" i="99"/>
  <c r="Q34" i="99"/>
  <c r="P34" i="99"/>
  <c r="M34" i="99"/>
  <c r="L34" i="99"/>
  <c r="I34" i="99"/>
  <c r="H34" i="99"/>
  <c r="E34" i="99"/>
  <c r="D34" i="99"/>
  <c r="BV34" i="99"/>
  <c r="AP34" i="99"/>
  <c r="J34" i="99"/>
  <c r="G2" i="99"/>
  <c r="K2" i="99" s="1"/>
  <c r="O2" i="99" s="1"/>
  <c r="S2" i="99" s="1"/>
  <c r="W2" i="99" s="1"/>
  <c r="AA2" i="99" s="1"/>
  <c r="AE2" i="99" s="1"/>
  <c r="AI2" i="99" s="1"/>
  <c r="AM2" i="99" s="1"/>
  <c r="AQ2" i="99" s="1"/>
  <c r="AU2" i="99" s="1"/>
  <c r="AY2" i="99" s="1"/>
  <c r="BC2" i="99" s="1"/>
  <c r="BG2" i="99" s="1"/>
  <c r="BK2" i="99" s="1"/>
  <c r="BO2" i="99" s="1"/>
  <c r="BS2" i="99" s="1"/>
  <c r="BW2" i="99" s="1"/>
  <c r="CA2" i="99" s="1"/>
  <c r="CE2" i="99" s="1"/>
  <c r="CI2" i="99" s="1"/>
  <c r="CM2" i="99" s="1"/>
  <c r="CQ2" i="99" s="1"/>
  <c r="CU2" i="99" s="1"/>
  <c r="CY2" i="99" s="1"/>
  <c r="DC2" i="99" s="1"/>
  <c r="DG2" i="99" s="1"/>
  <c r="DK2" i="99" s="1"/>
  <c r="DO2" i="99" s="1"/>
  <c r="DS2" i="99" s="1"/>
  <c r="B39" i="97"/>
  <c r="B38" i="97"/>
  <c r="C17" i="96" s="1"/>
  <c r="DU34" i="97"/>
  <c r="DT34" i="97"/>
  <c r="DQ34" i="97"/>
  <c r="DP34" i="97"/>
  <c r="DM34" i="97"/>
  <c r="DL34" i="97"/>
  <c r="DI34" i="97"/>
  <c r="DH34" i="97"/>
  <c r="DE34" i="97"/>
  <c r="DD34" i="97"/>
  <c r="DA34" i="97"/>
  <c r="CZ34" i="97"/>
  <c r="CW34" i="97"/>
  <c r="CV34" i="97"/>
  <c r="CS34" i="97"/>
  <c r="CR34" i="97"/>
  <c r="CO34" i="97"/>
  <c r="CN34" i="97"/>
  <c r="CK34" i="97"/>
  <c r="CJ34" i="97"/>
  <c r="CG34" i="97"/>
  <c r="CF34" i="97"/>
  <c r="CC34" i="97"/>
  <c r="CB34" i="97"/>
  <c r="BY34" i="97"/>
  <c r="BX34" i="97"/>
  <c r="BU34" i="97"/>
  <c r="BT34" i="97"/>
  <c r="BQ34" i="97"/>
  <c r="BP34" i="97"/>
  <c r="BM34" i="97"/>
  <c r="BL34" i="97"/>
  <c r="BI34" i="97"/>
  <c r="BH34" i="97"/>
  <c r="BE34" i="97"/>
  <c r="BD34" i="97"/>
  <c r="BA34" i="97"/>
  <c r="AZ34" i="97"/>
  <c r="AW34" i="97"/>
  <c r="AV34" i="97"/>
  <c r="AS34" i="97"/>
  <c r="AR34" i="97"/>
  <c r="AO34" i="97"/>
  <c r="AN34" i="97"/>
  <c r="AK34" i="97"/>
  <c r="AJ34" i="97"/>
  <c r="AG34" i="97"/>
  <c r="AF34" i="97"/>
  <c r="AC34" i="97"/>
  <c r="AB34" i="97"/>
  <c r="Y34" i="97"/>
  <c r="X34" i="97"/>
  <c r="U34" i="97"/>
  <c r="T34" i="97"/>
  <c r="Q34" i="97"/>
  <c r="P34" i="97"/>
  <c r="M34" i="97"/>
  <c r="L34" i="97"/>
  <c r="I34" i="97"/>
  <c r="H34" i="97"/>
  <c r="E34" i="97"/>
  <c r="D34" i="97"/>
  <c r="G2" i="97"/>
  <c r="K2" i="97" s="1"/>
  <c r="O2" i="97" s="1"/>
  <c r="S2" i="97" s="1"/>
  <c r="W2" i="97" s="1"/>
  <c r="AA2" i="97" s="1"/>
  <c r="AE2" i="97" s="1"/>
  <c r="AI2" i="97" s="1"/>
  <c r="AM2" i="97" s="1"/>
  <c r="AQ2" i="97" s="1"/>
  <c r="AU2" i="97" s="1"/>
  <c r="AY2" i="97" s="1"/>
  <c r="BC2" i="97" s="1"/>
  <c r="BG2" i="97" s="1"/>
  <c r="BK2" i="97" s="1"/>
  <c r="BO2" i="97" s="1"/>
  <c r="BS2" i="97" s="1"/>
  <c r="BW2" i="97" s="1"/>
  <c r="CA2" i="97" s="1"/>
  <c r="CE2" i="97" s="1"/>
  <c r="CI2" i="97" s="1"/>
  <c r="CM2" i="97" s="1"/>
  <c r="CQ2" i="97" s="1"/>
  <c r="CU2" i="97" s="1"/>
  <c r="CY2" i="97" s="1"/>
  <c r="DC2" i="97" s="1"/>
  <c r="DG2" i="97" s="1"/>
  <c r="DK2" i="97" s="1"/>
  <c r="DO2" i="97" s="1"/>
  <c r="DS2" i="97" s="1"/>
  <c r="B40" i="95"/>
  <c r="B39" i="95"/>
  <c r="B38" i="95"/>
  <c r="DU34" i="95"/>
  <c r="DT34" i="95"/>
  <c r="DQ34" i="95"/>
  <c r="DP34" i="95"/>
  <c r="DM34" i="95"/>
  <c r="DL34" i="95"/>
  <c r="DI34" i="95"/>
  <c r="DH34" i="95"/>
  <c r="DA34" i="95"/>
  <c r="CZ34" i="95"/>
  <c r="CW34" i="95"/>
  <c r="CV34" i="95"/>
  <c r="CO34" i="95"/>
  <c r="CN34" i="95"/>
  <c r="CK34" i="95"/>
  <c r="CJ34" i="95"/>
  <c r="CG34" i="95"/>
  <c r="CF34" i="95"/>
  <c r="CC34" i="95"/>
  <c r="CB34" i="95"/>
  <c r="BY34" i="95"/>
  <c r="BX34" i="95"/>
  <c r="BU34" i="95"/>
  <c r="BT34" i="95"/>
  <c r="BQ34" i="95"/>
  <c r="BP34" i="95"/>
  <c r="BM34" i="95"/>
  <c r="BL34" i="95"/>
  <c r="BI34" i="95"/>
  <c r="BH34" i="95"/>
  <c r="BE34" i="95"/>
  <c r="BD34" i="95"/>
  <c r="BA34" i="95"/>
  <c r="AZ34" i="95"/>
  <c r="AW34" i="95"/>
  <c r="AV34" i="95"/>
  <c r="AS34" i="95"/>
  <c r="AR34" i="95"/>
  <c r="AO34" i="95"/>
  <c r="AN34" i="95"/>
  <c r="AK34" i="95"/>
  <c r="AJ34" i="95"/>
  <c r="AG34" i="95"/>
  <c r="AF34" i="95"/>
  <c r="AC34" i="95"/>
  <c r="AB34" i="95"/>
  <c r="Y34" i="95"/>
  <c r="X34" i="95"/>
  <c r="U34" i="95"/>
  <c r="T34" i="95"/>
  <c r="Q34" i="95"/>
  <c r="P34" i="95"/>
  <c r="M34" i="95"/>
  <c r="L34" i="95"/>
  <c r="I34" i="95"/>
  <c r="H34" i="95"/>
  <c r="E34" i="95"/>
  <c r="D34" i="95"/>
  <c r="G2" i="95"/>
  <c r="K2" i="95" s="1"/>
  <c r="O2" i="95" s="1"/>
  <c r="S2" i="95" s="1"/>
  <c r="W2" i="95" s="1"/>
  <c r="AA2" i="95" s="1"/>
  <c r="AE2" i="95" s="1"/>
  <c r="AI2" i="95" s="1"/>
  <c r="AM2" i="95" s="1"/>
  <c r="AQ2" i="95" s="1"/>
  <c r="AU2" i="95" s="1"/>
  <c r="AY2" i="95" s="1"/>
  <c r="BC2" i="95" s="1"/>
  <c r="BG2" i="95" s="1"/>
  <c r="BK2" i="95" s="1"/>
  <c r="BO2" i="95" s="1"/>
  <c r="BS2" i="95" s="1"/>
  <c r="BW2" i="95" s="1"/>
  <c r="CA2" i="95" s="1"/>
  <c r="CE2" i="95" s="1"/>
  <c r="CI2" i="95" s="1"/>
  <c r="CM2" i="95" s="1"/>
  <c r="CQ2" i="95" s="1"/>
  <c r="CU2" i="95" s="1"/>
  <c r="CY2" i="95" s="1"/>
  <c r="DC2" i="95" s="1"/>
  <c r="DG2" i="95" s="1"/>
  <c r="DK2" i="95" s="1"/>
  <c r="DO2" i="95" s="1"/>
  <c r="B39" i="93"/>
  <c r="B38" i="93"/>
  <c r="DU34" i="93"/>
  <c r="DT34" i="93"/>
  <c r="DQ34" i="93"/>
  <c r="DP34" i="93"/>
  <c r="DM34" i="93"/>
  <c r="DL34" i="93"/>
  <c r="DI34" i="93"/>
  <c r="DH34" i="93"/>
  <c r="DE34" i="93"/>
  <c r="DD34" i="93"/>
  <c r="DA34" i="93"/>
  <c r="CZ34" i="93"/>
  <c r="CW34" i="93"/>
  <c r="CV34" i="93"/>
  <c r="CS34" i="93"/>
  <c r="CR34" i="93"/>
  <c r="CO34" i="93"/>
  <c r="CN34" i="93"/>
  <c r="CK34" i="93"/>
  <c r="CJ34" i="93"/>
  <c r="CG34" i="93"/>
  <c r="CF34" i="93"/>
  <c r="CC34" i="93"/>
  <c r="CB34" i="93"/>
  <c r="BY34" i="93"/>
  <c r="BX34" i="93"/>
  <c r="BU34" i="93"/>
  <c r="BT34" i="93"/>
  <c r="BQ34" i="93"/>
  <c r="BP34" i="93"/>
  <c r="BM34" i="93"/>
  <c r="BL34" i="93"/>
  <c r="BI34" i="93"/>
  <c r="BH34" i="93"/>
  <c r="BE34" i="93"/>
  <c r="BD34" i="93"/>
  <c r="BA34" i="93"/>
  <c r="AZ34" i="93"/>
  <c r="AW34" i="93"/>
  <c r="AV34" i="93"/>
  <c r="AS34" i="93"/>
  <c r="AR34" i="93"/>
  <c r="AO34" i="93"/>
  <c r="AN34" i="93"/>
  <c r="AK34" i="93"/>
  <c r="AJ34" i="93"/>
  <c r="AG34" i="93"/>
  <c r="AF34" i="93"/>
  <c r="AC34" i="93"/>
  <c r="AB34" i="93"/>
  <c r="Y34" i="93"/>
  <c r="X34" i="93"/>
  <c r="U34" i="93"/>
  <c r="T34" i="93"/>
  <c r="Q34" i="93"/>
  <c r="P34" i="93"/>
  <c r="M34" i="93"/>
  <c r="L34" i="93"/>
  <c r="I34" i="93"/>
  <c r="H34" i="93"/>
  <c r="E34" i="93"/>
  <c r="D34" i="93"/>
  <c r="DV33" i="93"/>
  <c r="DV32" i="93"/>
  <c r="DV31" i="93"/>
  <c r="DV30" i="93"/>
  <c r="DV29" i="93"/>
  <c r="DV28" i="93"/>
  <c r="DV27" i="93"/>
  <c r="DV26" i="93"/>
  <c r="DV25" i="93"/>
  <c r="DV24" i="93"/>
  <c r="DV23" i="93"/>
  <c r="DV22" i="93"/>
  <c r="DV21" i="93"/>
  <c r="DV20" i="93"/>
  <c r="DV19" i="93"/>
  <c r="DV18" i="93"/>
  <c r="DV17" i="93"/>
  <c r="DV16" i="93"/>
  <c r="DV15" i="93"/>
  <c r="DV14" i="93"/>
  <c r="DV13" i="93"/>
  <c r="DV12" i="93"/>
  <c r="DV11" i="93"/>
  <c r="DV10" i="93"/>
  <c r="DV9" i="93"/>
  <c r="DV8" i="93"/>
  <c r="DV7" i="93"/>
  <c r="DV6" i="93"/>
  <c r="DV5" i="93"/>
  <c r="DV4" i="93"/>
  <c r="G2" i="93"/>
  <c r="K2" i="93" s="1"/>
  <c r="O2" i="93" s="1"/>
  <c r="S2" i="93" s="1"/>
  <c r="W2" i="93" s="1"/>
  <c r="AA2" i="93" s="1"/>
  <c r="AE2" i="93" s="1"/>
  <c r="AI2" i="93" s="1"/>
  <c r="AM2" i="93" s="1"/>
  <c r="AQ2" i="93" s="1"/>
  <c r="AU2" i="93" s="1"/>
  <c r="AY2" i="93" s="1"/>
  <c r="BC2" i="93" s="1"/>
  <c r="BG2" i="93" s="1"/>
  <c r="BK2" i="93" s="1"/>
  <c r="BO2" i="93" s="1"/>
  <c r="BS2" i="93" s="1"/>
  <c r="BW2" i="93" s="1"/>
  <c r="CA2" i="93" s="1"/>
  <c r="CE2" i="93" s="1"/>
  <c r="CI2" i="93" s="1"/>
  <c r="CM2" i="93" s="1"/>
  <c r="CQ2" i="93" s="1"/>
  <c r="CU2" i="93" s="1"/>
  <c r="CY2" i="93" s="1"/>
  <c r="DC2" i="93" s="1"/>
  <c r="DG2" i="93" s="1"/>
  <c r="DK2" i="93" s="1"/>
  <c r="DO2" i="93" s="1"/>
  <c r="B40" i="91"/>
  <c r="B39" i="91"/>
  <c r="B38" i="91"/>
  <c r="DU34" i="91"/>
  <c r="DT34" i="91"/>
  <c r="DQ34" i="91"/>
  <c r="DP34" i="91"/>
  <c r="DM34" i="91"/>
  <c r="DL34" i="91"/>
  <c r="DI34" i="91"/>
  <c r="DH34" i="91"/>
  <c r="DE34" i="91"/>
  <c r="DD34" i="91"/>
  <c r="DA34" i="91"/>
  <c r="CZ34" i="91"/>
  <c r="CW34" i="91"/>
  <c r="CV34" i="91"/>
  <c r="CS34" i="91"/>
  <c r="CR34" i="91"/>
  <c r="CO34" i="91"/>
  <c r="CN34" i="91"/>
  <c r="CK34" i="91"/>
  <c r="CJ34" i="91"/>
  <c r="CG34" i="91"/>
  <c r="CF34" i="91"/>
  <c r="CC34" i="91"/>
  <c r="CB34" i="91"/>
  <c r="BY34" i="91"/>
  <c r="BX34" i="91"/>
  <c r="BU34" i="91"/>
  <c r="BT34" i="91"/>
  <c r="BQ34" i="91"/>
  <c r="BP34" i="91"/>
  <c r="BM34" i="91"/>
  <c r="BL34" i="91"/>
  <c r="BI34" i="91"/>
  <c r="BH34" i="91"/>
  <c r="BE34" i="91"/>
  <c r="BD34" i="91"/>
  <c r="BA34" i="91"/>
  <c r="AZ34" i="91"/>
  <c r="AW34" i="91"/>
  <c r="AV34" i="91"/>
  <c r="AS34" i="91"/>
  <c r="AR34" i="91"/>
  <c r="AO34" i="91"/>
  <c r="AN34" i="91"/>
  <c r="AK34" i="91"/>
  <c r="AJ34" i="91"/>
  <c r="AG34" i="91"/>
  <c r="AF34" i="91"/>
  <c r="AC34" i="91"/>
  <c r="AB34" i="91"/>
  <c r="Y34" i="91"/>
  <c r="X34" i="91"/>
  <c r="U34" i="91"/>
  <c r="T34" i="91"/>
  <c r="Q34" i="91"/>
  <c r="P34" i="91"/>
  <c r="M34" i="91"/>
  <c r="L34" i="91"/>
  <c r="I34" i="91"/>
  <c r="H34" i="91"/>
  <c r="E34" i="91"/>
  <c r="D34" i="91"/>
  <c r="CX34" i="91"/>
  <c r="BR34" i="91"/>
  <c r="AL34" i="91"/>
  <c r="F34" i="91"/>
  <c r="G2" i="91"/>
  <c r="K2" i="91" s="1"/>
  <c r="O2" i="91" s="1"/>
  <c r="S2" i="91" s="1"/>
  <c r="W2" i="91" s="1"/>
  <c r="AA2" i="91" s="1"/>
  <c r="AE2" i="91" s="1"/>
  <c r="AI2" i="91" s="1"/>
  <c r="AM2" i="91" s="1"/>
  <c r="AQ2" i="91" s="1"/>
  <c r="AU2" i="91" s="1"/>
  <c r="AY2" i="91" s="1"/>
  <c r="BC2" i="91" s="1"/>
  <c r="BG2" i="91" s="1"/>
  <c r="BK2" i="91" s="1"/>
  <c r="BO2" i="91" s="1"/>
  <c r="BS2" i="91" s="1"/>
  <c r="BW2" i="91" s="1"/>
  <c r="CA2" i="91" s="1"/>
  <c r="CE2" i="91" s="1"/>
  <c r="CI2" i="91" s="1"/>
  <c r="CM2" i="91" s="1"/>
  <c r="CQ2" i="91" s="1"/>
  <c r="CU2" i="91" s="1"/>
  <c r="CY2" i="91" s="1"/>
  <c r="DC2" i="91" s="1"/>
  <c r="DG2" i="91" s="1"/>
  <c r="DK2" i="91" s="1"/>
  <c r="DO2" i="91" s="1"/>
  <c r="DS2" i="91" s="1"/>
  <c r="B39" i="89"/>
  <c r="B38" i="89"/>
  <c r="DU34" i="89"/>
  <c r="DT34" i="89"/>
  <c r="DQ34" i="89"/>
  <c r="DP34" i="89"/>
  <c r="DM34" i="89"/>
  <c r="DL34" i="89"/>
  <c r="DI34" i="89"/>
  <c r="DH34" i="89"/>
  <c r="DE34" i="89"/>
  <c r="DD34" i="89"/>
  <c r="DA34" i="89"/>
  <c r="CZ34" i="89"/>
  <c r="CW34" i="89"/>
  <c r="CV34" i="89"/>
  <c r="CS34" i="89"/>
  <c r="CR34" i="89"/>
  <c r="CO34" i="89"/>
  <c r="CN34" i="89"/>
  <c r="CK34" i="89"/>
  <c r="CJ34" i="89"/>
  <c r="CG34" i="89"/>
  <c r="CF34" i="89"/>
  <c r="CC34" i="89"/>
  <c r="CB34" i="89"/>
  <c r="BY34" i="89"/>
  <c r="BX34" i="89"/>
  <c r="BU34" i="89"/>
  <c r="BT34" i="89"/>
  <c r="BQ34" i="89"/>
  <c r="BP34" i="89"/>
  <c r="BM34" i="89"/>
  <c r="BL34" i="89"/>
  <c r="BI34" i="89"/>
  <c r="BH34" i="89"/>
  <c r="BE34" i="89"/>
  <c r="BD34" i="89"/>
  <c r="BA34" i="89"/>
  <c r="AZ34" i="89"/>
  <c r="AW34" i="89"/>
  <c r="AV34" i="89"/>
  <c r="AS34" i="89"/>
  <c r="AR34" i="89"/>
  <c r="AO34" i="89"/>
  <c r="AN34" i="89"/>
  <c r="AK34" i="89"/>
  <c r="AJ34" i="89"/>
  <c r="AG34" i="89"/>
  <c r="AF34" i="89"/>
  <c r="AC34" i="89"/>
  <c r="AB34" i="89"/>
  <c r="Y34" i="89"/>
  <c r="X34" i="89"/>
  <c r="U34" i="89"/>
  <c r="T34" i="89"/>
  <c r="Q34" i="89"/>
  <c r="P34" i="89"/>
  <c r="M34" i="89"/>
  <c r="L34" i="89"/>
  <c r="I34" i="89"/>
  <c r="H34" i="89"/>
  <c r="E34" i="89"/>
  <c r="D34" i="89"/>
  <c r="G2" i="89"/>
  <c r="K2" i="89" s="1"/>
  <c r="O2" i="89" s="1"/>
  <c r="S2" i="89" s="1"/>
  <c r="W2" i="89" s="1"/>
  <c r="AA2" i="89" s="1"/>
  <c r="AE2" i="89" s="1"/>
  <c r="AI2" i="89" s="1"/>
  <c r="AM2" i="89" s="1"/>
  <c r="AQ2" i="89" s="1"/>
  <c r="AU2" i="89" s="1"/>
  <c r="AY2" i="89" s="1"/>
  <c r="BC2" i="89" s="1"/>
  <c r="BG2" i="89" s="1"/>
  <c r="BK2" i="89" s="1"/>
  <c r="BO2" i="89" s="1"/>
  <c r="BS2" i="89" s="1"/>
  <c r="BW2" i="89" s="1"/>
  <c r="CA2" i="89" s="1"/>
  <c r="CE2" i="89" s="1"/>
  <c r="CI2" i="89" s="1"/>
  <c r="CM2" i="89" s="1"/>
  <c r="CQ2" i="89" s="1"/>
  <c r="CU2" i="89" s="1"/>
  <c r="CY2" i="89" s="1"/>
  <c r="DC2" i="89" s="1"/>
  <c r="DG2" i="89" s="1"/>
  <c r="DK2" i="89" s="1"/>
  <c r="DO2" i="89" s="1"/>
  <c r="DS2" i="89" s="1"/>
  <c r="B40" i="87"/>
  <c r="B39" i="87"/>
  <c r="B38" i="87"/>
  <c r="DU34" i="87"/>
  <c r="DT34" i="87"/>
  <c r="DQ34" i="87"/>
  <c r="DP34" i="87"/>
  <c r="DM34" i="87"/>
  <c r="DL34" i="87"/>
  <c r="DI34" i="87"/>
  <c r="DH34" i="87"/>
  <c r="DE34" i="87"/>
  <c r="DD34" i="87"/>
  <c r="DA34" i="87"/>
  <c r="CZ34" i="87"/>
  <c r="CW34" i="87"/>
  <c r="CV34" i="87"/>
  <c r="CS34" i="87"/>
  <c r="CR34" i="87"/>
  <c r="CO34" i="87"/>
  <c r="CN34" i="87"/>
  <c r="CK34" i="87"/>
  <c r="CJ34" i="87"/>
  <c r="CG34" i="87"/>
  <c r="CF34" i="87"/>
  <c r="CC34" i="87"/>
  <c r="CB34" i="87"/>
  <c r="BY34" i="87"/>
  <c r="BX34" i="87"/>
  <c r="BU34" i="87"/>
  <c r="BT34" i="87"/>
  <c r="BQ34" i="87"/>
  <c r="BP34" i="87"/>
  <c r="BM34" i="87"/>
  <c r="BL34" i="87"/>
  <c r="BI34" i="87"/>
  <c r="BH34" i="87"/>
  <c r="BE34" i="87"/>
  <c r="BD34" i="87"/>
  <c r="BA34" i="87"/>
  <c r="AZ34" i="87"/>
  <c r="AW34" i="87"/>
  <c r="AV34" i="87"/>
  <c r="AS34" i="87"/>
  <c r="AR34" i="87"/>
  <c r="AO34" i="87"/>
  <c r="AN34" i="87"/>
  <c r="AK34" i="87"/>
  <c r="AJ34" i="87"/>
  <c r="AG34" i="87"/>
  <c r="AF34" i="87"/>
  <c r="AC34" i="87"/>
  <c r="AB34" i="87"/>
  <c r="Y34" i="87"/>
  <c r="X34" i="87"/>
  <c r="U34" i="87"/>
  <c r="T34" i="87"/>
  <c r="Q34" i="87"/>
  <c r="P34" i="87"/>
  <c r="M34" i="87"/>
  <c r="L34" i="87"/>
  <c r="I34" i="87"/>
  <c r="H34" i="87"/>
  <c r="E34" i="87"/>
  <c r="D34" i="87"/>
  <c r="BN34" i="87"/>
  <c r="CL34" i="87"/>
  <c r="Z34" i="87"/>
  <c r="G2" i="87"/>
  <c r="K2" i="87" s="1"/>
  <c r="O2" i="87" s="1"/>
  <c r="S2" i="87" s="1"/>
  <c r="W2" i="87" s="1"/>
  <c r="AA2" i="87" s="1"/>
  <c r="AE2" i="87" s="1"/>
  <c r="AI2" i="87" s="1"/>
  <c r="AM2" i="87" s="1"/>
  <c r="AQ2" i="87" s="1"/>
  <c r="AU2" i="87" s="1"/>
  <c r="AY2" i="87" s="1"/>
  <c r="BC2" i="87" s="1"/>
  <c r="BG2" i="87" s="1"/>
  <c r="BK2" i="87" s="1"/>
  <c r="BO2" i="87" s="1"/>
  <c r="BS2" i="87" s="1"/>
  <c r="BW2" i="87" s="1"/>
  <c r="CA2" i="87" s="1"/>
  <c r="CE2" i="87" s="1"/>
  <c r="CI2" i="87" s="1"/>
  <c r="CM2" i="87" s="1"/>
  <c r="CQ2" i="87" s="1"/>
  <c r="CU2" i="87" s="1"/>
  <c r="CY2" i="87" s="1"/>
  <c r="DC2" i="87" s="1"/>
  <c r="DG2" i="87" s="1"/>
  <c r="DK2" i="87" s="1"/>
  <c r="DO2" i="87" s="1"/>
  <c r="B38" i="85"/>
  <c r="DU34" i="85"/>
  <c r="DT34" i="85"/>
  <c r="DQ34" i="85"/>
  <c r="DP34" i="85"/>
  <c r="DM34" i="85"/>
  <c r="DL34" i="85"/>
  <c r="DI34" i="85"/>
  <c r="DH34" i="85"/>
  <c r="DE34" i="85"/>
  <c r="DD34" i="85"/>
  <c r="DA34" i="85"/>
  <c r="CZ34" i="85"/>
  <c r="CW34" i="85"/>
  <c r="CV34" i="85"/>
  <c r="CS34" i="85"/>
  <c r="CR34" i="85"/>
  <c r="CO34" i="85"/>
  <c r="CN34" i="85"/>
  <c r="CK34" i="85"/>
  <c r="CJ34" i="85"/>
  <c r="CG34" i="85"/>
  <c r="CF34" i="85"/>
  <c r="CC34" i="85"/>
  <c r="CB34" i="85"/>
  <c r="BY34" i="85"/>
  <c r="BX34" i="85"/>
  <c r="BU34" i="85"/>
  <c r="BT34" i="85"/>
  <c r="BQ34" i="85"/>
  <c r="BP34" i="85"/>
  <c r="BM34" i="85"/>
  <c r="BL34" i="85"/>
  <c r="BI34" i="85"/>
  <c r="BH34" i="85"/>
  <c r="BE34" i="85"/>
  <c r="BD34" i="85"/>
  <c r="BA34" i="85"/>
  <c r="AZ34" i="85"/>
  <c r="AW34" i="85"/>
  <c r="AV34" i="85"/>
  <c r="AS34" i="85"/>
  <c r="AR34" i="85"/>
  <c r="AO34" i="85"/>
  <c r="AN34" i="85"/>
  <c r="AK34" i="85"/>
  <c r="AJ34" i="85"/>
  <c r="AG34" i="85"/>
  <c r="AF34" i="85"/>
  <c r="AC34" i="85"/>
  <c r="AB34" i="85"/>
  <c r="Y34" i="85"/>
  <c r="X34" i="85"/>
  <c r="U34" i="85"/>
  <c r="T34" i="85"/>
  <c r="Q34" i="85"/>
  <c r="P34" i="85"/>
  <c r="M34" i="85"/>
  <c r="L34" i="85"/>
  <c r="I34" i="85"/>
  <c r="H34" i="85"/>
  <c r="E34" i="85"/>
  <c r="D34" i="85"/>
  <c r="DV33" i="85"/>
  <c r="DV32" i="85"/>
  <c r="DV31" i="85"/>
  <c r="DV30" i="85"/>
  <c r="DV29" i="85"/>
  <c r="DV28" i="85"/>
  <c r="DV27" i="85"/>
  <c r="DV26" i="85"/>
  <c r="DV25" i="85"/>
  <c r="DV24" i="85"/>
  <c r="DV23" i="85"/>
  <c r="DV22" i="85"/>
  <c r="DV21" i="85"/>
  <c r="DV20" i="85"/>
  <c r="DV19" i="85"/>
  <c r="DV18" i="85"/>
  <c r="DV17" i="85"/>
  <c r="DV16" i="85"/>
  <c r="DV15" i="85"/>
  <c r="DV14" i="85"/>
  <c r="DV13" i="85"/>
  <c r="DV12" i="85"/>
  <c r="DV11" i="85"/>
  <c r="DV10" i="85"/>
  <c r="DV9" i="85"/>
  <c r="DV8" i="85"/>
  <c r="DV7" i="85"/>
  <c r="DV6" i="85"/>
  <c r="DV5" i="85"/>
  <c r="DV4" i="85"/>
  <c r="G2" i="85"/>
  <c r="K2" i="85" s="1"/>
  <c r="O2" i="85" s="1"/>
  <c r="S2" i="85" s="1"/>
  <c r="W2" i="85" s="1"/>
  <c r="AA2" i="85" s="1"/>
  <c r="AE2" i="85" s="1"/>
  <c r="AI2" i="85" s="1"/>
  <c r="AM2" i="85" s="1"/>
  <c r="AQ2" i="85" s="1"/>
  <c r="AU2" i="85" s="1"/>
  <c r="AY2" i="85" s="1"/>
  <c r="BC2" i="85" s="1"/>
  <c r="BG2" i="85" s="1"/>
  <c r="BK2" i="85" s="1"/>
  <c r="BO2" i="85" s="1"/>
  <c r="BS2" i="85" s="1"/>
  <c r="BW2" i="85" s="1"/>
  <c r="CA2" i="85" s="1"/>
  <c r="CE2" i="85" s="1"/>
  <c r="CI2" i="85" s="1"/>
  <c r="CM2" i="85" s="1"/>
  <c r="CQ2" i="85" s="1"/>
  <c r="CU2" i="85" s="1"/>
  <c r="CY2" i="85" s="1"/>
  <c r="DC2" i="85" s="1"/>
  <c r="DG2" i="85" s="1"/>
  <c r="DK2" i="85" s="1"/>
  <c r="DO2" i="85" s="1"/>
  <c r="C17" i="84"/>
  <c r="B40" i="83"/>
  <c r="B39" i="83"/>
  <c r="B38" i="83"/>
  <c r="DU34" i="83"/>
  <c r="DT34" i="83"/>
  <c r="DQ34" i="83"/>
  <c r="DP34" i="83"/>
  <c r="DM34" i="83"/>
  <c r="DL34" i="83"/>
  <c r="DI34" i="83"/>
  <c r="DH34" i="83"/>
  <c r="DE34" i="83"/>
  <c r="DD34" i="83"/>
  <c r="DA34" i="83"/>
  <c r="CZ34" i="83"/>
  <c r="CW34" i="83"/>
  <c r="CV34" i="83"/>
  <c r="CS34" i="83"/>
  <c r="CR34" i="83"/>
  <c r="CO34" i="83"/>
  <c r="CN34" i="83"/>
  <c r="CK34" i="83"/>
  <c r="CJ34" i="83"/>
  <c r="CG34" i="83"/>
  <c r="CF34" i="83"/>
  <c r="CC34" i="83"/>
  <c r="CB34" i="83"/>
  <c r="BY34" i="83"/>
  <c r="BX34" i="83"/>
  <c r="BU34" i="83"/>
  <c r="BT34" i="83"/>
  <c r="BQ34" i="83"/>
  <c r="BP34" i="83"/>
  <c r="BM34" i="83"/>
  <c r="BL34" i="83"/>
  <c r="BI34" i="83"/>
  <c r="BH34" i="83"/>
  <c r="BE34" i="83"/>
  <c r="BD34" i="83"/>
  <c r="BA34" i="83"/>
  <c r="AZ34" i="83"/>
  <c r="AW34" i="83"/>
  <c r="AV34" i="83"/>
  <c r="AS34" i="83"/>
  <c r="AR34" i="83"/>
  <c r="AO34" i="83"/>
  <c r="AN34" i="83"/>
  <c r="AK34" i="83"/>
  <c r="AJ34" i="83"/>
  <c r="AG34" i="83"/>
  <c r="AF34" i="83"/>
  <c r="AC34" i="83"/>
  <c r="AB34" i="83"/>
  <c r="Y34" i="83"/>
  <c r="X34" i="83"/>
  <c r="U34" i="83"/>
  <c r="T34" i="83"/>
  <c r="Q34" i="83"/>
  <c r="P34" i="83"/>
  <c r="M34" i="83"/>
  <c r="L34" i="83"/>
  <c r="I34" i="83"/>
  <c r="H34" i="83"/>
  <c r="E34" i="83"/>
  <c r="D34" i="83"/>
  <c r="CH34" i="83"/>
  <c r="DN34" i="83"/>
  <c r="BB34" i="83"/>
  <c r="V34" i="83"/>
  <c r="G2" i="83"/>
  <c r="K2" i="83" s="1"/>
  <c r="O2" i="83" s="1"/>
  <c r="S2" i="83" s="1"/>
  <c r="W2" i="83" s="1"/>
  <c r="AA2" i="83" s="1"/>
  <c r="AE2" i="83" s="1"/>
  <c r="AI2" i="83" s="1"/>
  <c r="AM2" i="83" s="1"/>
  <c r="AQ2" i="83" s="1"/>
  <c r="AU2" i="83" s="1"/>
  <c r="AY2" i="83" s="1"/>
  <c r="BC2" i="83" s="1"/>
  <c r="BG2" i="83" s="1"/>
  <c r="BK2" i="83" s="1"/>
  <c r="BO2" i="83" s="1"/>
  <c r="BS2" i="83" s="1"/>
  <c r="BW2" i="83" s="1"/>
  <c r="CA2" i="83" s="1"/>
  <c r="CE2" i="83" s="1"/>
  <c r="CI2" i="83" s="1"/>
  <c r="CM2" i="83" s="1"/>
  <c r="CQ2" i="83" s="1"/>
  <c r="CU2" i="83" s="1"/>
  <c r="CY2" i="83" s="1"/>
  <c r="DC2" i="83" s="1"/>
  <c r="DG2" i="83" s="1"/>
  <c r="DK2" i="83" s="1"/>
  <c r="DO2" i="83" s="1"/>
  <c r="DS2" i="83" s="1"/>
  <c r="B39" i="81"/>
  <c r="B38" i="81"/>
  <c r="DU34" i="81"/>
  <c r="DT34" i="81"/>
  <c r="DQ34" i="81"/>
  <c r="DP34" i="81"/>
  <c r="DM34" i="81"/>
  <c r="DL34" i="81"/>
  <c r="DI34" i="81"/>
  <c r="DH34" i="81"/>
  <c r="DE34" i="81"/>
  <c r="DD34" i="81"/>
  <c r="DA34" i="81"/>
  <c r="CZ34" i="81"/>
  <c r="CW34" i="81"/>
  <c r="CV34" i="81"/>
  <c r="CS34" i="81"/>
  <c r="CR34" i="81"/>
  <c r="CO34" i="81"/>
  <c r="CN34" i="81"/>
  <c r="CK34" i="81"/>
  <c r="CJ34" i="81"/>
  <c r="CG34" i="81"/>
  <c r="CF34" i="81"/>
  <c r="CC34" i="81"/>
  <c r="CB34" i="81"/>
  <c r="BY34" i="81"/>
  <c r="BX34" i="81"/>
  <c r="BU34" i="81"/>
  <c r="BT34" i="81"/>
  <c r="BQ34" i="81"/>
  <c r="BP34" i="81"/>
  <c r="BM34" i="81"/>
  <c r="BL34" i="81"/>
  <c r="BI34" i="81"/>
  <c r="BH34" i="81"/>
  <c r="BE34" i="81"/>
  <c r="BD34" i="81"/>
  <c r="BA34" i="81"/>
  <c r="AZ34" i="81"/>
  <c r="AW34" i="81"/>
  <c r="AV34" i="81"/>
  <c r="AS34" i="81"/>
  <c r="AR34" i="81"/>
  <c r="AO34" i="81"/>
  <c r="AN34" i="81"/>
  <c r="AK34" i="81"/>
  <c r="AJ34" i="81"/>
  <c r="AG34" i="81"/>
  <c r="AF34" i="81"/>
  <c r="AC34" i="81"/>
  <c r="AB34" i="81"/>
  <c r="Y34" i="81"/>
  <c r="X34" i="81"/>
  <c r="U34" i="81"/>
  <c r="T34" i="81"/>
  <c r="Q34" i="81"/>
  <c r="P34" i="81"/>
  <c r="M34" i="81"/>
  <c r="L34" i="81"/>
  <c r="I34" i="81"/>
  <c r="H34" i="81"/>
  <c r="D34" i="81"/>
  <c r="G2" i="81"/>
  <c r="K2" i="81" s="1"/>
  <c r="O2" i="81" s="1"/>
  <c r="S2" i="81" s="1"/>
  <c r="W2" i="81" s="1"/>
  <c r="AA2" i="81" s="1"/>
  <c r="AE2" i="81" s="1"/>
  <c r="AI2" i="81" s="1"/>
  <c r="AM2" i="81" s="1"/>
  <c r="AQ2" i="81" s="1"/>
  <c r="AU2" i="81" s="1"/>
  <c r="AY2" i="81" s="1"/>
  <c r="BC2" i="81" s="1"/>
  <c r="BG2" i="81" s="1"/>
  <c r="BK2" i="81" s="1"/>
  <c r="BO2" i="81" s="1"/>
  <c r="BS2" i="81" s="1"/>
  <c r="BW2" i="81" s="1"/>
  <c r="CA2" i="81" s="1"/>
  <c r="CE2" i="81" s="1"/>
  <c r="CI2" i="81" s="1"/>
  <c r="CM2" i="81" s="1"/>
  <c r="CQ2" i="81" s="1"/>
  <c r="CU2" i="81" s="1"/>
  <c r="CY2" i="81" s="1"/>
  <c r="DC2" i="81" s="1"/>
  <c r="DG2" i="81" s="1"/>
  <c r="DK2" i="81" s="1"/>
  <c r="DO2" i="81" s="1"/>
  <c r="DS2" i="81" s="1"/>
  <c r="B40" i="79"/>
  <c r="B39" i="79"/>
  <c r="B38" i="79"/>
  <c r="DU34" i="79"/>
  <c r="DT34" i="79"/>
  <c r="DQ34" i="79"/>
  <c r="DP34" i="79"/>
  <c r="DM34" i="79"/>
  <c r="DL34" i="79"/>
  <c r="DI34" i="79"/>
  <c r="DH34" i="79"/>
  <c r="DE34" i="79"/>
  <c r="DD34" i="79"/>
  <c r="DA34" i="79"/>
  <c r="CZ34" i="79"/>
  <c r="CW34" i="79"/>
  <c r="CV34" i="79"/>
  <c r="CS34" i="79"/>
  <c r="CR34" i="79"/>
  <c r="CO34" i="79"/>
  <c r="CN34" i="79"/>
  <c r="CK34" i="79"/>
  <c r="CJ34" i="79"/>
  <c r="CG34" i="79"/>
  <c r="CF34" i="79"/>
  <c r="CC34" i="79"/>
  <c r="CB34" i="79"/>
  <c r="BY34" i="79"/>
  <c r="BX34" i="79"/>
  <c r="BU34" i="79"/>
  <c r="BT34" i="79"/>
  <c r="BQ34" i="79"/>
  <c r="BP34" i="79"/>
  <c r="BM34" i="79"/>
  <c r="BL34" i="79"/>
  <c r="BI34" i="79"/>
  <c r="BH34" i="79"/>
  <c r="BE34" i="79"/>
  <c r="BD34" i="79"/>
  <c r="BA34" i="79"/>
  <c r="AZ34" i="79"/>
  <c r="AW34" i="79"/>
  <c r="AV34" i="79"/>
  <c r="AS34" i="79"/>
  <c r="AR34" i="79"/>
  <c r="AO34" i="79"/>
  <c r="AN34" i="79"/>
  <c r="AK34" i="79"/>
  <c r="AJ34" i="79"/>
  <c r="AG34" i="79"/>
  <c r="AF34" i="79"/>
  <c r="AC34" i="79"/>
  <c r="AB34" i="79"/>
  <c r="Y34" i="79"/>
  <c r="X34" i="79"/>
  <c r="U34" i="79"/>
  <c r="T34" i="79"/>
  <c r="Q34" i="79"/>
  <c r="P34" i="79"/>
  <c r="M34" i="79"/>
  <c r="L34" i="79"/>
  <c r="I34" i="79"/>
  <c r="H34" i="79"/>
  <c r="E34" i="79"/>
  <c r="D34" i="79"/>
  <c r="DV33" i="79"/>
  <c r="DR33" i="79"/>
  <c r="DN33" i="79"/>
  <c r="DJ33" i="79"/>
  <c r="DF33" i="79"/>
  <c r="DB33" i="79"/>
  <c r="CX33" i="79"/>
  <c r="CT33" i="79"/>
  <c r="CP33" i="79"/>
  <c r="CL33" i="79"/>
  <c r="CH33" i="79"/>
  <c r="CD33" i="79"/>
  <c r="BZ33" i="79"/>
  <c r="BV33" i="79"/>
  <c r="BR33" i="79"/>
  <c r="BN33" i="79"/>
  <c r="BJ33" i="79"/>
  <c r="BF33" i="79"/>
  <c r="BB33" i="79"/>
  <c r="AX33" i="79"/>
  <c r="AT33" i="79"/>
  <c r="AP33" i="79"/>
  <c r="AL33" i="79"/>
  <c r="AH33" i="79"/>
  <c r="AD33" i="79"/>
  <c r="Z33" i="79"/>
  <c r="V33" i="79"/>
  <c r="R33" i="79"/>
  <c r="N33" i="79"/>
  <c r="J33" i="79"/>
  <c r="F33" i="79"/>
  <c r="DV32" i="79"/>
  <c r="DR32" i="79"/>
  <c r="DN32" i="79"/>
  <c r="DJ32" i="79"/>
  <c r="DF32" i="79"/>
  <c r="DB32" i="79"/>
  <c r="CX32" i="79"/>
  <c r="CT32" i="79"/>
  <c r="CP32" i="79"/>
  <c r="CL32" i="79"/>
  <c r="CH32" i="79"/>
  <c r="CD32" i="79"/>
  <c r="BZ32" i="79"/>
  <c r="BV32" i="79"/>
  <c r="BR32" i="79"/>
  <c r="BN32" i="79"/>
  <c r="BJ32" i="79"/>
  <c r="BF32" i="79"/>
  <c r="BB32" i="79"/>
  <c r="AX32" i="79"/>
  <c r="AT32" i="79"/>
  <c r="AP32" i="79"/>
  <c r="AL32" i="79"/>
  <c r="AH32" i="79"/>
  <c r="AD32" i="79"/>
  <c r="Z32" i="79"/>
  <c r="V32" i="79"/>
  <c r="R32" i="79"/>
  <c r="N32" i="79"/>
  <c r="J32" i="79"/>
  <c r="F32" i="79"/>
  <c r="DV31" i="79"/>
  <c r="DR31" i="79"/>
  <c r="DN31" i="79"/>
  <c r="DJ31" i="79"/>
  <c r="DF31" i="79"/>
  <c r="DB31" i="79"/>
  <c r="CX31" i="79"/>
  <c r="CT31" i="79"/>
  <c r="CP31" i="79"/>
  <c r="CL31" i="79"/>
  <c r="CH31" i="79"/>
  <c r="CD31" i="79"/>
  <c r="BF31" i="79"/>
  <c r="BB31" i="79"/>
  <c r="AX31" i="79"/>
  <c r="AT31" i="79"/>
  <c r="AP31" i="79"/>
  <c r="AL31" i="79"/>
  <c r="AH31" i="79"/>
  <c r="AD31" i="79"/>
  <c r="Z31" i="79"/>
  <c r="V31" i="79"/>
  <c r="R31" i="79"/>
  <c r="N31" i="79"/>
  <c r="J31" i="79"/>
  <c r="F31" i="79"/>
  <c r="DV30" i="79"/>
  <c r="DR30" i="79"/>
  <c r="DN30" i="79"/>
  <c r="DJ30" i="79"/>
  <c r="DF30" i="79"/>
  <c r="CD30" i="79"/>
  <c r="BF30" i="79"/>
  <c r="AD30" i="79"/>
  <c r="DV29" i="79"/>
  <c r="DR29" i="79"/>
  <c r="DN29" i="79"/>
  <c r="DJ29" i="79"/>
  <c r="DF29" i="79"/>
  <c r="CD29" i="79"/>
  <c r="BF29" i="79"/>
  <c r="AD29" i="79"/>
  <c r="DV28" i="79"/>
  <c r="DR28" i="79"/>
  <c r="DN28" i="79"/>
  <c r="DJ28" i="79"/>
  <c r="DF28" i="79"/>
  <c r="CD28" i="79"/>
  <c r="BF28" i="79"/>
  <c r="AD28" i="79"/>
  <c r="DV27" i="79"/>
  <c r="DR27" i="79"/>
  <c r="DN27" i="79"/>
  <c r="DJ27" i="79"/>
  <c r="DF27" i="79"/>
  <c r="CD27" i="79"/>
  <c r="BF27" i="79"/>
  <c r="AD27" i="79"/>
  <c r="DV26" i="79"/>
  <c r="DR26" i="79"/>
  <c r="DN26" i="79"/>
  <c r="DJ26" i="79"/>
  <c r="DF26" i="79"/>
  <c r="CD26" i="79"/>
  <c r="BF26" i="79"/>
  <c r="AD26" i="79"/>
  <c r="DV25" i="79"/>
  <c r="DR25" i="79"/>
  <c r="DN25" i="79"/>
  <c r="DJ25" i="79"/>
  <c r="DF25" i="79"/>
  <c r="CD25" i="79"/>
  <c r="BF25" i="79"/>
  <c r="AD25" i="79"/>
  <c r="DV24" i="79"/>
  <c r="DR24" i="79"/>
  <c r="DN24" i="79"/>
  <c r="DJ24" i="79"/>
  <c r="DF24" i="79"/>
  <c r="CD24" i="79"/>
  <c r="BF24" i="79"/>
  <c r="AD24" i="79"/>
  <c r="DV23" i="79"/>
  <c r="DR23" i="79"/>
  <c r="DN23" i="79"/>
  <c r="DJ23" i="79"/>
  <c r="DF23" i="79"/>
  <c r="CD23" i="79"/>
  <c r="BF23" i="79"/>
  <c r="AD23" i="79"/>
  <c r="DV22" i="79"/>
  <c r="DR22" i="79"/>
  <c r="DN22" i="79"/>
  <c r="DJ22" i="79"/>
  <c r="DF22" i="79"/>
  <c r="CD22" i="79"/>
  <c r="BF22" i="79"/>
  <c r="AD22" i="79"/>
  <c r="DV21" i="79"/>
  <c r="DR21" i="79"/>
  <c r="DN21" i="79"/>
  <c r="DJ21" i="79"/>
  <c r="DF21" i="79"/>
  <c r="CD21" i="79"/>
  <c r="BF21" i="79"/>
  <c r="AD21" i="79"/>
  <c r="DV20" i="79"/>
  <c r="DR20" i="79"/>
  <c r="DN20" i="79"/>
  <c r="DJ20" i="79"/>
  <c r="DF20" i="79"/>
  <c r="CD20" i="79"/>
  <c r="BF20" i="79"/>
  <c r="AD20" i="79"/>
  <c r="DV19" i="79"/>
  <c r="DR19" i="79"/>
  <c r="DN19" i="79"/>
  <c r="DJ19" i="79"/>
  <c r="DF19" i="79"/>
  <c r="CD19" i="79"/>
  <c r="BF19" i="79"/>
  <c r="AD19" i="79"/>
  <c r="DV18" i="79"/>
  <c r="DR18" i="79"/>
  <c r="DN18" i="79"/>
  <c r="DJ18" i="79"/>
  <c r="DF18" i="79"/>
  <c r="CD18" i="79"/>
  <c r="BF18" i="79"/>
  <c r="AD18" i="79"/>
  <c r="DV17" i="79"/>
  <c r="DR17" i="79"/>
  <c r="DN17" i="79"/>
  <c r="DJ17" i="79"/>
  <c r="DF17" i="79"/>
  <c r="CD17" i="79"/>
  <c r="BF17" i="79"/>
  <c r="AD17" i="79"/>
  <c r="DV16" i="79"/>
  <c r="DR16" i="79"/>
  <c r="DN16" i="79"/>
  <c r="DJ16" i="79"/>
  <c r="DF16" i="79"/>
  <c r="CD16" i="79"/>
  <c r="BF16" i="79"/>
  <c r="AD16" i="79"/>
  <c r="DV15" i="79"/>
  <c r="DR15" i="79"/>
  <c r="DN15" i="79"/>
  <c r="DJ15" i="79"/>
  <c r="DF15" i="79"/>
  <c r="CD15" i="79"/>
  <c r="BF15" i="79"/>
  <c r="AD15" i="79"/>
  <c r="DV14" i="79"/>
  <c r="DR14" i="79"/>
  <c r="DN14" i="79"/>
  <c r="DJ14" i="79"/>
  <c r="DF14" i="79"/>
  <c r="CD14" i="79"/>
  <c r="BF14" i="79"/>
  <c r="AD14" i="79"/>
  <c r="DV13" i="79"/>
  <c r="DR13" i="79"/>
  <c r="DN13" i="79"/>
  <c r="DJ13" i="79"/>
  <c r="DF13" i="79"/>
  <c r="CD13" i="79"/>
  <c r="BF13" i="79"/>
  <c r="AD13" i="79"/>
  <c r="DV12" i="79"/>
  <c r="DR12" i="79"/>
  <c r="DN12" i="79"/>
  <c r="DJ12" i="79"/>
  <c r="DF12" i="79"/>
  <c r="CD12" i="79"/>
  <c r="BF12" i="79"/>
  <c r="AD12" i="79"/>
  <c r="DV11" i="79"/>
  <c r="DR11" i="79"/>
  <c r="DN11" i="79"/>
  <c r="DJ11" i="79"/>
  <c r="DF11" i="79"/>
  <c r="CD11" i="79"/>
  <c r="BF11" i="79"/>
  <c r="AD11" i="79"/>
  <c r="DV10" i="79"/>
  <c r="DR10" i="79"/>
  <c r="DN10" i="79"/>
  <c r="DJ10" i="79"/>
  <c r="DF10" i="79"/>
  <c r="CD10" i="79"/>
  <c r="BF10" i="79"/>
  <c r="AD10" i="79"/>
  <c r="DV9" i="79"/>
  <c r="DR9" i="79"/>
  <c r="DN9" i="79"/>
  <c r="DJ9" i="79"/>
  <c r="DF9" i="79"/>
  <c r="CD9" i="79"/>
  <c r="BF9" i="79"/>
  <c r="AD9" i="79"/>
  <c r="DV8" i="79"/>
  <c r="DR8" i="79"/>
  <c r="DN8" i="79"/>
  <c r="DJ8" i="79"/>
  <c r="DF8" i="79"/>
  <c r="CD8" i="79"/>
  <c r="BF8" i="79"/>
  <c r="AD8" i="79"/>
  <c r="DV7" i="79"/>
  <c r="DR7" i="79"/>
  <c r="DN7" i="79"/>
  <c r="DJ7" i="79"/>
  <c r="DF7" i="79"/>
  <c r="CD7" i="79"/>
  <c r="BF7" i="79"/>
  <c r="AD7" i="79"/>
  <c r="DV6" i="79"/>
  <c r="DR6" i="79"/>
  <c r="DN6" i="79"/>
  <c r="DJ6" i="79"/>
  <c r="DF6" i="79"/>
  <c r="CD6" i="79"/>
  <c r="BF6" i="79"/>
  <c r="AD6" i="79"/>
  <c r="DV5" i="79"/>
  <c r="DR5" i="79"/>
  <c r="DN5" i="79"/>
  <c r="DJ5" i="79"/>
  <c r="DF5" i="79"/>
  <c r="CD5" i="79"/>
  <c r="BF5" i="79"/>
  <c r="AD5" i="79"/>
  <c r="DV4" i="79"/>
  <c r="DR4" i="79"/>
  <c r="DN4" i="79"/>
  <c r="DN34" i="79" s="1"/>
  <c r="DJ4" i="79"/>
  <c r="DF4" i="79"/>
  <c r="CH34" i="79"/>
  <c r="CD4" i="79"/>
  <c r="BF4" i="79"/>
  <c r="BB34" i="79"/>
  <c r="AD4" i="79"/>
  <c r="V34" i="79"/>
  <c r="G2" i="79"/>
  <c r="K2" i="79" s="1"/>
  <c r="O2" i="79" s="1"/>
  <c r="S2" i="79" s="1"/>
  <c r="W2" i="79" s="1"/>
  <c r="AA2" i="79" s="1"/>
  <c r="AE2" i="79" s="1"/>
  <c r="AI2" i="79" s="1"/>
  <c r="AM2" i="79" s="1"/>
  <c r="AQ2" i="79" s="1"/>
  <c r="AU2" i="79" s="1"/>
  <c r="AY2" i="79" s="1"/>
  <c r="BC2" i="79" s="1"/>
  <c r="BG2" i="79" s="1"/>
  <c r="BK2" i="79" s="1"/>
  <c r="BO2" i="79" s="1"/>
  <c r="BS2" i="79" s="1"/>
  <c r="BW2" i="79" s="1"/>
  <c r="CA2" i="79" s="1"/>
  <c r="CE2" i="79" s="1"/>
  <c r="CI2" i="79" s="1"/>
  <c r="CM2" i="79" s="1"/>
  <c r="CQ2" i="79" s="1"/>
  <c r="CU2" i="79" s="1"/>
  <c r="CY2" i="79" s="1"/>
  <c r="DC2" i="79" s="1"/>
  <c r="DG2" i="79" s="1"/>
  <c r="DK2" i="79" s="1"/>
  <c r="DO2" i="79" s="1"/>
  <c r="DS2" i="79" s="1"/>
  <c r="B39" i="77"/>
  <c r="B38" i="77"/>
  <c r="DU34" i="77"/>
  <c r="DT34" i="77"/>
  <c r="DQ34" i="77"/>
  <c r="DP34" i="77"/>
  <c r="DM34" i="77"/>
  <c r="DL34" i="77"/>
  <c r="DI34" i="77"/>
  <c r="DH34" i="77"/>
  <c r="DE34" i="77"/>
  <c r="DD34" i="77"/>
  <c r="DA34" i="77"/>
  <c r="CZ34" i="77"/>
  <c r="CW34" i="77"/>
  <c r="CV34" i="77"/>
  <c r="CS34" i="77"/>
  <c r="CR34" i="77"/>
  <c r="CO34" i="77"/>
  <c r="CN34" i="77"/>
  <c r="CK34" i="77"/>
  <c r="CJ34" i="77"/>
  <c r="CG34" i="77"/>
  <c r="CF34" i="77"/>
  <c r="CC34" i="77"/>
  <c r="CB34" i="77"/>
  <c r="BY34" i="77"/>
  <c r="BX34" i="77"/>
  <c r="BU34" i="77"/>
  <c r="BT34" i="77"/>
  <c r="BQ34" i="77"/>
  <c r="BP34" i="77"/>
  <c r="BM34" i="77"/>
  <c r="BL34" i="77"/>
  <c r="BI34" i="77"/>
  <c r="BH34" i="77"/>
  <c r="BE34" i="77"/>
  <c r="BD34" i="77"/>
  <c r="BA34" i="77"/>
  <c r="AZ34" i="77"/>
  <c r="AW34" i="77"/>
  <c r="AV34" i="77"/>
  <c r="AS34" i="77"/>
  <c r="AR34" i="77"/>
  <c r="AO34" i="77"/>
  <c r="AN34" i="77"/>
  <c r="AK34" i="77"/>
  <c r="AJ34" i="77"/>
  <c r="AG34" i="77"/>
  <c r="AF34" i="77"/>
  <c r="AC34" i="77"/>
  <c r="AB34" i="77"/>
  <c r="Y34" i="77"/>
  <c r="X34" i="77"/>
  <c r="U34" i="77"/>
  <c r="T34" i="77"/>
  <c r="Q34" i="77"/>
  <c r="P34" i="77"/>
  <c r="M34" i="77"/>
  <c r="L34" i="77"/>
  <c r="I34" i="77"/>
  <c r="H34" i="77"/>
  <c r="E34" i="77"/>
  <c r="D34" i="77"/>
  <c r="DV33" i="77"/>
  <c r="DR33" i="77"/>
  <c r="DN33" i="77"/>
  <c r="DJ33" i="77"/>
  <c r="DF33" i="77"/>
  <c r="DB33" i="77"/>
  <c r="CX33" i="77"/>
  <c r="CT33" i="77"/>
  <c r="CP33" i="77"/>
  <c r="CL33" i="77"/>
  <c r="CH33" i="77"/>
  <c r="CD33" i="77"/>
  <c r="BZ33" i="77"/>
  <c r="BV33" i="77"/>
  <c r="BR33" i="77"/>
  <c r="BN33" i="77"/>
  <c r="BJ33" i="77"/>
  <c r="BF33" i="77"/>
  <c r="BB33" i="77"/>
  <c r="AX33" i="77"/>
  <c r="AT33" i="77"/>
  <c r="AP33" i="77"/>
  <c r="AL33" i="77"/>
  <c r="AH33" i="77"/>
  <c r="AD33" i="77"/>
  <c r="Z33" i="77"/>
  <c r="V33" i="77"/>
  <c r="R33" i="77"/>
  <c r="N33" i="77"/>
  <c r="J33" i="77"/>
  <c r="F33" i="77"/>
  <c r="DV32" i="77"/>
  <c r="DR32" i="77"/>
  <c r="DN32" i="77"/>
  <c r="DJ32" i="77"/>
  <c r="DF32" i="77"/>
  <c r="DB32" i="77"/>
  <c r="CX32" i="77"/>
  <c r="CT32" i="77"/>
  <c r="CP32" i="77"/>
  <c r="CL32" i="77"/>
  <c r="CH32" i="77"/>
  <c r="CD32" i="77"/>
  <c r="BZ32" i="77"/>
  <c r="BV32" i="77"/>
  <c r="BR32" i="77"/>
  <c r="BN32" i="77"/>
  <c r="BJ32" i="77"/>
  <c r="BF32" i="77"/>
  <c r="BB32" i="77"/>
  <c r="AX32" i="77"/>
  <c r="AT32" i="77"/>
  <c r="AP32" i="77"/>
  <c r="AL32" i="77"/>
  <c r="AH32" i="77"/>
  <c r="AD32" i="77"/>
  <c r="Z32" i="77"/>
  <c r="V32" i="77"/>
  <c r="R32" i="77"/>
  <c r="N32" i="77"/>
  <c r="J32" i="77"/>
  <c r="F32" i="77"/>
  <c r="DV31" i="77"/>
  <c r="DF31" i="77"/>
  <c r="DB31" i="77"/>
  <c r="CX31" i="77"/>
  <c r="CT31" i="77"/>
  <c r="CP31" i="77"/>
  <c r="CL31" i="77"/>
  <c r="CH31" i="77"/>
  <c r="CD31" i="77"/>
  <c r="BZ31" i="77"/>
  <c r="BV31" i="77"/>
  <c r="BR31" i="77"/>
  <c r="BN31" i="77"/>
  <c r="BJ31" i="77"/>
  <c r="BF31" i="77"/>
  <c r="BB31" i="77"/>
  <c r="AX31" i="77"/>
  <c r="AT31" i="77"/>
  <c r="AP31" i="77"/>
  <c r="AL31" i="77"/>
  <c r="AH31" i="77"/>
  <c r="AD31" i="77"/>
  <c r="Z31" i="77"/>
  <c r="V31" i="77"/>
  <c r="R31" i="77"/>
  <c r="N31" i="77"/>
  <c r="J31" i="77"/>
  <c r="F31" i="77"/>
  <c r="DV30" i="77"/>
  <c r="DF30" i="77"/>
  <c r="DB30" i="77"/>
  <c r="CX30" i="77"/>
  <c r="CT30" i="77"/>
  <c r="CP30" i="77"/>
  <c r="CL30" i="77"/>
  <c r="CH30" i="77"/>
  <c r="CD30" i="77"/>
  <c r="BZ30" i="77"/>
  <c r="BV30" i="77"/>
  <c r="BR30" i="77"/>
  <c r="BN30" i="77"/>
  <c r="BJ30" i="77"/>
  <c r="BF30" i="77"/>
  <c r="BB30" i="77"/>
  <c r="AX30" i="77"/>
  <c r="AT30" i="77"/>
  <c r="AP30" i="77"/>
  <c r="AL30" i="77"/>
  <c r="AH30" i="77"/>
  <c r="AD30" i="77"/>
  <c r="Z30" i="77"/>
  <c r="V30" i="77"/>
  <c r="R30" i="77"/>
  <c r="N30" i="77"/>
  <c r="J30" i="77"/>
  <c r="F30" i="77"/>
  <c r="DV29" i="77"/>
  <c r="DF29" i="77"/>
  <c r="DB29" i="77"/>
  <c r="CX29" i="77"/>
  <c r="CT29" i="77"/>
  <c r="CP29" i="77"/>
  <c r="CL29" i="77"/>
  <c r="CH29" i="77"/>
  <c r="CD29" i="77"/>
  <c r="BZ29" i="77"/>
  <c r="BV29" i="77"/>
  <c r="BR29" i="77"/>
  <c r="BN29" i="77"/>
  <c r="BJ29" i="77"/>
  <c r="BF29" i="77"/>
  <c r="BB29" i="77"/>
  <c r="AX29" i="77"/>
  <c r="AT29" i="77"/>
  <c r="AP29" i="77"/>
  <c r="AL29" i="77"/>
  <c r="AH29" i="77"/>
  <c r="AD29" i="77"/>
  <c r="Z29" i="77"/>
  <c r="V29" i="77"/>
  <c r="R29" i="77"/>
  <c r="N29" i="77"/>
  <c r="J29" i="77"/>
  <c r="F29" i="77"/>
  <c r="DV28" i="77"/>
  <c r="DF28" i="77"/>
  <c r="DB28" i="77"/>
  <c r="CX28" i="77"/>
  <c r="CT28" i="77"/>
  <c r="CP28" i="77"/>
  <c r="CL28" i="77"/>
  <c r="CH28" i="77"/>
  <c r="CD28" i="77"/>
  <c r="BZ28" i="77"/>
  <c r="BV28" i="77"/>
  <c r="BR28" i="77"/>
  <c r="BN28" i="77"/>
  <c r="BJ28" i="77"/>
  <c r="BF28" i="77"/>
  <c r="BB28" i="77"/>
  <c r="AX28" i="77"/>
  <c r="AT28" i="77"/>
  <c r="AP28" i="77"/>
  <c r="AL28" i="77"/>
  <c r="AH28" i="77"/>
  <c r="AD28" i="77"/>
  <c r="Z28" i="77"/>
  <c r="V28" i="77"/>
  <c r="R28" i="77"/>
  <c r="N28" i="77"/>
  <c r="J28" i="77"/>
  <c r="F28" i="77"/>
  <c r="DV27" i="77"/>
  <c r="DF27" i="77"/>
  <c r="DB27" i="77"/>
  <c r="CX27" i="77"/>
  <c r="CT27" i="77"/>
  <c r="CP27" i="77"/>
  <c r="CL27" i="77"/>
  <c r="CH27" i="77"/>
  <c r="CD27" i="77"/>
  <c r="BZ27" i="77"/>
  <c r="BV27" i="77"/>
  <c r="BR27" i="77"/>
  <c r="BN27" i="77"/>
  <c r="BJ27" i="77"/>
  <c r="BF27" i="77"/>
  <c r="AX27" i="77"/>
  <c r="AT27" i="77"/>
  <c r="AP27" i="77"/>
  <c r="AL27" i="77"/>
  <c r="AH27" i="77"/>
  <c r="AD27" i="77"/>
  <c r="Z27" i="77"/>
  <c r="V27" i="77"/>
  <c r="R27" i="77"/>
  <c r="N27" i="77"/>
  <c r="J27" i="77"/>
  <c r="F27" i="77"/>
  <c r="DV26" i="77"/>
  <c r="DF26" i="77"/>
  <c r="DB26" i="77"/>
  <c r="CX26" i="77"/>
  <c r="CT26" i="77"/>
  <c r="CP26" i="77"/>
  <c r="CL26" i="77"/>
  <c r="CH26" i="77"/>
  <c r="CD26" i="77"/>
  <c r="BZ26" i="77"/>
  <c r="BV26" i="77"/>
  <c r="BR26" i="77"/>
  <c r="BN26" i="77"/>
  <c r="BJ26" i="77"/>
  <c r="BF26" i="77"/>
  <c r="AX26" i="77"/>
  <c r="AT26" i="77"/>
  <c r="AP26" i="77"/>
  <c r="AL26" i="77"/>
  <c r="AH26" i="77"/>
  <c r="AD26" i="77"/>
  <c r="Z26" i="77"/>
  <c r="V26" i="77"/>
  <c r="R26" i="77"/>
  <c r="N26" i="77"/>
  <c r="J26" i="77"/>
  <c r="F26" i="77"/>
  <c r="DV25" i="77"/>
  <c r="DF25" i="77"/>
  <c r="DB25" i="77"/>
  <c r="CX25" i="77"/>
  <c r="CT25" i="77"/>
  <c r="CP25" i="77"/>
  <c r="CL25" i="77"/>
  <c r="CH25" i="77"/>
  <c r="CD25" i="77"/>
  <c r="BZ25" i="77"/>
  <c r="BV25" i="77"/>
  <c r="BR25" i="77"/>
  <c r="BN25" i="77"/>
  <c r="BJ25" i="77"/>
  <c r="BF25" i="77"/>
  <c r="AX25" i="77"/>
  <c r="AT25" i="77"/>
  <c r="AP25" i="77"/>
  <c r="AL25" i="77"/>
  <c r="AH25" i="77"/>
  <c r="AD25" i="77"/>
  <c r="Z25" i="77"/>
  <c r="V25" i="77"/>
  <c r="R25" i="77"/>
  <c r="N25" i="77"/>
  <c r="J25" i="77"/>
  <c r="F25" i="77"/>
  <c r="DV24" i="77"/>
  <c r="DF24" i="77"/>
  <c r="DB24" i="77"/>
  <c r="CX24" i="77"/>
  <c r="CT24" i="77"/>
  <c r="CP24" i="77"/>
  <c r="CL24" i="77"/>
  <c r="CH24" i="77"/>
  <c r="CD24" i="77"/>
  <c r="BZ24" i="77"/>
  <c r="BV24" i="77"/>
  <c r="BR24" i="77"/>
  <c r="BN24" i="77"/>
  <c r="BJ24" i="77"/>
  <c r="BF24" i="77"/>
  <c r="AX24" i="77"/>
  <c r="AT24" i="77"/>
  <c r="AP24" i="77"/>
  <c r="AL24" i="77"/>
  <c r="AH24" i="77"/>
  <c r="AD24" i="77"/>
  <c r="Z24" i="77"/>
  <c r="V24" i="77"/>
  <c r="R24" i="77"/>
  <c r="N24" i="77"/>
  <c r="J24" i="77"/>
  <c r="F24" i="77"/>
  <c r="DV23" i="77"/>
  <c r="DF23" i="77"/>
  <c r="DB23" i="77"/>
  <c r="CX23" i="77"/>
  <c r="CT23" i="77"/>
  <c r="CP23" i="77"/>
  <c r="CL23" i="77"/>
  <c r="CH23" i="77"/>
  <c r="CD23" i="77"/>
  <c r="BZ23" i="77"/>
  <c r="BV23" i="77"/>
  <c r="BR23" i="77"/>
  <c r="BN23" i="77"/>
  <c r="BJ23" i="77"/>
  <c r="BF23" i="77"/>
  <c r="AX23" i="77"/>
  <c r="AT23" i="77"/>
  <c r="AP23" i="77"/>
  <c r="AL23" i="77"/>
  <c r="AH23" i="77"/>
  <c r="AD23" i="77"/>
  <c r="Z23" i="77"/>
  <c r="V23" i="77"/>
  <c r="R23" i="77"/>
  <c r="N23" i="77"/>
  <c r="J23" i="77"/>
  <c r="F23" i="77"/>
  <c r="DV22" i="77"/>
  <c r="DF22" i="77"/>
  <c r="DB22" i="77"/>
  <c r="CX22" i="77"/>
  <c r="CT22" i="77"/>
  <c r="CP22" i="77"/>
  <c r="CL22" i="77"/>
  <c r="CH22" i="77"/>
  <c r="CD22" i="77"/>
  <c r="BZ22" i="77"/>
  <c r="BV22" i="77"/>
  <c r="BR22" i="77"/>
  <c r="BN22" i="77"/>
  <c r="BJ22" i="77"/>
  <c r="BF22" i="77"/>
  <c r="AX22" i="77"/>
  <c r="AT22" i="77"/>
  <c r="AP22" i="77"/>
  <c r="AL22" i="77"/>
  <c r="AH22" i="77"/>
  <c r="AD22" i="77"/>
  <c r="Z22" i="77"/>
  <c r="V22" i="77"/>
  <c r="R22" i="77"/>
  <c r="N22" i="77"/>
  <c r="J22" i="77"/>
  <c r="F22" i="77"/>
  <c r="DV21" i="77"/>
  <c r="DF21" i="77"/>
  <c r="DB21" i="77"/>
  <c r="CX21" i="77"/>
  <c r="CT21" i="77"/>
  <c r="CP21" i="77"/>
  <c r="CL21" i="77"/>
  <c r="CH21" i="77"/>
  <c r="CD21" i="77"/>
  <c r="BZ21" i="77"/>
  <c r="BV21" i="77"/>
  <c r="BR21" i="77"/>
  <c r="BN21" i="77"/>
  <c r="BJ21" i="77"/>
  <c r="BF21" i="77"/>
  <c r="AX21" i="77"/>
  <c r="AT21" i="77"/>
  <c r="AP21" i="77"/>
  <c r="AL21" i="77"/>
  <c r="AH21" i="77"/>
  <c r="AD21" i="77"/>
  <c r="Z21" i="77"/>
  <c r="V21" i="77"/>
  <c r="R21" i="77"/>
  <c r="N21" i="77"/>
  <c r="J21" i="77"/>
  <c r="F21" i="77"/>
  <c r="DV20" i="77"/>
  <c r="DF20" i="77"/>
  <c r="DB20" i="77"/>
  <c r="CX20" i="77"/>
  <c r="CT20" i="77"/>
  <c r="CP20" i="77"/>
  <c r="CL20" i="77"/>
  <c r="CH20" i="77"/>
  <c r="CD20" i="77"/>
  <c r="BZ20" i="77"/>
  <c r="BV20" i="77"/>
  <c r="BR20" i="77"/>
  <c r="BN20" i="77"/>
  <c r="BJ20" i="77"/>
  <c r="BF20" i="77"/>
  <c r="AX20" i="77"/>
  <c r="AT20" i="77"/>
  <c r="AP20" i="77"/>
  <c r="AL20" i="77"/>
  <c r="AH20" i="77"/>
  <c r="AD20" i="77"/>
  <c r="Z20" i="77"/>
  <c r="V20" i="77"/>
  <c r="R20" i="77"/>
  <c r="N20" i="77"/>
  <c r="J20" i="77"/>
  <c r="F20" i="77"/>
  <c r="DV19" i="77"/>
  <c r="DF19" i="77"/>
  <c r="DB19" i="77"/>
  <c r="CX19" i="77"/>
  <c r="CT19" i="77"/>
  <c r="CP19" i="77"/>
  <c r="CL19" i="77"/>
  <c r="CH19" i="77"/>
  <c r="CD19" i="77"/>
  <c r="BZ19" i="77"/>
  <c r="BV19" i="77"/>
  <c r="BR19" i="77"/>
  <c r="BN19" i="77"/>
  <c r="BJ19" i="77"/>
  <c r="BF19" i="77"/>
  <c r="AX19" i="77"/>
  <c r="AT19" i="77"/>
  <c r="AP19" i="77"/>
  <c r="AL19" i="77"/>
  <c r="AH19" i="77"/>
  <c r="AD19" i="77"/>
  <c r="Z19" i="77"/>
  <c r="V19" i="77"/>
  <c r="R19" i="77"/>
  <c r="N19" i="77"/>
  <c r="J19" i="77"/>
  <c r="F19" i="77"/>
  <c r="DV18" i="77"/>
  <c r="DF18" i="77"/>
  <c r="DB18" i="77"/>
  <c r="CX18" i="77"/>
  <c r="CT18" i="77"/>
  <c r="CP18" i="77"/>
  <c r="CL18" i="77"/>
  <c r="CH18" i="77"/>
  <c r="CD18" i="77"/>
  <c r="BZ18" i="77"/>
  <c r="BV18" i="77"/>
  <c r="BR18" i="77"/>
  <c r="BN18" i="77"/>
  <c r="BJ18" i="77"/>
  <c r="BF18" i="77"/>
  <c r="AX18" i="77"/>
  <c r="AT18" i="77"/>
  <c r="AP18" i="77"/>
  <c r="AL18" i="77"/>
  <c r="AH18" i="77"/>
  <c r="AD18" i="77"/>
  <c r="Z18" i="77"/>
  <c r="V18" i="77"/>
  <c r="R18" i="77"/>
  <c r="N18" i="77"/>
  <c r="J18" i="77"/>
  <c r="F18" i="77"/>
  <c r="DV17" i="77"/>
  <c r="DF17" i="77"/>
  <c r="DB17" i="77"/>
  <c r="CX17" i="77"/>
  <c r="CT17" i="77"/>
  <c r="CP17" i="77"/>
  <c r="CL17" i="77"/>
  <c r="CH17" i="77"/>
  <c r="CD17" i="77"/>
  <c r="BZ17" i="77"/>
  <c r="BV17" i="77"/>
  <c r="BR17" i="77"/>
  <c r="BN17" i="77"/>
  <c r="BJ17" i="77"/>
  <c r="BF17" i="77"/>
  <c r="AX17" i="77"/>
  <c r="AT17" i="77"/>
  <c r="AP17" i="77"/>
  <c r="AL17" i="77"/>
  <c r="AH17" i="77"/>
  <c r="AD17" i="77"/>
  <c r="Z17" i="77"/>
  <c r="V17" i="77"/>
  <c r="R17" i="77"/>
  <c r="N17" i="77"/>
  <c r="J17" i="77"/>
  <c r="F17" i="77"/>
  <c r="DV16" i="77"/>
  <c r="DF16" i="77"/>
  <c r="DB16" i="77"/>
  <c r="CX16" i="77"/>
  <c r="CT16" i="77"/>
  <c r="CP16" i="77"/>
  <c r="CL16" i="77"/>
  <c r="CH16" i="77"/>
  <c r="CD16" i="77"/>
  <c r="BZ16" i="77"/>
  <c r="BV16" i="77"/>
  <c r="BR16" i="77"/>
  <c r="BN16" i="77"/>
  <c r="BJ16" i="77"/>
  <c r="BF16" i="77"/>
  <c r="AX16" i="77"/>
  <c r="AT16" i="77"/>
  <c r="AP16" i="77"/>
  <c r="AL16" i="77"/>
  <c r="AH16" i="77"/>
  <c r="AD16" i="77"/>
  <c r="Z16" i="77"/>
  <c r="V16" i="77"/>
  <c r="R16" i="77"/>
  <c r="N16" i="77"/>
  <c r="J16" i="77"/>
  <c r="F16" i="77"/>
  <c r="DV15" i="77"/>
  <c r="DF15" i="77"/>
  <c r="DB15" i="77"/>
  <c r="CX15" i="77"/>
  <c r="CT15" i="77"/>
  <c r="CP15" i="77"/>
  <c r="CL15" i="77"/>
  <c r="CH15" i="77"/>
  <c r="CD15" i="77"/>
  <c r="BZ15" i="77"/>
  <c r="BV15" i="77"/>
  <c r="BR15" i="77"/>
  <c r="BN15" i="77"/>
  <c r="BJ15" i="77"/>
  <c r="BF15" i="77"/>
  <c r="AX15" i="77"/>
  <c r="AT15" i="77"/>
  <c r="AP15" i="77"/>
  <c r="AL15" i="77"/>
  <c r="AH15" i="77"/>
  <c r="AD15" i="77"/>
  <c r="Z15" i="77"/>
  <c r="V15" i="77"/>
  <c r="R15" i="77"/>
  <c r="N15" i="77"/>
  <c r="J15" i="77"/>
  <c r="F15" i="77"/>
  <c r="DV14" i="77"/>
  <c r="DF14" i="77"/>
  <c r="DB14" i="77"/>
  <c r="CX14" i="77"/>
  <c r="CT14" i="77"/>
  <c r="CP14" i="77"/>
  <c r="CL14" i="77"/>
  <c r="CH14" i="77"/>
  <c r="CD14" i="77"/>
  <c r="BZ14" i="77"/>
  <c r="BV14" i="77"/>
  <c r="BR14" i="77"/>
  <c r="BN14" i="77"/>
  <c r="BJ14" i="77"/>
  <c r="BF14" i="77"/>
  <c r="AX14" i="77"/>
  <c r="AT14" i="77"/>
  <c r="AP14" i="77"/>
  <c r="AL14" i="77"/>
  <c r="AH14" i="77"/>
  <c r="AD14" i="77"/>
  <c r="Z14" i="77"/>
  <c r="V14" i="77"/>
  <c r="R14" i="77"/>
  <c r="N14" i="77"/>
  <c r="J14" i="77"/>
  <c r="F14" i="77"/>
  <c r="DV13" i="77"/>
  <c r="DF13" i="77"/>
  <c r="DB13" i="77"/>
  <c r="CX13" i="77"/>
  <c r="CT13" i="77"/>
  <c r="CP13" i="77"/>
  <c r="CL13" i="77"/>
  <c r="CH13" i="77"/>
  <c r="CD13" i="77"/>
  <c r="BZ13" i="77"/>
  <c r="BV13" i="77"/>
  <c r="BR13" i="77"/>
  <c r="BN13" i="77"/>
  <c r="BJ13" i="77"/>
  <c r="BF13" i="77"/>
  <c r="AX13" i="77"/>
  <c r="AT13" i="77"/>
  <c r="AP13" i="77"/>
  <c r="AL13" i="77"/>
  <c r="AH13" i="77"/>
  <c r="AD13" i="77"/>
  <c r="Z13" i="77"/>
  <c r="V13" i="77"/>
  <c r="R13" i="77"/>
  <c r="N13" i="77"/>
  <c r="J13" i="77"/>
  <c r="F13" i="77"/>
  <c r="DV12" i="77"/>
  <c r="DF12" i="77"/>
  <c r="DB12" i="77"/>
  <c r="CX12" i="77"/>
  <c r="CT12" i="77"/>
  <c r="CP12" i="77"/>
  <c r="CL12" i="77"/>
  <c r="CH12" i="77"/>
  <c r="CD12" i="77"/>
  <c r="BZ12" i="77"/>
  <c r="BV12" i="77"/>
  <c r="BR12" i="77"/>
  <c r="BN12" i="77"/>
  <c r="BJ12" i="77"/>
  <c r="BF12" i="77"/>
  <c r="AX12" i="77"/>
  <c r="AT12" i="77"/>
  <c r="AP12" i="77"/>
  <c r="AL12" i="77"/>
  <c r="AH12" i="77"/>
  <c r="AD12" i="77"/>
  <c r="Z12" i="77"/>
  <c r="V12" i="77"/>
  <c r="R12" i="77"/>
  <c r="N12" i="77"/>
  <c r="J12" i="77"/>
  <c r="DV11" i="77"/>
  <c r="DF11" i="77"/>
  <c r="DB11" i="77"/>
  <c r="CX11" i="77"/>
  <c r="CT11" i="77"/>
  <c r="CP11" i="77"/>
  <c r="CL11" i="77"/>
  <c r="CH11" i="77"/>
  <c r="CD11" i="77"/>
  <c r="BZ11" i="77"/>
  <c r="BV11" i="77"/>
  <c r="BR11" i="77"/>
  <c r="BN11" i="77"/>
  <c r="BJ11" i="77"/>
  <c r="BF11" i="77"/>
  <c r="AX11" i="77"/>
  <c r="AT11" i="77"/>
  <c r="AP11" i="77"/>
  <c r="AL11" i="77"/>
  <c r="AH11" i="77"/>
  <c r="AD11" i="77"/>
  <c r="Z11" i="77"/>
  <c r="V11" i="77"/>
  <c r="R11" i="77"/>
  <c r="N11" i="77"/>
  <c r="J11" i="77"/>
  <c r="F11" i="77"/>
  <c r="DV10" i="77"/>
  <c r="DF10" i="77"/>
  <c r="DB10" i="77"/>
  <c r="CX10" i="77"/>
  <c r="CT10" i="77"/>
  <c r="CP10" i="77"/>
  <c r="CL10" i="77"/>
  <c r="CH10" i="77"/>
  <c r="CD10" i="77"/>
  <c r="BZ10" i="77"/>
  <c r="BV10" i="77"/>
  <c r="BR10" i="77"/>
  <c r="BN10" i="77"/>
  <c r="BJ10" i="77"/>
  <c r="BF10" i="77"/>
  <c r="AX10" i="77"/>
  <c r="AT10" i="77"/>
  <c r="AP10" i="77"/>
  <c r="AL10" i="77"/>
  <c r="AH10" i="77"/>
  <c r="AD10" i="77"/>
  <c r="Z10" i="77"/>
  <c r="V10" i="77"/>
  <c r="R10" i="77"/>
  <c r="N10" i="77"/>
  <c r="J10" i="77"/>
  <c r="F10" i="77"/>
  <c r="DV9" i="77"/>
  <c r="DF9" i="77"/>
  <c r="DB9" i="77"/>
  <c r="CX9" i="77"/>
  <c r="CT9" i="77"/>
  <c r="CP9" i="77"/>
  <c r="CL9" i="77"/>
  <c r="CH9" i="77"/>
  <c r="CD9" i="77"/>
  <c r="BZ9" i="77"/>
  <c r="BV9" i="77"/>
  <c r="BR9" i="77"/>
  <c r="BN9" i="77"/>
  <c r="BJ9" i="77"/>
  <c r="BF9" i="77"/>
  <c r="AX9" i="77"/>
  <c r="AT9" i="77"/>
  <c r="AP9" i="77"/>
  <c r="AL9" i="77"/>
  <c r="AH9" i="77"/>
  <c r="AD9" i="77"/>
  <c r="Z9" i="77"/>
  <c r="V9" i="77"/>
  <c r="R9" i="77"/>
  <c r="N9" i="77"/>
  <c r="J9" i="77"/>
  <c r="F9" i="77"/>
  <c r="DV8" i="77"/>
  <c r="DF8" i="77"/>
  <c r="DB8" i="77"/>
  <c r="CX8" i="77"/>
  <c r="CT8" i="77"/>
  <c r="CP8" i="77"/>
  <c r="CL8" i="77"/>
  <c r="CH8" i="77"/>
  <c r="CD8" i="77"/>
  <c r="BZ8" i="77"/>
  <c r="BV8" i="77"/>
  <c r="BR8" i="77"/>
  <c r="BN8" i="77"/>
  <c r="BJ8" i="77"/>
  <c r="BF8" i="77"/>
  <c r="AX8" i="77"/>
  <c r="AT8" i="77"/>
  <c r="AP8" i="77"/>
  <c r="AL8" i="77"/>
  <c r="AH8" i="77"/>
  <c r="AD8" i="77"/>
  <c r="Z8" i="77"/>
  <c r="V8" i="77"/>
  <c r="R8" i="77"/>
  <c r="N8" i="77"/>
  <c r="J8" i="77"/>
  <c r="F8" i="77"/>
  <c r="DV7" i="77"/>
  <c r="DF7" i="77"/>
  <c r="DB7" i="77"/>
  <c r="CX7" i="77"/>
  <c r="CT7" i="77"/>
  <c r="CP7" i="77"/>
  <c r="CL7" i="77"/>
  <c r="CH7" i="77"/>
  <c r="CD7" i="77"/>
  <c r="BZ7" i="77"/>
  <c r="BV7" i="77"/>
  <c r="BR7" i="77"/>
  <c r="BN7" i="77"/>
  <c r="BJ7" i="77"/>
  <c r="BF7" i="77"/>
  <c r="AX7" i="77"/>
  <c r="AT7" i="77"/>
  <c r="AP7" i="77"/>
  <c r="AL7" i="77"/>
  <c r="AH7" i="77"/>
  <c r="AD7" i="77"/>
  <c r="Z7" i="77"/>
  <c r="V7" i="77"/>
  <c r="R7" i="77"/>
  <c r="N7" i="77"/>
  <c r="J7" i="77"/>
  <c r="F7" i="77"/>
  <c r="DV6" i="77"/>
  <c r="DF6" i="77"/>
  <c r="DB6" i="77"/>
  <c r="CX6" i="77"/>
  <c r="CT6" i="77"/>
  <c r="CP6" i="77"/>
  <c r="CL6" i="77"/>
  <c r="CH6" i="77"/>
  <c r="CD6" i="77"/>
  <c r="BZ6" i="77"/>
  <c r="BV6" i="77"/>
  <c r="BR6" i="77"/>
  <c r="BN6" i="77"/>
  <c r="BJ6" i="77"/>
  <c r="BF6" i="77"/>
  <c r="AX6" i="77"/>
  <c r="AT6" i="77"/>
  <c r="AP6" i="77"/>
  <c r="AL6" i="77"/>
  <c r="AH6" i="77"/>
  <c r="AD6" i="77"/>
  <c r="Z6" i="77"/>
  <c r="V6" i="77"/>
  <c r="R6" i="77"/>
  <c r="N6" i="77"/>
  <c r="J6" i="77"/>
  <c r="F6" i="77"/>
  <c r="DV5" i="77"/>
  <c r="DF5" i="77"/>
  <c r="DB5" i="77"/>
  <c r="CX5" i="77"/>
  <c r="CT5" i="77"/>
  <c r="CP5" i="77"/>
  <c r="CL5" i="77"/>
  <c r="CH5" i="77"/>
  <c r="CD5" i="77"/>
  <c r="BZ5" i="77"/>
  <c r="BV5" i="77"/>
  <c r="BR5" i="77"/>
  <c r="BN5" i="77"/>
  <c r="BJ5" i="77"/>
  <c r="BF5" i="77"/>
  <c r="AX5" i="77"/>
  <c r="AT5" i="77"/>
  <c r="AP5" i="77"/>
  <c r="AL5" i="77"/>
  <c r="AH5" i="77"/>
  <c r="AD5" i="77"/>
  <c r="Z5" i="77"/>
  <c r="V5" i="77"/>
  <c r="R5" i="77"/>
  <c r="N5" i="77"/>
  <c r="J5" i="77"/>
  <c r="F5" i="77"/>
  <c r="DV4" i="77"/>
  <c r="DR4" i="77"/>
  <c r="DN4" i="77"/>
  <c r="DJ4" i="77"/>
  <c r="DF4" i="77"/>
  <c r="DB4" i="77"/>
  <c r="CX4" i="77"/>
  <c r="CT4" i="77"/>
  <c r="CP4" i="77"/>
  <c r="CL4" i="77"/>
  <c r="CH4" i="77"/>
  <c r="CD4" i="77"/>
  <c r="BZ4" i="77"/>
  <c r="BV4" i="77"/>
  <c r="BR4" i="77"/>
  <c r="BN4" i="77"/>
  <c r="BJ4" i="77"/>
  <c r="BF4" i="77"/>
  <c r="AX4" i="77"/>
  <c r="AT4" i="77"/>
  <c r="AP4" i="77"/>
  <c r="AL4" i="77"/>
  <c r="AH4" i="77"/>
  <c r="AD4" i="77"/>
  <c r="Z4" i="77"/>
  <c r="V4" i="77"/>
  <c r="R4" i="77"/>
  <c r="N4" i="77"/>
  <c r="J4" i="77"/>
  <c r="F4" i="77"/>
  <c r="G2" i="77"/>
  <c r="K2" i="77" s="1"/>
  <c r="O2" i="77" s="1"/>
  <c r="S2" i="77" s="1"/>
  <c r="W2" i="77" s="1"/>
  <c r="AA2" i="77" s="1"/>
  <c r="AE2" i="77" s="1"/>
  <c r="AI2" i="77" s="1"/>
  <c r="AM2" i="77" s="1"/>
  <c r="AQ2" i="77" s="1"/>
  <c r="AU2" i="77" s="1"/>
  <c r="AY2" i="77" s="1"/>
  <c r="BC2" i="77" s="1"/>
  <c r="BG2" i="77" s="1"/>
  <c r="BK2" i="77" s="1"/>
  <c r="BO2" i="77" s="1"/>
  <c r="BS2" i="77" s="1"/>
  <c r="BW2" i="77" s="1"/>
  <c r="CA2" i="77" s="1"/>
  <c r="CE2" i="77" s="1"/>
  <c r="CI2" i="77" s="1"/>
  <c r="CM2" i="77" s="1"/>
  <c r="CQ2" i="77" s="1"/>
  <c r="CU2" i="77" s="1"/>
  <c r="CY2" i="77" s="1"/>
  <c r="DC2" i="77" s="1"/>
  <c r="DG2" i="77" s="1"/>
  <c r="DK2" i="77" s="1"/>
  <c r="DO2" i="77" s="1"/>
  <c r="DS2" i="77" s="1"/>
  <c r="C17" i="76"/>
  <c r="B40" i="75"/>
  <c r="B39" i="75"/>
  <c r="B38" i="75"/>
  <c r="DU34" i="75"/>
  <c r="DT34" i="75"/>
  <c r="DQ34" i="75"/>
  <c r="DP34" i="75"/>
  <c r="DM34" i="75"/>
  <c r="DL34" i="75"/>
  <c r="DI34" i="75"/>
  <c r="DH34" i="75"/>
  <c r="DE34" i="75"/>
  <c r="DD34" i="75"/>
  <c r="DA34" i="75"/>
  <c r="CZ34" i="75"/>
  <c r="CW34" i="75"/>
  <c r="CV34" i="75"/>
  <c r="CS34" i="75"/>
  <c r="CR34" i="75"/>
  <c r="CO34" i="75"/>
  <c r="CN34" i="75"/>
  <c r="CK34" i="75"/>
  <c r="CJ34" i="75"/>
  <c r="CG34" i="75"/>
  <c r="CF34" i="75"/>
  <c r="CC34" i="75"/>
  <c r="CB34" i="75"/>
  <c r="BY34" i="75"/>
  <c r="BX34" i="75"/>
  <c r="BU34" i="75"/>
  <c r="BT34" i="75"/>
  <c r="BQ34" i="75"/>
  <c r="BP34" i="75"/>
  <c r="BM34" i="75"/>
  <c r="BL34" i="75"/>
  <c r="BI34" i="75"/>
  <c r="BH34" i="75"/>
  <c r="BE34" i="75"/>
  <c r="BD34" i="75"/>
  <c r="AW34" i="75"/>
  <c r="AV34" i="75"/>
  <c r="AS34" i="75"/>
  <c r="AR34" i="75"/>
  <c r="AO34" i="75"/>
  <c r="AN34" i="75"/>
  <c r="AK34" i="75"/>
  <c r="AJ34" i="75"/>
  <c r="AG34" i="75"/>
  <c r="AF34" i="75"/>
  <c r="AC34" i="75"/>
  <c r="AB34" i="75"/>
  <c r="Y34" i="75"/>
  <c r="X34" i="75"/>
  <c r="U34" i="75"/>
  <c r="T34" i="75"/>
  <c r="Q34" i="75"/>
  <c r="P34" i="75"/>
  <c r="M34" i="75"/>
  <c r="L34" i="75"/>
  <c r="I34" i="75"/>
  <c r="H34" i="75"/>
  <c r="E34" i="75"/>
  <c r="D34" i="75"/>
  <c r="DV33" i="75"/>
  <c r="DR33" i="75"/>
  <c r="DN33" i="75"/>
  <c r="DJ33" i="75"/>
  <c r="DF33" i="75"/>
  <c r="DB33" i="75"/>
  <c r="CX33" i="75"/>
  <c r="CT33" i="75"/>
  <c r="CP33" i="75"/>
  <c r="CL33" i="75"/>
  <c r="CH33" i="75"/>
  <c r="CD33" i="75"/>
  <c r="BZ33" i="75"/>
  <c r="BV33" i="75"/>
  <c r="BR33" i="75"/>
  <c r="BN33" i="75"/>
  <c r="BJ33" i="75"/>
  <c r="BF33" i="75"/>
  <c r="BB33" i="75"/>
  <c r="AX33" i="75"/>
  <c r="AT33" i="75"/>
  <c r="AP33" i="75"/>
  <c r="AL33" i="75"/>
  <c r="AH33" i="75"/>
  <c r="AD33" i="75"/>
  <c r="Z33" i="75"/>
  <c r="V33" i="75"/>
  <c r="R33" i="75"/>
  <c r="N33" i="75"/>
  <c r="J33" i="75"/>
  <c r="F33" i="75"/>
  <c r="DV32" i="75"/>
  <c r="DR32" i="75"/>
  <c r="DN32" i="75"/>
  <c r="DJ32" i="75"/>
  <c r="DF32" i="75"/>
  <c r="DB32" i="75"/>
  <c r="CX32" i="75"/>
  <c r="CT32" i="75"/>
  <c r="CP32" i="75"/>
  <c r="CL32" i="75"/>
  <c r="CH32" i="75"/>
  <c r="CD32" i="75"/>
  <c r="BZ32" i="75"/>
  <c r="BV32" i="75"/>
  <c r="BR32" i="75"/>
  <c r="BN32" i="75"/>
  <c r="BJ32" i="75"/>
  <c r="BF32" i="75"/>
  <c r="BB32" i="75"/>
  <c r="AX32" i="75"/>
  <c r="AT32" i="75"/>
  <c r="AP32" i="75"/>
  <c r="AL32" i="75"/>
  <c r="AH32" i="75"/>
  <c r="AD32" i="75"/>
  <c r="Z32" i="75"/>
  <c r="V32" i="75"/>
  <c r="R32" i="75"/>
  <c r="N32" i="75"/>
  <c r="J32" i="75"/>
  <c r="F32" i="75"/>
  <c r="DV31" i="75"/>
  <c r="DR31" i="75"/>
  <c r="DN31" i="75"/>
  <c r="DJ31" i="75"/>
  <c r="DF31" i="75"/>
  <c r="DB31" i="75"/>
  <c r="CX31" i="75"/>
  <c r="CT31" i="75"/>
  <c r="CP31" i="75"/>
  <c r="CL31" i="75"/>
  <c r="CH31" i="75"/>
  <c r="CD31" i="75"/>
  <c r="BZ31" i="75"/>
  <c r="BV31" i="75"/>
  <c r="BR31" i="75"/>
  <c r="BN31" i="75"/>
  <c r="BJ31" i="75"/>
  <c r="BF31" i="75"/>
  <c r="BB31" i="75"/>
  <c r="AX31" i="75"/>
  <c r="AT31" i="75"/>
  <c r="AP31" i="75"/>
  <c r="AL31" i="75"/>
  <c r="AH31" i="75"/>
  <c r="AD31" i="75"/>
  <c r="Z31" i="75"/>
  <c r="V31" i="75"/>
  <c r="R31" i="75"/>
  <c r="N31" i="75"/>
  <c r="J31" i="75"/>
  <c r="F31" i="75"/>
  <c r="DV30" i="75"/>
  <c r="DR30" i="75"/>
  <c r="DN30" i="75"/>
  <c r="DJ30" i="75"/>
  <c r="DF30" i="75"/>
  <c r="DB30" i="75"/>
  <c r="CX30" i="75"/>
  <c r="CL30" i="75"/>
  <c r="BR30" i="75"/>
  <c r="AX30" i="75"/>
  <c r="AH30" i="75"/>
  <c r="AD30" i="75"/>
  <c r="Z30" i="75"/>
  <c r="V30" i="75"/>
  <c r="R30" i="75"/>
  <c r="DV29" i="75"/>
  <c r="DR29" i="75"/>
  <c r="DN29" i="75"/>
  <c r="DJ29" i="75"/>
  <c r="DF29" i="75"/>
  <c r="CX29" i="75"/>
  <c r="CL29" i="75"/>
  <c r="BR29" i="75"/>
  <c r="AX29" i="75"/>
  <c r="AH29" i="75"/>
  <c r="AD29" i="75"/>
  <c r="Z29" i="75"/>
  <c r="V29" i="75"/>
  <c r="R29" i="75"/>
  <c r="DV28" i="75"/>
  <c r="DR28" i="75"/>
  <c r="DF28" i="75"/>
  <c r="CL28" i="75"/>
  <c r="BR28" i="75"/>
  <c r="AX28" i="75"/>
  <c r="AH28" i="75"/>
  <c r="AD28" i="75"/>
  <c r="Z28" i="75"/>
  <c r="V28" i="75"/>
  <c r="R28" i="75"/>
  <c r="DV27" i="75"/>
  <c r="DR27" i="75"/>
  <c r="DF27" i="75"/>
  <c r="CL27" i="75"/>
  <c r="BR27" i="75"/>
  <c r="AX27" i="75"/>
  <c r="AH27" i="75"/>
  <c r="R27" i="75"/>
  <c r="DV26" i="75"/>
  <c r="DR26" i="75"/>
  <c r="DF26" i="75"/>
  <c r="CL26" i="75"/>
  <c r="BR26" i="75"/>
  <c r="AX26" i="75"/>
  <c r="AH26" i="75"/>
  <c r="R26" i="75"/>
  <c r="DV25" i="75"/>
  <c r="DR25" i="75"/>
  <c r="DF25" i="75"/>
  <c r="CL25" i="75"/>
  <c r="BR25" i="75"/>
  <c r="AX25" i="75"/>
  <c r="AH25" i="75"/>
  <c r="R25" i="75"/>
  <c r="DV24" i="75"/>
  <c r="DR24" i="75"/>
  <c r="DF24" i="75"/>
  <c r="CL24" i="75"/>
  <c r="BR24" i="75"/>
  <c r="AX24" i="75"/>
  <c r="AH24" i="75"/>
  <c r="R24" i="75"/>
  <c r="DV23" i="75"/>
  <c r="DR23" i="75"/>
  <c r="DF23" i="75"/>
  <c r="CL23" i="75"/>
  <c r="BR23" i="75"/>
  <c r="AX23" i="75"/>
  <c r="AH23" i="75"/>
  <c r="R23" i="75"/>
  <c r="DV22" i="75"/>
  <c r="DR22" i="75"/>
  <c r="DF22" i="75"/>
  <c r="CL22" i="75"/>
  <c r="BR22" i="75"/>
  <c r="AX22" i="75"/>
  <c r="AH22" i="75"/>
  <c r="R22" i="75"/>
  <c r="DV21" i="75"/>
  <c r="DR21" i="75"/>
  <c r="DF21" i="75"/>
  <c r="CL21" i="75"/>
  <c r="BR21" i="75"/>
  <c r="AX21" i="75"/>
  <c r="AH21" i="75"/>
  <c r="R21" i="75"/>
  <c r="DV20" i="75"/>
  <c r="DR20" i="75"/>
  <c r="DF20" i="75"/>
  <c r="CL20" i="75"/>
  <c r="BR20" i="75"/>
  <c r="AX20" i="75"/>
  <c r="AH20" i="75"/>
  <c r="R20" i="75"/>
  <c r="DV19" i="75"/>
  <c r="DR19" i="75"/>
  <c r="DF19" i="75"/>
  <c r="CL19" i="75"/>
  <c r="BR19" i="75"/>
  <c r="AX19" i="75"/>
  <c r="AH19" i="75"/>
  <c r="R19" i="75"/>
  <c r="DV18" i="75"/>
  <c r="DR18" i="75"/>
  <c r="DF18" i="75"/>
  <c r="CL18" i="75"/>
  <c r="BR18" i="75"/>
  <c r="AX18" i="75"/>
  <c r="AH18" i="75"/>
  <c r="R18" i="75"/>
  <c r="DV17" i="75"/>
  <c r="DR17" i="75"/>
  <c r="DF17" i="75"/>
  <c r="CL17" i="75"/>
  <c r="BR17" i="75"/>
  <c r="AX17" i="75"/>
  <c r="AH17" i="75"/>
  <c r="R17" i="75"/>
  <c r="DV16" i="75"/>
  <c r="DR16" i="75"/>
  <c r="DF16" i="75"/>
  <c r="CL16" i="75"/>
  <c r="BR16" i="75"/>
  <c r="AX16" i="75"/>
  <c r="AH16" i="75"/>
  <c r="R16" i="75"/>
  <c r="DV15" i="75"/>
  <c r="DR15" i="75"/>
  <c r="DF15" i="75"/>
  <c r="CL15" i="75"/>
  <c r="BR15" i="75"/>
  <c r="AX15" i="75"/>
  <c r="AH15" i="75"/>
  <c r="R15" i="75"/>
  <c r="DV14" i="75"/>
  <c r="DR14" i="75"/>
  <c r="DF14" i="75"/>
  <c r="CL14" i="75"/>
  <c r="BR14" i="75"/>
  <c r="AX14" i="75"/>
  <c r="AH14" i="75"/>
  <c r="R14" i="75"/>
  <c r="DV13" i="75"/>
  <c r="DR13" i="75"/>
  <c r="DF13" i="75"/>
  <c r="CL13" i="75"/>
  <c r="BR13" i="75"/>
  <c r="AX13" i="75"/>
  <c r="AH13" i="75"/>
  <c r="R13" i="75"/>
  <c r="DV12" i="75"/>
  <c r="DR12" i="75"/>
  <c r="DF12" i="75"/>
  <c r="CL12" i="75"/>
  <c r="BR12" i="75"/>
  <c r="AX12" i="75"/>
  <c r="AH12" i="75"/>
  <c r="R12" i="75"/>
  <c r="DV11" i="75"/>
  <c r="DR11" i="75"/>
  <c r="DF11" i="75"/>
  <c r="CL11" i="75"/>
  <c r="BR11" i="75"/>
  <c r="AX11" i="75"/>
  <c r="AH11" i="75"/>
  <c r="R11" i="75"/>
  <c r="DV10" i="75"/>
  <c r="DR10" i="75"/>
  <c r="DF10" i="75"/>
  <c r="CL10" i="75"/>
  <c r="BR10" i="75"/>
  <c r="AX10" i="75"/>
  <c r="AH10" i="75"/>
  <c r="R10" i="75"/>
  <c r="DV9" i="75"/>
  <c r="DR9" i="75"/>
  <c r="DF9" i="75"/>
  <c r="CL9" i="75"/>
  <c r="BR9" i="75"/>
  <c r="AX9" i="75"/>
  <c r="AH9" i="75"/>
  <c r="R9" i="75"/>
  <c r="DV8" i="75"/>
  <c r="DR8" i="75"/>
  <c r="DF8" i="75"/>
  <c r="CL8" i="75"/>
  <c r="BR8" i="75"/>
  <c r="AX8" i="75"/>
  <c r="AH8" i="75"/>
  <c r="R8" i="75"/>
  <c r="DV7" i="75"/>
  <c r="DR7" i="75"/>
  <c r="DF7" i="75"/>
  <c r="CL7" i="75"/>
  <c r="BR7" i="75"/>
  <c r="AX7" i="75"/>
  <c r="AH7" i="75"/>
  <c r="R7" i="75"/>
  <c r="DV6" i="75"/>
  <c r="DR6" i="75"/>
  <c r="DF6" i="75"/>
  <c r="CL6" i="75"/>
  <c r="BR6" i="75"/>
  <c r="AX6" i="75"/>
  <c r="AH6" i="75"/>
  <c r="R6" i="75"/>
  <c r="DV5" i="75"/>
  <c r="DR5" i="75"/>
  <c r="DF5" i="75"/>
  <c r="CL5" i="75"/>
  <c r="BR5" i="75"/>
  <c r="AX5" i="75"/>
  <c r="AH5" i="75"/>
  <c r="R5" i="75"/>
  <c r="DV4" i="75"/>
  <c r="DR4" i="75"/>
  <c r="DJ34" i="75"/>
  <c r="DF4" i="75"/>
  <c r="CL4" i="75"/>
  <c r="CD34" i="75"/>
  <c r="BR4" i="75"/>
  <c r="AX4" i="75"/>
  <c r="AH4" i="75"/>
  <c r="R4" i="75"/>
  <c r="G2" i="75"/>
  <c r="K2" i="75" s="1"/>
  <c r="O2" i="75" s="1"/>
  <c r="S2" i="75" s="1"/>
  <c r="W2" i="75" s="1"/>
  <c r="AA2" i="75" s="1"/>
  <c r="AE2" i="75" s="1"/>
  <c r="AI2" i="75" s="1"/>
  <c r="AM2" i="75" s="1"/>
  <c r="AQ2" i="75" s="1"/>
  <c r="AU2" i="75" s="1"/>
  <c r="AY2" i="75" s="1"/>
  <c r="BC2" i="75" s="1"/>
  <c r="BG2" i="75" s="1"/>
  <c r="BK2" i="75" s="1"/>
  <c r="BO2" i="75" s="1"/>
  <c r="BS2" i="75" s="1"/>
  <c r="BW2" i="75" s="1"/>
  <c r="CA2" i="75" s="1"/>
  <c r="CE2" i="75" s="1"/>
  <c r="CI2" i="75" s="1"/>
  <c r="CM2" i="75" s="1"/>
  <c r="CQ2" i="75" s="1"/>
  <c r="CU2" i="75" s="1"/>
  <c r="CY2" i="75" s="1"/>
  <c r="DC2" i="75" s="1"/>
  <c r="DG2" i="75" s="1"/>
  <c r="DK2" i="75" s="1"/>
  <c r="DO2" i="75" s="1"/>
  <c r="B39" i="73"/>
  <c r="B38" i="73"/>
  <c r="C17" i="72" s="1"/>
  <c r="DU34" i="73"/>
  <c r="DT34" i="73"/>
  <c r="DQ34" i="73"/>
  <c r="DP34" i="73"/>
  <c r="DM34" i="73"/>
  <c r="DL34" i="73"/>
  <c r="DI34" i="73"/>
  <c r="DH34" i="73"/>
  <c r="DE34" i="73"/>
  <c r="DD34" i="73"/>
  <c r="DA34" i="73"/>
  <c r="CZ34" i="73"/>
  <c r="CW34" i="73"/>
  <c r="CV34" i="73"/>
  <c r="CS34" i="73"/>
  <c r="CR34" i="73"/>
  <c r="CO34" i="73"/>
  <c r="CN34" i="73"/>
  <c r="CK34" i="73"/>
  <c r="CJ34" i="73"/>
  <c r="CG34" i="73"/>
  <c r="CF34" i="73"/>
  <c r="CC34" i="73"/>
  <c r="CB34" i="73"/>
  <c r="BY34" i="73"/>
  <c r="BX34" i="73"/>
  <c r="BU34" i="73"/>
  <c r="BT34" i="73"/>
  <c r="BQ34" i="73"/>
  <c r="BP34" i="73"/>
  <c r="BM34" i="73"/>
  <c r="BL34" i="73"/>
  <c r="BI34" i="73"/>
  <c r="BH34" i="73"/>
  <c r="BE34" i="73"/>
  <c r="BD34" i="73"/>
  <c r="BA34" i="73"/>
  <c r="AZ34" i="73"/>
  <c r="AW34" i="73"/>
  <c r="AV34" i="73"/>
  <c r="AS34" i="73"/>
  <c r="AR34" i="73"/>
  <c r="AO34" i="73"/>
  <c r="AN34" i="73"/>
  <c r="AK34" i="73"/>
  <c r="AJ34" i="73"/>
  <c r="AG34" i="73"/>
  <c r="AF34" i="73"/>
  <c r="AC34" i="73"/>
  <c r="AB34" i="73"/>
  <c r="Y34" i="73"/>
  <c r="X34" i="73"/>
  <c r="U34" i="73"/>
  <c r="T34" i="73"/>
  <c r="Q34" i="73"/>
  <c r="P34" i="73"/>
  <c r="M34" i="73"/>
  <c r="L34" i="73"/>
  <c r="I34" i="73"/>
  <c r="H34" i="73"/>
  <c r="E34" i="73"/>
  <c r="D34" i="73"/>
  <c r="DV33" i="73"/>
  <c r="DR33" i="73"/>
  <c r="DN33" i="73"/>
  <c r="DJ33" i="73"/>
  <c r="DF33" i="73"/>
  <c r="DB33" i="73"/>
  <c r="CX33" i="73"/>
  <c r="CT33" i="73"/>
  <c r="CP33" i="73"/>
  <c r="CL33" i="73"/>
  <c r="CH33" i="73"/>
  <c r="CD33" i="73"/>
  <c r="BZ33" i="73"/>
  <c r="BV33" i="73"/>
  <c r="BR33" i="73"/>
  <c r="BN33" i="73"/>
  <c r="BJ33" i="73"/>
  <c r="BF33" i="73"/>
  <c r="BB33" i="73"/>
  <c r="AX33" i="73"/>
  <c r="AT33" i="73"/>
  <c r="AP33" i="73"/>
  <c r="AL33" i="73"/>
  <c r="AH33" i="73"/>
  <c r="AD33" i="73"/>
  <c r="Z33" i="73"/>
  <c r="V33" i="73"/>
  <c r="R33" i="73"/>
  <c r="N33" i="73"/>
  <c r="J33" i="73"/>
  <c r="F33" i="73"/>
  <c r="DV32" i="73"/>
  <c r="DR32" i="73"/>
  <c r="DN32" i="73"/>
  <c r="DJ32" i="73"/>
  <c r="DF32" i="73"/>
  <c r="DB32" i="73"/>
  <c r="CX32" i="73"/>
  <c r="CT32" i="73"/>
  <c r="CP32" i="73"/>
  <c r="CL32" i="73"/>
  <c r="CH32" i="73"/>
  <c r="CD32" i="73"/>
  <c r="BZ32" i="73"/>
  <c r="BV32" i="73"/>
  <c r="BR32" i="73"/>
  <c r="BN32" i="73"/>
  <c r="BJ32" i="73"/>
  <c r="BF32" i="73"/>
  <c r="BB32" i="73"/>
  <c r="AX32" i="73"/>
  <c r="AT32" i="73"/>
  <c r="AP32" i="73"/>
  <c r="AL32" i="73"/>
  <c r="AH32" i="73"/>
  <c r="AD32" i="73"/>
  <c r="Z32" i="73"/>
  <c r="V32" i="73"/>
  <c r="R32" i="73"/>
  <c r="N32" i="73"/>
  <c r="J32" i="73"/>
  <c r="F32" i="73"/>
  <c r="DV31" i="73"/>
  <c r="DR31" i="73"/>
  <c r="DN31" i="73"/>
  <c r="DJ31" i="73"/>
  <c r="DF31" i="73"/>
  <c r="DB31" i="73"/>
  <c r="CX31" i="73"/>
  <c r="CT31" i="73"/>
  <c r="CP31" i="73"/>
  <c r="CL31" i="73"/>
  <c r="CH31" i="73"/>
  <c r="CD31" i="73"/>
  <c r="BZ31" i="73"/>
  <c r="BV31" i="73"/>
  <c r="BR31" i="73"/>
  <c r="BN31" i="73"/>
  <c r="BJ31" i="73"/>
  <c r="BF31" i="73"/>
  <c r="BB31" i="73"/>
  <c r="AX31" i="73"/>
  <c r="AT31" i="73"/>
  <c r="AP31" i="73"/>
  <c r="AL31" i="73"/>
  <c r="AH31" i="73"/>
  <c r="AD31" i="73"/>
  <c r="Z31" i="73"/>
  <c r="V31" i="73"/>
  <c r="R31" i="73"/>
  <c r="N31" i="73"/>
  <c r="J31" i="73"/>
  <c r="F31" i="73"/>
  <c r="DV30" i="73"/>
  <c r="DR30" i="73"/>
  <c r="DN30" i="73"/>
  <c r="DJ30" i="73"/>
  <c r="DF30" i="73"/>
  <c r="DB30" i="73"/>
  <c r="CX30" i="73"/>
  <c r="CT30" i="73"/>
  <c r="CP30" i="73"/>
  <c r="CL30" i="73"/>
  <c r="CH30" i="73"/>
  <c r="CD30" i="73"/>
  <c r="BZ30" i="73"/>
  <c r="BV30" i="73"/>
  <c r="BR30" i="73"/>
  <c r="BN30" i="73"/>
  <c r="BJ30" i="73"/>
  <c r="BF30" i="73"/>
  <c r="BB30" i="73"/>
  <c r="AX30" i="73"/>
  <c r="AT30" i="73"/>
  <c r="AP30" i="73"/>
  <c r="AL30" i="73"/>
  <c r="AH30" i="73"/>
  <c r="AD30" i="73"/>
  <c r="Z30" i="73"/>
  <c r="V30" i="73"/>
  <c r="R30" i="73"/>
  <c r="N30" i="73"/>
  <c r="J30" i="73"/>
  <c r="F30" i="73"/>
  <c r="DV29" i="73"/>
  <c r="DR29" i="73"/>
  <c r="DN29" i="73"/>
  <c r="DJ29" i="73"/>
  <c r="DF29" i="73"/>
  <c r="DB29" i="73"/>
  <c r="CX29" i="73"/>
  <c r="CT29" i="73"/>
  <c r="CP29" i="73"/>
  <c r="CL29" i="73"/>
  <c r="CH29" i="73"/>
  <c r="CD29" i="73"/>
  <c r="BZ29" i="73"/>
  <c r="BV29" i="73"/>
  <c r="BR29" i="73"/>
  <c r="BN29" i="73"/>
  <c r="BJ29" i="73"/>
  <c r="BF29" i="73"/>
  <c r="BB29" i="73"/>
  <c r="AX29" i="73"/>
  <c r="AT29" i="73"/>
  <c r="AP29" i="73"/>
  <c r="AL29" i="73"/>
  <c r="AH29" i="73"/>
  <c r="AD29" i="73"/>
  <c r="Z29" i="73"/>
  <c r="V29" i="73"/>
  <c r="R29" i="73"/>
  <c r="N29" i="73"/>
  <c r="J29" i="73"/>
  <c r="F29" i="73"/>
  <c r="DV28" i="73"/>
  <c r="DR28" i="73"/>
  <c r="DN28" i="73"/>
  <c r="DJ28" i="73"/>
  <c r="DF28" i="73"/>
  <c r="DB28" i="73"/>
  <c r="CX28" i="73"/>
  <c r="CT28" i="73"/>
  <c r="CP28" i="73"/>
  <c r="CL28" i="73"/>
  <c r="CH28" i="73"/>
  <c r="CD28" i="73"/>
  <c r="BZ28" i="73"/>
  <c r="BV28" i="73"/>
  <c r="BR28" i="73"/>
  <c r="BN28" i="73"/>
  <c r="BJ28" i="73"/>
  <c r="BF28" i="73"/>
  <c r="BB28" i="73"/>
  <c r="AX28" i="73"/>
  <c r="AT28" i="73"/>
  <c r="AP28" i="73"/>
  <c r="AL28" i="73"/>
  <c r="AH28" i="73"/>
  <c r="AD28" i="73"/>
  <c r="Z28" i="73"/>
  <c r="V28" i="73"/>
  <c r="R28" i="73"/>
  <c r="N28" i="73"/>
  <c r="J28" i="73"/>
  <c r="F28" i="73"/>
  <c r="DV27" i="73"/>
  <c r="DR27" i="73"/>
  <c r="DN27" i="73"/>
  <c r="DJ27" i="73"/>
  <c r="DF27" i="73"/>
  <c r="DB27" i="73"/>
  <c r="CX27" i="73"/>
  <c r="CT27" i="73"/>
  <c r="CP27" i="73"/>
  <c r="CL27" i="73"/>
  <c r="CH27" i="73"/>
  <c r="CD27" i="73"/>
  <c r="BZ27" i="73"/>
  <c r="BV27" i="73"/>
  <c r="BR27" i="73"/>
  <c r="BN27" i="73"/>
  <c r="BJ27" i="73"/>
  <c r="BF27" i="73"/>
  <c r="BB27" i="73"/>
  <c r="AX27" i="73"/>
  <c r="AT27" i="73"/>
  <c r="AP27" i="73"/>
  <c r="AL27" i="73"/>
  <c r="AH27" i="73"/>
  <c r="AD27" i="73"/>
  <c r="Z27" i="73"/>
  <c r="V27" i="73"/>
  <c r="R27" i="73"/>
  <c r="N27" i="73"/>
  <c r="J27" i="73"/>
  <c r="F27" i="73"/>
  <c r="DV26" i="73"/>
  <c r="DR26" i="73"/>
  <c r="DN26" i="73"/>
  <c r="DJ26" i="73"/>
  <c r="DF26" i="73"/>
  <c r="DB26" i="73"/>
  <c r="CX26" i="73"/>
  <c r="CT26" i="73"/>
  <c r="CP26" i="73"/>
  <c r="CL26" i="73"/>
  <c r="CH26" i="73"/>
  <c r="CD26" i="73"/>
  <c r="BZ26" i="73"/>
  <c r="BV26" i="73"/>
  <c r="BR26" i="73"/>
  <c r="BN26" i="73"/>
  <c r="BJ26" i="73"/>
  <c r="BF26" i="73"/>
  <c r="BB26" i="73"/>
  <c r="AX26" i="73"/>
  <c r="AT26" i="73"/>
  <c r="AP26" i="73"/>
  <c r="AL26" i="73"/>
  <c r="AH26" i="73"/>
  <c r="AD26" i="73"/>
  <c r="Z26" i="73"/>
  <c r="V26" i="73"/>
  <c r="R26" i="73"/>
  <c r="N26" i="73"/>
  <c r="J26" i="73"/>
  <c r="F26" i="73"/>
  <c r="DV25" i="73"/>
  <c r="DR25" i="73"/>
  <c r="DN25" i="73"/>
  <c r="DJ25" i="73"/>
  <c r="DF25" i="73"/>
  <c r="DB25" i="73"/>
  <c r="CX25" i="73"/>
  <c r="CT25" i="73"/>
  <c r="CP25" i="73"/>
  <c r="CL25" i="73"/>
  <c r="CH25" i="73"/>
  <c r="CD25" i="73"/>
  <c r="BZ25" i="73"/>
  <c r="BV25" i="73"/>
  <c r="BR25" i="73"/>
  <c r="BN25" i="73"/>
  <c r="BJ25" i="73"/>
  <c r="BF25" i="73"/>
  <c r="BB25" i="73"/>
  <c r="AX25" i="73"/>
  <c r="AT25" i="73"/>
  <c r="AP25" i="73"/>
  <c r="AL25" i="73"/>
  <c r="AH25" i="73"/>
  <c r="AD25" i="73"/>
  <c r="Z25" i="73"/>
  <c r="V25" i="73"/>
  <c r="R25" i="73"/>
  <c r="N25" i="73"/>
  <c r="J25" i="73"/>
  <c r="F25" i="73"/>
  <c r="DV24" i="73"/>
  <c r="DR24" i="73"/>
  <c r="DN24" i="73"/>
  <c r="DJ24" i="73"/>
  <c r="DF24" i="73"/>
  <c r="DB24" i="73"/>
  <c r="CX24" i="73"/>
  <c r="CT24" i="73"/>
  <c r="CP24" i="73"/>
  <c r="CL24" i="73"/>
  <c r="CH24" i="73"/>
  <c r="CD24" i="73"/>
  <c r="BZ24" i="73"/>
  <c r="BV24" i="73"/>
  <c r="BR24" i="73"/>
  <c r="BN24" i="73"/>
  <c r="BJ24" i="73"/>
  <c r="BF24" i="73"/>
  <c r="BB24" i="73"/>
  <c r="AX24" i="73"/>
  <c r="AT24" i="73"/>
  <c r="AP24" i="73"/>
  <c r="AL24" i="73"/>
  <c r="AH24" i="73"/>
  <c r="AD24" i="73"/>
  <c r="Z24" i="73"/>
  <c r="V24" i="73"/>
  <c r="R24" i="73"/>
  <c r="N24" i="73"/>
  <c r="J24" i="73"/>
  <c r="F24" i="73"/>
  <c r="DV23" i="73"/>
  <c r="DR23" i="73"/>
  <c r="DN23" i="73"/>
  <c r="DJ23" i="73"/>
  <c r="DF23" i="73"/>
  <c r="DB23" i="73"/>
  <c r="CX23" i="73"/>
  <c r="CT23" i="73"/>
  <c r="CP23" i="73"/>
  <c r="CL23" i="73"/>
  <c r="CH23" i="73"/>
  <c r="CD23" i="73"/>
  <c r="BZ23" i="73"/>
  <c r="BV23" i="73"/>
  <c r="BR23" i="73"/>
  <c r="BN23" i="73"/>
  <c r="BJ23" i="73"/>
  <c r="BF23" i="73"/>
  <c r="BB23" i="73"/>
  <c r="AX23" i="73"/>
  <c r="AT23" i="73"/>
  <c r="AP23" i="73"/>
  <c r="AL23" i="73"/>
  <c r="AH23" i="73"/>
  <c r="AD23" i="73"/>
  <c r="Z23" i="73"/>
  <c r="V23" i="73"/>
  <c r="R23" i="73"/>
  <c r="N23" i="73"/>
  <c r="J23" i="73"/>
  <c r="F23" i="73"/>
  <c r="DV22" i="73"/>
  <c r="DR22" i="73"/>
  <c r="DN22" i="73"/>
  <c r="DJ22" i="73"/>
  <c r="DF22" i="73"/>
  <c r="DB22" i="73"/>
  <c r="CX22" i="73"/>
  <c r="CT22" i="73"/>
  <c r="CP22" i="73"/>
  <c r="CL22" i="73"/>
  <c r="CH22" i="73"/>
  <c r="CD22" i="73"/>
  <c r="BZ22" i="73"/>
  <c r="BV22" i="73"/>
  <c r="BR22" i="73"/>
  <c r="BN22" i="73"/>
  <c r="BJ22" i="73"/>
  <c r="BF22" i="73"/>
  <c r="BB22" i="73"/>
  <c r="AX22" i="73"/>
  <c r="AT22" i="73"/>
  <c r="AP22" i="73"/>
  <c r="AL22" i="73"/>
  <c r="AH22" i="73"/>
  <c r="AD22" i="73"/>
  <c r="Z22" i="73"/>
  <c r="V22" i="73"/>
  <c r="R22" i="73"/>
  <c r="N22" i="73"/>
  <c r="J22" i="73"/>
  <c r="F22" i="73"/>
  <c r="DV21" i="73"/>
  <c r="DR21" i="73"/>
  <c r="DN21" i="73"/>
  <c r="DJ21" i="73"/>
  <c r="DF21" i="73"/>
  <c r="DB21" i="73"/>
  <c r="CX21" i="73"/>
  <c r="CT21" i="73"/>
  <c r="CP21" i="73"/>
  <c r="CL21" i="73"/>
  <c r="CH21" i="73"/>
  <c r="CD21" i="73"/>
  <c r="BZ21" i="73"/>
  <c r="BV21" i="73"/>
  <c r="BR21" i="73"/>
  <c r="BN21" i="73"/>
  <c r="BJ21" i="73"/>
  <c r="BF21" i="73"/>
  <c r="BB21" i="73"/>
  <c r="AX21" i="73"/>
  <c r="AT21" i="73"/>
  <c r="AP21" i="73"/>
  <c r="AL21" i="73"/>
  <c r="AH21" i="73"/>
  <c r="AD21" i="73"/>
  <c r="Z21" i="73"/>
  <c r="V21" i="73"/>
  <c r="R21" i="73"/>
  <c r="N21" i="73"/>
  <c r="J21" i="73"/>
  <c r="F21" i="73"/>
  <c r="DV20" i="73"/>
  <c r="DR20" i="73"/>
  <c r="DN20" i="73"/>
  <c r="DJ20" i="73"/>
  <c r="DF20" i="73"/>
  <c r="DB20" i="73"/>
  <c r="CX20" i="73"/>
  <c r="CT20" i="73"/>
  <c r="CP20" i="73"/>
  <c r="CL20" i="73"/>
  <c r="CH20" i="73"/>
  <c r="CD20" i="73"/>
  <c r="BZ20" i="73"/>
  <c r="BV20" i="73"/>
  <c r="BR20" i="73"/>
  <c r="BN20" i="73"/>
  <c r="BJ20" i="73"/>
  <c r="BF20" i="73"/>
  <c r="BB20" i="73"/>
  <c r="AX20" i="73"/>
  <c r="AT20" i="73"/>
  <c r="AP20" i="73"/>
  <c r="AL20" i="73"/>
  <c r="AH20" i="73"/>
  <c r="AD20" i="73"/>
  <c r="Z20" i="73"/>
  <c r="V20" i="73"/>
  <c r="R20" i="73"/>
  <c r="N20" i="73"/>
  <c r="J20" i="73"/>
  <c r="F20" i="73"/>
  <c r="DV19" i="73"/>
  <c r="DR19" i="73"/>
  <c r="DN19" i="73"/>
  <c r="DJ19" i="73"/>
  <c r="DF19" i="73"/>
  <c r="DB19" i="73"/>
  <c r="CX19" i="73"/>
  <c r="CT19" i="73"/>
  <c r="CP19" i="73"/>
  <c r="CL19" i="73"/>
  <c r="CH19" i="73"/>
  <c r="CD19" i="73"/>
  <c r="BZ19" i="73"/>
  <c r="BV19" i="73"/>
  <c r="BR19" i="73"/>
  <c r="BN19" i="73"/>
  <c r="BJ19" i="73"/>
  <c r="BF19" i="73"/>
  <c r="BB19" i="73"/>
  <c r="AX19" i="73"/>
  <c r="AT19" i="73"/>
  <c r="AP19" i="73"/>
  <c r="AL19" i="73"/>
  <c r="AH19" i="73"/>
  <c r="AD19" i="73"/>
  <c r="Z19" i="73"/>
  <c r="V19" i="73"/>
  <c r="R19" i="73"/>
  <c r="N19" i="73"/>
  <c r="J19" i="73"/>
  <c r="F19" i="73"/>
  <c r="DV18" i="73"/>
  <c r="DR18" i="73"/>
  <c r="DN18" i="73"/>
  <c r="DJ18" i="73"/>
  <c r="DF18" i="73"/>
  <c r="DB18" i="73"/>
  <c r="CX18" i="73"/>
  <c r="CT18" i="73"/>
  <c r="CP18" i="73"/>
  <c r="CL18" i="73"/>
  <c r="CH18" i="73"/>
  <c r="CD18" i="73"/>
  <c r="BZ18" i="73"/>
  <c r="BV18" i="73"/>
  <c r="BR18" i="73"/>
  <c r="BN18" i="73"/>
  <c r="BJ18" i="73"/>
  <c r="BF18" i="73"/>
  <c r="BB18" i="73"/>
  <c r="AX18" i="73"/>
  <c r="AT18" i="73"/>
  <c r="AP18" i="73"/>
  <c r="AL18" i="73"/>
  <c r="AH18" i="73"/>
  <c r="AD18" i="73"/>
  <c r="Z18" i="73"/>
  <c r="V18" i="73"/>
  <c r="R18" i="73"/>
  <c r="N18" i="73"/>
  <c r="J18" i="73"/>
  <c r="F18" i="73"/>
  <c r="DV17" i="73"/>
  <c r="DR17" i="73"/>
  <c r="DN17" i="73"/>
  <c r="DJ17" i="73"/>
  <c r="DF17" i="73"/>
  <c r="DB17" i="73"/>
  <c r="CX17" i="73"/>
  <c r="CT17" i="73"/>
  <c r="CP17" i="73"/>
  <c r="CL17" i="73"/>
  <c r="CH17" i="73"/>
  <c r="CD17" i="73"/>
  <c r="BZ17" i="73"/>
  <c r="BV17" i="73"/>
  <c r="BR17" i="73"/>
  <c r="BN17" i="73"/>
  <c r="BJ17" i="73"/>
  <c r="BF17" i="73"/>
  <c r="BB17" i="73"/>
  <c r="AX17" i="73"/>
  <c r="AT17" i="73"/>
  <c r="AP17" i="73"/>
  <c r="AL17" i="73"/>
  <c r="AH17" i="73"/>
  <c r="AD17" i="73"/>
  <c r="Z17" i="73"/>
  <c r="V17" i="73"/>
  <c r="R17" i="73"/>
  <c r="N17" i="73"/>
  <c r="J17" i="73"/>
  <c r="F17" i="73"/>
  <c r="DV16" i="73"/>
  <c r="DR16" i="73"/>
  <c r="DN16" i="73"/>
  <c r="DJ16" i="73"/>
  <c r="DF16" i="73"/>
  <c r="DB16" i="73"/>
  <c r="CX16" i="73"/>
  <c r="CT16" i="73"/>
  <c r="CP16" i="73"/>
  <c r="CL16" i="73"/>
  <c r="CH16" i="73"/>
  <c r="CD16" i="73"/>
  <c r="BZ16" i="73"/>
  <c r="BV16" i="73"/>
  <c r="BR16" i="73"/>
  <c r="BN16" i="73"/>
  <c r="BJ16" i="73"/>
  <c r="BF16" i="73"/>
  <c r="BB16" i="73"/>
  <c r="AX16" i="73"/>
  <c r="AT16" i="73"/>
  <c r="AP16" i="73"/>
  <c r="AL16" i="73"/>
  <c r="AH16" i="73"/>
  <c r="AD16" i="73"/>
  <c r="Z16" i="73"/>
  <c r="V16" i="73"/>
  <c r="R16" i="73"/>
  <c r="N16" i="73"/>
  <c r="J16" i="73"/>
  <c r="F16" i="73"/>
  <c r="DV15" i="73"/>
  <c r="DR15" i="73"/>
  <c r="DN15" i="73"/>
  <c r="DJ15" i="73"/>
  <c r="DF15" i="73"/>
  <c r="DB15" i="73"/>
  <c r="CX15" i="73"/>
  <c r="CT15" i="73"/>
  <c r="CP15" i="73"/>
  <c r="CL15" i="73"/>
  <c r="CH15" i="73"/>
  <c r="CD15" i="73"/>
  <c r="BZ15" i="73"/>
  <c r="BV15" i="73"/>
  <c r="BR15" i="73"/>
  <c r="BN15" i="73"/>
  <c r="BJ15" i="73"/>
  <c r="BF15" i="73"/>
  <c r="BB15" i="73"/>
  <c r="AX15" i="73"/>
  <c r="AT15" i="73"/>
  <c r="AP15" i="73"/>
  <c r="AL15" i="73"/>
  <c r="AH15" i="73"/>
  <c r="AD15" i="73"/>
  <c r="Z15" i="73"/>
  <c r="V15" i="73"/>
  <c r="R15" i="73"/>
  <c r="N15" i="73"/>
  <c r="J15" i="73"/>
  <c r="F15" i="73"/>
  <c r="DV14" i="73"/>
  <c r="DR14" i="73"/>
  <c r="DN14" i="73"/>
  <c r="DJ14" i="73"/>
  <c r="DF14" i="73"/>
  <c r="DB14" i="73"/>
  <c r="CX14" i="73"/>
  <c r="CT14" i="73"/>
  <c r="CP14" i="73"/>
  <c r="CL14" i="73"/>
  <c r="CH14" i="73"/>
  <c r="CD14" i="73"/>
  <c r="BZ14" i="73"/>
  <c r="BV14" i="73"/>
  <c r="BR14" i="73"/>
  <c r="BN14" i="73"/>
  <c r="BJ14" i="73"/>
  <c r="BF14" i="73"/>
  <c r="BB14" i="73"/>
  <c r="AX14" i="73"/>
  <c r="AT14" i="73"/>
  <c r="AP14" i="73"/>
  <c r="AL14" i="73"/>
  <c r="AH14" i="73"/>
  <c r="AD14" i="73"/>
  <c r="Z14" i="73"/>
  <c r="V14" i="73"/>
  <c r="R14" i="73"/>
  <c r="N14" i="73"/>
  <c r="J14" i="73"/>
  <c r="F14" i="73"/>
  <c r="DV13" i="73"/>
  <c r="DR13" i="73"/>
  <c r="DN13" i="73"/>
  <c r="DJ13" i="73"/>
  <c r="DF13" i="73"/>
  <c r="DB13" i="73"/>
  <c r="CX13" i="73"/>
  <c r="CT13" i="73"/>
  <c r="CP13" i="73"/>
  <c r="CL13" i="73"/>
  <c r="CH13" i="73"/>
  <c r="CD13" i="73"/>
  <c r="BZ13" i="73"/>
  <c r="BV13" i="73"/>
  <c r="BR13" i="73"/>
  <c r="BN13" i="73"/>
  <c r="BJ13" i="73"/>
  <c r="BF13" i="73"/>
  <c r="BB13" i="73"/>
  <c r="AX13" i="73"/>
  <c r="AT13" i="73"/>
  <c r="AP13" i="73"/>
  <c r="AL13" i="73"/>
  <c r="AH13" i="73"/>
  <c r="AD13" i="73"/>
  <c r="Z13" i="73"/>
  <c r="V13" i="73"/>
  <c r="R13" i="73"/>
  <c r="N13" i="73"/>
  <c r="J13" i="73"/>
  <c r="F13" i="73"/>
  <c r="DV12" i="73"/>
  <c r="DR12" i="73"/>
  <c r="DN12" i="73"/>
  <c r="DJ12" i="73"/>
  <c r="DF12" i="73"/>
  <c r="DB12" i="73"/>
  <c r="CX12" i="73"/>
  <c r="CT12" i="73"/>
  <c r="CP12" i="73"/>
  <c r="CL12" i="73"/>
  <c r="CH12" i="73"/>
  <c r="CD12" i="73"/>
  <c r="BZ12" i="73"/>
  <c r="BV12" i="73"/>
  <c r="BR12" i="73"/>
  <c r="BN12" i="73"/>
  <c r="BJ12" i="73"/>
  <c r="BF12" i="73"/>
  <c r="BB12" i="73"/>
  <c r="AX12" i="73"/>
  <c r="AT12" i="73"/>
  <c r="AP12" i="73"/>
  <c r="AL12" i="73"/>
  <c r="AH12" i="73"/>
  <c r="AD12" i="73"/>
  <c r="Z12" i="73"/>
  <c r="V12" i="73"/>
  <c r="R12" i="73"/>
  <c r="N12" i="73"/>
  <c r="J12" i="73"/>
  <c r="F12" i="73"/>
  <c r="DV11" i="73"/>
  <c r="DR11" i="73"/>
  <c r="DN11" i="73"/>
  <c r="DJ11" i="73"/>
  <c r="DF11" i="73"/>
  <c r="DB11" i="73"/>
  <c r="CX11" i="73"/>
  <c r="CT11" i="73"/>
  <c r="CP11" i="73"/>
  <c r="CL11" i="73"/>
  <c r="CH11" i="73"/>
  <c r="CD11" i="73"/>
  <c r="BZ11" i="73"/>
  <c r="BV11" i="73"/>
  <c r="BR11" i="73"/>
  <c r="BN11" i="73"/>
  <c r="BJ11" i="73"/>
  <c r="BF11" i="73"/>
  <c r="BB11" i="73"/>
  <c r="AX11" i="73"/>
  <c r="AT11" i="73"/>
  <c r="AP11" i="73"/>
  <c r="AL11" i="73"/>
  <c r="AH11" i="73"/>
  <c r="AD11" i="73"/>
  <c r="Z11" i="73"/>
  <c r="V11" i="73"/>
  <c r="R11" i="73"/>
  <c r="N11" i="73"/>
  <c r="J11" i="73"/>
  <c r="F11" i="73"/>
  <c r="DV10" i="73"/>
  <c r="DR10" i="73"/>
  <c r="DN10" i="73"/>
  <c r="DJ10" i="73"/>
  <c r="DF10" i="73"/>
  <c r="DB10" i="73"/>
  <c r="CX10" i="73"/>
  <c r="CT10" i="73"/>
  <c r="CP10" i="73"/>
  <c r="CL10" i="73"/>
  <c r="CH10" i="73"/>
  <c r="CD10" i="73"/>
  <c r="BZ10" i="73"/>
  <c r="BV10" i="73"/>
  <c r="BR10" i="73"/>
  <c r="BN10" i="73"/>
  <c r="BJ10" i="73"/>
  <c r="BF10" i="73"/>
  <c r="BB10" i="73"/>
  <c r="AX10" i="73"/>
  <c r="AT10" i="73"/>
  <c r="AP10" i="73"/>
  <c r="AL10" i="73"/>
  <c r="AH10" i="73"/>
  <c r="AD10" i="73"/>
  <c r="Z10" i="73"/>
  <c r="V10" i="73"/>
  <c r="R10" i="73"/>
  <c r="N10" i="73"/>
  <c r="J10" i="73"/>
  <c r="F10" i="73"/>
  <c r="DV9" i="73"/>
  <c r="DR9" i="73"/>
  <c r="DN9" i="73"/>
  <c r="DJ9" i="73"/>
  <c r="DF9" i="73"/>
  <c r="DB9" i="73"/>
  <c r="CX9" i="73"/>
  <c r="CT9" i="73"/>
  <c r="CP9" i="73"/>
  <c r="CL9" i="73"/>
  <c r="CH9" i="73"/>
  <c r="CD9" i="73"/>
  <c r="BZ9" i="73"/>
  <c r="BV9" i="73"/>
  <c r="BR9" i="73"/>
  <c r="BN9" i="73"/>
  <c r="BJ9" i="73"/>
  <c r="BF9" i="73"/>
  <c r="BB9" i="73"/>
  <c r="AX9" i="73"/>
  <c r="AT9" i="73"/>
  <c r="AP9" i="73"/>
  <c r="AL9" i="73"/>
  <c r="AH9" i="73"/>
  <c r="AD9" i="73"/>
  <c r="Z9" i="73"/>
  <c r="V9" i="73"/>
  <c r="R9" i="73"/>
  <c r="N9" i="73"/>
  <c r="J9" i="73"/>
  <c r="F9" i="73"/>
  <c r="DV8" i="73"/>
  <c r="DR8" i="73"/>
  <c r="DN8" i="73"/>
  <c r="DJ8" i="73"/>
  <c r="DF8" i="73"/>
  <c r="DB8" i="73"/>
  <c r="CX8" i="73"/>
  <c r="CT8" i="73"/>
  <c r="CP8" i="73"/>
  <c r="CL8" i="73"/>
  <c r="CH8" i="73"/>
  <c r="CD8" i="73"/>
  <c r="BZ8" i="73"/>
  <c r="BV8" i="73"/>
  <c r="BR8" i="73"/>
  <c r="BN8" i="73"/>
  <c r="BJ8" i="73"/>
  <c r="BF8" i="73"/>
  <c r="BB8" i="73"/>
  <c r="AX8" i="73"/>
  <c r="AT8" i="73"/>
  <c r="AP8" i="73"/>
  <c r="AL8" i="73"/>
  <c r="AH8" i="73"/>
  <c r="AD8" i="73"/>
  <c r="Z8" i="73"/>
  <c r="V8" i="73"/>
  <c r="R8" i="73"/>
  <c r="N8" i="73"/>
  <c r="J8" i="73"/>
  <c r="F8" i="73"/>
  <c r="DV7" i="73"/>
  <c r="DR7" i="73"/>
  <c r="DN7" i="73"/>
  <c r="DJ7" i="73"/>
  <c r="DF7" i="73"/>
  <c r="DB7" i="73"/>
  <c r="CX7" i="73"/>
  <c r="CT7" i="73"/>
  <c r="CP7" i="73"/>
  <c r="CL7" i="73"/>
  <c r="CH7" i="73"/>
  <c r="CD7" i="73"/>
  <c r="BZ7" i="73"/>
  <c r="BV7" i="73"/>
  <c r="BR7" i="73"/>
  <c r="BN7" i="73"/>
  <c r="BJ7" i="73"/>
  <c r="BF7" i="73"/>
  <c r="BB7" i="73"/>
  <c r="AX7" i="73"/>
  <c r="AT7" i="73"/>
  <c r="AP7" i="73"/>
  <c r="AL7" i="73"/>
  <c r="AH7" i="73"/>
  <c r="AD7" i="73"/>
  <c r="Z7" i="73"/>
  <c r="V7" i="73"/>
  <c r="R7" i="73"/>
  <c r="N7" i="73"/>
  <c r="J7" i="73"/>
  <c r="F7" i="73"/>
  <c r="DV6" i="73"/>
  <c r="DR6" i="73"/>
  <c r="DN6" i="73"/>
  <c r="DJ6" i="73"/>
  <c r="DF6" i="73"/>
  <c r="DB6" i="73"/>
  <c r="CX6" i="73"/>
  <c r="CT6" i="73"/>
  <c r="CP6" i="73"/>
  <c r="CL6" i="73"/>
  <c r="CH6" i="73"/>
  <c r="CD6" i="73"/>
  <c r="BZ6" i="73"/>
  <c r="BV6" i="73"/>
  <c r="BR6" i="73"/>
  <c r="BN6" i="73"/>
  <c r="BJ6" i="73"/>
  <c r="BF6" i="73"/>
  <c r="BB6" i="73"/>
  <c r="AX6" i="73"/>
  <c r="AT6" i="73"/>
  <c r="AP6" i="73"/>
  <c r="AL6" i="73"/>
  <c r="AH6" i="73"/>
  <c r="AD6" i="73"/>
  <c r="Z6" i="73"/>
  <c r="V6" i="73"/>
  <c r="R6" i="73"/>
  <c r="N6" i="73"/>
  <c r="J6" i="73"/>
  <c r="F6" i="73"/>
  <c r="DV5" i="73"/>
  <c r="DR5" i="73"/>
  <c r="DN5" i="73"/>
  <c r="DJ5" i="73"/>
  <c r="DF5" i="73"/>
  <c r="DB5" i="73"/>
  <c r="CX5" i="73"/>
  <c r="CT5" i="73"/>
  <c r="CP5" i="73"/>
  <c r="CL5" i="73"/>
  <c r="CH5" i="73"/>
  <c r="CD5" i="73"/>
  <c r="BZ5" i="73"/>
  <c r="BV5" i="73"/>
  <c r="BR5" i="73"/>
  <c r="BN5" i="73"/>
  <c r="BJ5" i="73"/>
  <c r="BF5" i="73"/>
  <c r="BB5" i="73"/>
  <c r="AX5" i="73"/>
  <c r="AT5" i="73"/>
  <c r="AP5" i="73"/>
  <c r="AL5" i="73"/>
  <c r="AH5" i="73"/>
  <c r="AD5" i="73"/>
  <c r="Z5" i="73"/>
  <c r="V5" i="73"/>
  <c r="R5" i="73"/>
  <c r="N5" i="73"/>
  <c r="J5" i="73"/>
  <c r="F5" i="73"/>
  <c r="DV4" i="73"/>
  <c r="DR4" i="73"/>
  <c r="DN4" i="73"/>
  <c r="DJ4" i="73"/>
  <c r="DF4" i="73"/>
  <c r="DB4" i="73"/>
  <c r="CX4" i="73"/>
  <c r="CT4" i="73"/>
  <c r="CP4" i="73"/>
  <c r="CL4" i="73"/>
  <c r="CH4" i="73"/>
  <c r="CD4" i="73"/>
  <c r="BZ4" i="73"/>
  <c r="BV4" i="73"/>
  <c r="BR4" i="73"/>
  <c r="BN4" i="73"/>
  <c r="BJ4" i="73"/>
  <c r="BF4" i="73"/>
  <c r="BB4" i="73"/>
  <c r="AX4" i="73"/>
  <c r="AT4" i="73"/>
  <c r="AP4" i="73"/>
  <c r="AL4" i="73"/>
  <c r="AH4" i="73"/>
  <c r="AD4" i="73"/>
  <c r="Z4" i="73"/>
  <c r="V4" i="73"/>
  <c r="R4" i="73"/>
  <c r="N4" i="73"/>
  <c r="J4" i="73"/>
  <c r="F4" i="73"/>
  <c r="G2" i="73"/>
  <c r="K2" i="73" s="1"/>
  <c r="O2" i="73" s="1"/>
  <c r="S2" i="73" s="1"/>
  <c r="W2" i="73" s="1"/>
  <c r="AA2" i="73" s="1"/>
  <c r="AE2" i="73" s="1"/>
  <c r="AI2" i="73" s="1"/>
  <c r="AM2" i="73" s="1"/>
  <c r="AQ2" i="73" s="1"/>
  <c r="AU2" i="73" s="1"/>
  <c r="AY2" i="73" s="1"/>
  <c r="BC2" i="73" s="1"/>
  <c r="BG2" i="73" s="1"/>
  <c r="BK2" i="73" s="1"/>
  <c r="BO2" i="73" s="1"/>
  <c r="BS2" i="73" s="1"/>
  <c r="BW2" i="73" s="1"/>
  <c r="CA2" i="73" s="1"/>
  <c r="CE2" i="73" s="1"/>
  <c r="CI2" i="73" s="1"/>
  <c r="CM2" i="73" s="1"/>
  <c r="CQ2" i="73" s="1"/>
  <c r="CU2" i="73" s="1"/>
  <c r="CY2" i="73" s="1"/>
  <c r="DC2" i="73" s="1"/>
  <c r="DG2" i="73" s="1"/>
  <c r="DK2" i="73" s="1"/>
  <c r="DO2" i="73" s="1"/>
  <c r="B40" i="71"/>
  <c r="B39" i="71"/>
  <c r="B38" i="71"/>
  <c r="DU34" i="71"/>
  <c r="DT34" i="71"/>
  <c r="DQ34" i="71"/>
  <c r="DP34" i="71"/>
  <c r="DM34" i="71"/>
  <c r="DL34" i="71"/>
  <c r="DI34" i="71"/>
  <c r="DH34" i="71"/>
  <c r="DE34" i="71"/>
  <c r="DD34" i="71"/>
  <c r="DA34" i="71"/>
  <c r="CZ34" i="71"/>
  <c r="CW34" i="71"/>
  <c r="CV34" i="71"/>
  <c r="CS34" i="71"/>
  <c r="CR34" i="71"/>
  <c r="CO34" i="71"/>
  <c r="CN34" i="71"/>
  <c r="CK34" i="71"/>
  <c r="CJ34" i="71"/>
  <c r="CG34" i="71"/>
  <c r="CF34" i="71"/>
  <c r="CC34" i="71"/>
  <c r="CB34" i="71"/>
  <c r="BY34" i="71"/>
  <c r="BX34" i="71"/>
  <c r="BU34" i="71"/>
  <c r="BT34" i="71"/>
  <c r="BQ34" i="71"/>
  <c r="BP34" i="71"/>
  <c r="BM34" i="71"/>
  <c r="BL34" i="71"/>
  <c r="BI34" i="71"/>
  <c r="BH34" i="71"/>
  <c r="BE34" i="71"/>
  <c r="BD34" i="71"/>
  <c r="BA34" i="71"/>
  <c r="AZ34" i="71"/>
  <c r="AW34" i="71"/>
  <c r="AV34" i="71"/>
  <c r="AS34" i="71"/>
  <c r="AR34" i="71"/>
  <c r="AO34" i="71"/>
  <c r="AN34" i="71"/>
  <c r="AK34" i="71"/>
  <c r="AJ34" i="71"/>
  <c r="AG34" i="71"/>
  <c r="AF34" i="71"/>
  <c r="AC34" i="71"/>
  <c r="AB34" i="71"/>
  <c r="Y34" i="71"/>
  <c r="X34" i="71"/>
  <c r="U34" i="71"/>
  <c r="T34" i="71"/>
  <c r="Q34" i="71"/>
  <c r="P34" i="71"/>
  <c r="M34" i="71"/>
  <c r="L34" i="71"/>
  <c r="I34" i="71"/>
  <c r="H34" i="71"/>
  <c r="E34" i="71"/>
  <c r="D34" i="71"/>
  <c r="DV33" i="71"/>
  <c r="DR33" i="71"/>
  <c r="DN33" i="71"/>
  <c r="DJ33" i="71"/>
  <c r="DF33" i="71"/>
  <c r="DB33" i="71"/>
  <c r="CX33" i="71"/>
  <c r="CT33" i="71"/>
  <c r="CP33" i="71"/>
  <c r="CL33" i="71"/>
  <c r="CH33" i="71"/>
  <c r="CD33" i="71"/>
  <c r="BZ33" i="71"/>
  <c r="BV33" i="71"/>
  <c r="BR33" i="71"/>
  <c r="BN33" i="71"/>
  <c r="BJ33" i="71"/>
  <c r="BF33" i="71"/>
  <c r="BB33" i="71"/>
  <c r="AX33" i="71"/>
  <c r="AT33" i="71"/>
  <c r="AP33" i="71"/>
  <c r="AL33" i="71"/>
  <c r="AH33" i="71"/>
  <c r="AH34" i="71" s="1"/>
  <c r="AD33" i="71"/>
  <c r="Z33" i="71"/>
  <c r="V33" i="71"/>
  <c r="R33" i="71"/>
  <c r="N33" i="71"/>
  <c r="J33" i="71"/>
  <c r="F33" i="71"/>
  <c r="DV32" i="71"/>
  <c r="DR32" i="71"/>
  <c r="DN32" i="71"/>
  <c r="DJ32" i="71"/>
  <c r="DF32" i="71"/>
  <c r="DB32" i="71"/>
  <c r="CX32" i="71"/>
  <c r="CT32" i="71"/>
  <c r="CP32" i="71"/>
  <c r="CL32" i="71"/>
  <c r="CH32" i="71"/>
  <c r="CD32" i="71"/>
  <c r="BZ32" i="71"/>
  <c r="BV32" i="71"/>
  <c r="BR32" i="71"/>
  <c r="AT32" i="71"/>
  <c r="AP32" i="71"/>
  <c r="AL32" i="71"/>
  <c r="AH32" i="71"/>
  <c r="AD32" i="71"/>
  <c r="Z32" i="71"/>
  <c r="Z34" i="71" s="1"/>
  <c r="V32" i="71"/>
  <c r="R32" i="71"/>
  <c r="N32" i="71"/>
  <c r="J32" i="71"/>
  <c r="F32" i="71"/>
  <c r="DV31" i="71"/>
  <c r="DR31" i="71"/>
  <c r="DN31" i="71"/>
  <c r="DJ31" i="71"/>
  <c r="DF31" i="71"/>
  <c r="DB31" i="71"/>
  <c r="CX31" i="71"/>
  <c r="CT31" i="71"/>
  <c r="CP31" i="71"/>
  <c r="CL31" i="71"/>
  <c r="CH31" i="71"/>
  <c r="CH34" i="71" s="1"/>
  <c r="CD31" i="71"/>
  <c r="BZ31" i="71"/>
  <c r="BV31" i="71"/>
  <c r="BR31" i="71"/>
  <c r="AT31" i="71"/>
  <c r="AP31" i="71"/>
  <c r="AL31" i="71"/>
  <c r="V31" i="71"/>
  <c r="R31" i="71"/>
  <c r="N31" i="71"/>
  <c r="J31" i="71"/>
  <c r="F31" i="71"/>
  <c r="DV30" i="71"/>
  <c r="CX30" i="71"/>
  <c r="CT30" i="71"/>
  <c r="CP30" i="71"/>
  <c r="CD34" i="71"/>
  <c r="BZ30" i="71"/>
  <c r="BV30" i="71"/>
  <c r="BR30" i="71"/>
  <c r="AT30" i="71"/>
  <c r="AP30" i="71"/>
  <c r="AL30" i="71"/>
  <c r="F34" i="71"/>
  <c r="DV29" i="71"/>
  <c r="BZ29" i="71"/>
  <c r="BV29" i="71"/>
  <c r="BR29" i="71"/>
  <c r="AT29" i="71"/>
  <c r="AP29" i="71"/>
  <c r="AL29" i="71"/>
  <c r="DV28" i="71"/>
  <c r="BZ28" i="71"/>
  <c r="BV28" i="71"/>
  <c r="BR28" i="71"/>
  <c r="AT28" i="71"/>
  <c r="AP28" i="71"/>
  <c r="AP34" i="71" s="1"/>
  <c r="AL28" i="71"/>
  <c r="DV27" i="71"/>
  <c r="BZ27" i="71"/>
  <c r="BR27" i="71"/>
  <c r="AL27" i="71"/>
  <c r="DV26" i="71"/>
  <c r="BZ26" i="71"/>
  <c r="BR26" i="71"/>
  <c r="AL26" i="71"/>
  <c r="DV25" i="71"/>
  <c r="BZ25" i="71"/>
  <c r="BR25" i="71"/>
  <c r="AL25" i="71"/>
  <c r="DV24" i="71"/>
  <c r="BZ24" i="71"/>
  <c r="BR24" i="71"/>
  <c r="AL24" i="71"/>
  <c r="DV23" i="71"/>
  <c r="BZ23" i="71"/>
  <c r="BR23" i="71"/>
  <c r="AL23" i="71"/>
  <c r="DV22" i="71"/>
  <c r="BZ22" i="71"/>
  <c r="BR22" i="71"/>
  <c r="AL22" i="71"/>
  <c r="DV21" i="71"/>
  <c r="BZ21" i="71"/>
  <c r="BR21" i="71"/>
  <c r="AL21" i="71"/>
  <c r="DV20" i="71"/>
  <c r="BZ20" i="71"/>
  <c r="BR20" i="71"/>
  <c r="AL20" i="71"/>
  <c r="DV19" i="71"/>
  <c r="BZ19" i="71"/>
  <c r="BR19" i="71"/>
  <c r="AL19" i="71"/>
  <c r="DV18" i="71"/>
  <c r="BZ18" i="71"/>
  <c r="BR18" i="71"/>
  <c r="AL18" i="71"/>
  <c r="DV17" i="71"/>
  <c r="BZ17" i="71"/>
  <c r="BR17" i="71"/>
  <c r="AL17" i="71"/>
  <c r="DV16" i="71"/>
  <c r="BZ16" i="71"/>
  <c r="BR16" i="71"/>
  <c r="AL16" i="71"/>
  <c r="DV15" i="71"/>
  <c r="BZ15" i="71"/>
  <c r="BR15" i="71"/>
  <c r="AL15" i="71"/>
  <c r="DV14" i="71"/>
  <c r="BZ14" i="71"/>
  <c r="BR14" i="71"/>
  <c r="AL14" i="71"/>
  <c r="DV13" i="71"/>
  <c r="BZ13" i="71"/>
  <c r="BR13" i="71"/>
  <c r="AL13" i="71"/>
  <c r="DV12" i="71"/>
  <c r="BZ12" i="71"/>
  <c r="BR12" i="71"/>
  <c r="AL12" i="71"/>
  <c r="DV11" i="71"/>
  <c r="BZ11" i="71"/>
  <c r="BR11" i="71"/>
  <c r="AL11" i="71"/>
  <c r="DV10" i="71"/>
  <c r="BZ10" i="71"/>
  <c r="BR10" i="71"/>
  <c r="AL10" i="71"/>
  <c r="DV9" i="71"/>
  <c r="BZ9" i="71"/>
  <c r="BR9" i="71"/>
  <c r="AL9" i="71"/>
  <c r="DV8" i="71"/>
  <c r="BZ8" i="71"/>
  <c r="BR8" i="71"/>
  <c r="AL8" i="71"/>
  <c r="DV7" i="71"/>
  <c r="BZ7" i="71"/>
  <c r="BR7" i="71"/>
  <c r="AL7" i="71"/>
  <c r="DV6" i="71"/>
  <c r="BZ6" i="71"/>
  <c r="BR6" i="71"/>
  <c r="AL6" i="71"/>
  <c r="DV5" i="71"/>
  <c r="BZ5" i="71"/>
  <c r="BR5" i="71"/>
  <c r="AL5" i="71"/>
  <c r="DV4" i="71"/>
  <c r="BZ4" i="71"/>
  <c r="BR4" i="71"/>
  <c r="AL4" i="71"/>
  <c r="G2" i="71"/>
  <c r="K2" i="71" s="1"/>
  <c r="O2" i="71" s="1"/>
  <c r="S2" i="71" s="1"/>
  <c r="W2" i="71" s="1"/>
  <c r="AA2" i="71" s="1"/>
  <c r="AE2" i="71" s="1"/>
  <c r="AI2" i="71" s="1"/>
  <c r="AM2" i="71" s="1"/>
  <c r="AQ2" i="71" s="1"/>
  <c r="AU2" i="71" s="1"/>
  <c r="AY2" i="71" s="1"/>
  <c r="BC2" i="71" s="1"/>
  <c r="BG2" i="71" s="1"/>
  <c r="BK2" i="71" s="1"/>
  <c r="BO2" i="71" s="1"/>
  <c r="BS2" i="71" s="1"/>
  <c r="BW2" i="71" s="1"/>
  <c r="CA2" i="71" s="1"/>
  <c r="CE2" i="71" s="1"/>
  <c r="CI2" i="71" s="1"/>
  <c r="CM2" i="71" s="1"/>
  <c r="CQ2" i="71" s="1"/>
  <c r="CU2" i="71" s="1"/>
  <c r="CY2" i="71" s="1"/>
  <c r="DC2" i="71" s="1"/>
  <c r="DG2" i="71" s="1"/>
  <c r="DK2" i="71" s="1"/>
  <c r="DO2" i="71" s="1"/>
  <c r="DS2" i="71" s="1"/>
  <c r="B39" i="69"/>
  <c r="B38" i="69"/>
  <c r="DU34" i="69"/>
  <c r="DT34" i="69"/>
  <c r="DQ34" i="69"/>
  <c r="DP34" i="69"/>
  <c r="DM34" i="69"/>
  <c r="DL34" i="69"/>
  <c r="DI34" i="69"/>
  <c r="DH34" i="69"/>
  <c r="DE34" i="69"/>
  <c r="DD34" i="69"/>
  <c r="DA34" i="69"/>
  <c r="CZ34" i="69"/>
  <c r="CW34" i="69"/>
  <c r="CV34" i="69"/>
  <c r="CS34" i="69"/>
  <c r="CR34" i="69"/>
  <c r="CO34" i="69"/>
  <c r="CN34" i="69"/>
  <c r="CK34" i="69"/>
  <c r="CJ34" i="69"/>
  <c r="CG34" i="69"/>
  <c r="CF34" i="69"/>
  <c r="CC34" i="69"/>
  <c r="CB34" i="69"/>
  <c r="BY34" i="69"/>
  <c r="BX34" i="69"/>
  <c r="BU34" i="69"/>
  <c r="BT34" i="69"/>
  <c r="BQ34" i="69"/>
  <c r="BP34" i="69"/>
  <c r="BM34" i="69"/>
  <c r="BL34" i="69"/>
  <c r="BI34" i="69"/>
  <c r="BH34" i="69"/>
  <c r="BE34" i="69"/>
  <c r="BD34" i="69"/>
  <c r="BA34" i="69"/>
  <c r="AZ34" i="69"/>
  <c r="AW34" i="69"/>
  <c r="AV34" i="69"/>
  <c r="AS34" i="69"/>
  <c r="AR34" i="69"/>
  <c r="AO34" i="69"/>
  <c r="AN34" i="69"/>
  <c r="AK34" i="69"/>
  <c r="AJ34" i="69"/>
  <c r="AG34" i="69"/>
  <c r="AF34" i="69"/>
  <c r="AC34" i="69"/>
  <c r="AB34" i="69"/>
  <c r="Y34" i="69"/>
  <c r="X34" i="69"/>
  <c r="U34" i="69"/>
  <c r="T34" i="69"/>
  <c r="Q34" i="69"/>
  <c r="P34" i="69"/>
  <c r="M34" i="69"/>
  <c r="L34" i="69"/>
  <c r="I34" i="69"/>
  <c r="H34" i="69"/>
  <c r="E34" i="69"/>
  <c r="D34" i="69"/>
  <c r="DV33" i="69"/>
  <c r="DR33" i="69"/>
  <c r="DN33" i="69"/>
  <c r="DJ33" i="69"/>
  <c r="DF33" i="69"/>
  <c r="DB33" i="69"/>
  <c r="CX33" i="69"/>
  <c r="CT33" i="69"/>
  <c r="CP33" i="69"/>
  <c r="CL33" i="69"/>
  <c r="CH33" i="69"/>
  <c r="CD33" i="69"/>
  <c r="BZ33" i="69"/>
  <c r="BV33" i="69"/>
  <c r="BR33" i="69"/>
  <c r="BN33" i="69"/>
  <c r="BJ33" i="69"/>
  <c r="BF33" i="69"/>
  <c r="BB33" i="69"/>
  <c r="AX33" i="69"/>
  <c r="AT33" i="69"/>
  <c r="AP33" i="69"/>
  <c r="AL33" i="69"/>
  <c r="AH33" i="69"/>
  <c r="AD33" i="69"/>
  <c r="Z33" i="69"/>
  <c r="V33" i="69"/>
  <c r="R33" i="69"/>
  <c r="N33" i="69"/>
  <c r="J33" i="69"/>
  <c r="F33" i="69"/>
  <c r="DV32" i="69"/>
  <c r="DR32" i="69"/>
  <c r="DN32" i="69"/>
  <c r="DJ32" i="69"/>
  <c r="DF32" i="69"/>
  <c r="DB32" i="69"/>
  <c r="CX32" i="69"/>
  <c r="CT32" i="69"/>
  <c r="CP32" i="69"/>
  <c r="CL32" i="69"/>
  <c r="CH32" i="69"/>
  <c r="CD32" i="69"/>
  <c r="BZ32" i="69"/>
  <c r="BV32" i="69"/>
  <c r="BR32" i="69"/>
  <c r="BN32" i="69"/>
  <c r="BJ32" i="69"/>
  <c r="BF32" i="69"/>
  <c r="BB32" i="69"/>
  <c r="AX32" i="69"/>
  <c r="AT32" i="69"/>
  <c r="AP32" i="69"/>
  <c r="AL32" i="69"/>
  <c r="AH32" i="69"/>
  <c r="AD32" i="69"/>
  <c r="Z32" i="69"/>
  <c r="V32" i="69"/>
  <c r="R32" i="69"/>
  <c r="N32" i="69"/>
  <c r="J32" i="69"/>
  <c r="F32" i="69"/>
  <c r="DV31" i="69"/>
  <c r="DR31" i="69"/>
  <c r="DN31" i="69"/>
  <c r="DJ31" i="69"/>
  <c r="DF31" i="69"/>
  <c r="DB31" i="69"/>
  <c r="CX31" i="69"/>
  <c r="CT31" i="69"/>
  <c r="CP31" i="69"/>
  <c r="CL31" i="69"/>
  <c r="CH31" i="69"/>
  <c r="CD31" i="69"/>
  <c r="BZ31" i="69"/>
  <c r="BV31" i="69"/>
  <c r="BR31" i="69"/>
  <c r="BN31" i="69"/>
  <c r="BJ31" i="69"/>
  <c r="BF31" i="69"/>
  <c r="BB31" i="69"/>
  <c r="AX31" i="69"/>
  <c r="AT31" i="69"/>
  <c r="AP31" i="69"/>
  <c r="AL31" i="69"/>
  <c r="AH31" i="69"/>
  <c r="AD31" i="69"/>
  <c r="Z31" i="69"/>
  <c r="V31" i="69"/>
  <c r="R31" i="69"/>
  <c r="N31" i="69"/>
  <c r="J31" i="69"/>
  <c r="F31" i="69"/>
  <c r="DV30" i="69"/>
  <c r="DR30" i="69"/>
  <c r="DN30" i="69"/>
  <c r="DJ30" i="69"/>
  <c r="DF30" i="69"/>
  <c r="DB30" i="69"/>
  <c r="CX30" i="69"/>
  <c r="CT30" i="69"/>
  <c r="CP30" i="69"/>
  <c r="CL30" i="69"/>
  <c r="CH30" i="69"/>
  <c r="CD30" i="69"/>
  <c r="BZ30" i="69"/>
  <c r="BV30" i="69"/>
  <c r="BR30" i="69"/>
  <c r="BN30" i="69"/>
  <c r="BJ30" i="69"/>
  <c r="BF30" i="69"/>
  <c r="BB30" i="69"/>
  <c r="AX30" i="69"/>
  <c r="AT30" i="69"/>
  <c r="AP30" i="69"/>
  <c r="AL30" i="69"/>
  <c r="AH30" i="69"/>
  <c r="AD30" i="69"/>
  <c r="Z30" i="69"/>
  <c r="V30" i="69"/>
  <c r="R30" i="69"/>
  <c r="N30" i="69"/>
  <c r="J30" i="69"/>
  <c r="F30" i="69"/>
  <c r="DV29" i="69"/>
  <c r="DR29" i="69"/>
  <c r="DN29" i="69"/>
  <c r="DJ29" i="69"/>
  <c r="DF29" i="69"/>
  <c r="DB29" i="69"/>
  <c r="CX29" i="69"/>
  <c r="CT29" i="69"/>
  <c r="CP29" i="69"/>
  <c r="CL29" i="69"/>
  <c r="CH29" i="69"/>
  <c r="CD29" i="69"/>
  <c r="BZ29" i="69"/>
  <c r="BV29" i="69"/>
  <c r="BR29" i="69"/>
  <c r="BN29" i="69"/>
  <c r="BJ29" i="69"/>
  <c r="BF29" i="69"/>
  <c r="BB29" i="69"/>
  <c r="AX29" i="69"/>
  <c r="AT29" i="69"/>
  <c r="AP29" i="69"/>
  <c r="AL29" i="69"/>
  <c r="AH29" i="69"/>
  <c r="AD29" i="69"/>
  <c r="Z29" i="69"/>
  <c r="V29" i="69"/>
  <c r="R29" i="69"/>
  <c r="N29" i="69"/>
  <c r="J29" i="69"/>
  <c r="F29" i="69"/>
  <c r="DV28" i="69"/>
  <c r="DR28" i="69"/>
  <c r="DN28" i="69"/>
  <c r="DJ28" i="69"/>
  <c r="DF28" i="69"/>
  <c r="DB28" i="69"/>
  <c r="CX28" i="69"/>
  <c r="CT28" i="69"/>
  <c r="CP28" i="69"/>
  <c r="CL28" i="69"/>
  <c r="CH28" i="69"/>
  <c r="CD28" i="69"/>
  <c r="BZ28" i="69"/>
  <c r="BV28" i="69"/>
  <c r="BR28" i="69"/>
  <c r="BN28" i="69"/>
  <c r="BJ28" i="69"/>
  <c r="BF28" i="69"/>
  <c r="BB28" i="69"/>
  <c r="AX28" i="69"/>
  <c r="AT28" i="69"/>
  <c r="AP28" i="69"/>
  <c r="AL28" i="69"/>
  <c r="AH28" i="69"/>
  <c r="AD28" i="69"/>
  <c r="Z28" i="69"/>
  <c r="V28" i="69"/>
  <c r="R28" i="69"/>
  <c r="N28" i="69"/>
  <c r="J28" i="69"/>
  <c r="F28" i="69"/>
  <c r="DV27" i="69"/>
  <c r="DR27" i="69"/>
  <c r="DN27" i="69"/>
  <c r="DJ27" i="69"/>
  <c r="DF27" i="69"/>
  <c r="DB27" i="69"/>
  <c r="CX27" i="69"/>
  <c r="CT27" i="69"/>
  <c r="CP27" i="69"/>
  <c r="CL27" i="69"/>
  <c r="CH27" i="69"/>
  <c r="CD27" i="69"/>
  <c r="BZ27" i="69"/>
  <c r="BV27" i="69"/>
  <c r="BR27" i="69"/>
  <c r="BN27" i="69"/>
  <c r="BJ27" i="69"/>
  <c r="BF27" i="69"/>
  <c r="BB27" i="69"/>
  <c r="AX27" i="69"/>
  <c r="AT27" i="69"/>
  <c r="AD27" i="69"/>
  <c r="Z27" i="69"/>
  <c r="V27" i="69"/>
  <c r="R27" i="69"/>
  <c r="N27" i="69"/>
  <c r="J27" i="69"/>
  <c r="F27" i="69"/>
  <c r="DV26" i="69"/>
  <c r="DR26" i="69"/>
  <c r="DN26" i="69"/>
  <c r="DJ26" i="69"/>
  <c r="DF26" i="69"/>
  <c r="DB26" i="69"/>
  <c r="CX26" i="69"/>
  <c r="CT26" i="69"/>
  <c r="CP26" i="69"/>
  <c r="CL26" i="69"/>
  <c r="CH26" i="69"/>
  <c r="CD26" i="69"/>
  <c r="BZ26" i="69"/>
  <c r="BV26" i="69"/>
  <c r="BR26" i="69"/>
  <c r="BN26" i="69"/>
  <c r="BJ26" i="69"/>
  <c r="BF26" i="69"/>
  <c r="BB26" i="69"/>
  <c r="AX26" i="69"/>
  <c r="AT26" i="69"/>
  <c r="AD26" i="69"/>
  <c r="Z26" i="69"/>
  <c r="V26" i="69"/>
  <c r="R26" i="69"/>
  <c r="N26" i="69"/>
  <c r="J26" i="69"/>
  <c r="F26" i="69"/>
  <c r="DV25" i="69"/>
  <c r="DR25" i="69"/>
  <c r="DN25" i="69"/>
  <c r="DJ25" i="69"/>
  <c r="DF25" i="69"/>
  <c r="DB25" i="69"/>
  <c r="CX25" i="69"/>
  <c r="CT25" i="69"/>
  <c r="CP25" i="69"/>
  <c r="CL25" i="69"/>
  <c r="CH25" i="69"/>
  <c r="CD25" i="69"/>
  <c r="BZ25" i="69"/>
  <c r="BV25" i="69"/>
  <c r="BR25" i="69"/>
  <c r="BN25" i="69"/>
  <c r="BJ25" i="69"/>
  <c r="BF25" i="69"/>
  <c r="BB25" i="69"/>
  <c r="AX25" i="69"/>
  <c r="AT25" i="69"/>
  <c r="AD25" i="69"/>
  <c r="Z25" i="69"/>
  <c r="V25" i="69"/>
  <c r="R25" i="69"/>
  <c r="N25" i="69"/>
  <c r="J25" i="69"/>
  <c r="F25" i="69"/>
  <c r="DV24" i="69"/>
  <c r="DR24" i="69"/>
  <c r="DN24" i="69"/>
  <c r="DJ24" i="69"/>
  <c r="DF24" i="69"/>
  <c r="DB24" i="69"/>
  <c r="CX24" i="69"/>
  <c r="CT24" i="69"/>
  <c r="CP24" i="69"/>
  <c r="CL24" i="69"/>
  <c r="CH24" i="69"/>
  <c r="CD24" i="69"/>
  <c r="BZ24" i="69"/>
  <c r="BV24" i="69"/>
  <c r="BR24" i="69"/>
  <c r="BN24" i="69"/>
  <c r="BJ24" i="69"/>
  <c r="BF24" i="69"/>
  <c r="BB24" i="69"/>
  <c r="AX24" i="69"/>
  <c r="AT24" i="69"/>
  <c r="AD24" i="69"/>
  <c r="Z24" i="69"/>
  <c r="V24" i="69"/>
  <c r="R24" i="69"/>
  <c r="N24" i="69"/>
  <c r="J24" i="69"/>
  <c r="F24" i="69"/>
  <c r="DV23" i="69"/>
  <c r="DR23" i="69"/>
  <c r="DN23" i="69"/>
  <c r="DJ23" i="69"/>
  <c r="DF23" i="69"/>
  <c r="DB23" i="69"/>
  <c r="CX23" i="69"/>
  <c r="CT23" i="69"/>
  <c r="CP23" i="69"/>
  <c r="CL23" i="69"/>
  <c r="CH23" i="69"/>
  <c r="CD23" i="69"/>
  <c r="BZ23" i="69"/>
  <c r="BV23" i="69"/>
  <c r="BR23" i="69"/>
  <c r="BN23" i="69"/>
  <c r="BJ23" i="69"/>
  <c r="BF23" i="69"/>
  <c r="BB23" i="69"/>
  <c r="AX23" i="69"/>
  <c r="AT23" i="69"/>
  <c r="AD23" i="69"/>
  <c r="Z23" i="69"/>
  <c r="V23" i="69"/>
  <c r="R23" i="69"/>
  <c r="N23" i="69"/>
  <c r="J23" i="69"/>
  <c r="F23" i="69"/>
  <c r="DV22" i="69"/>
  <c r="DR22" i="69"/>
  <c r="DN22" i="69"/>
  <c r="DJ22" i="69"/>
  <c r="DF22" i="69"/>
  <c r="DB22" i="69"/>
  <c r="CX22" i="69"/>
  <c r="CT22" i="69"/>
  <c r="CP22" i="69"/>
  <c r="CL22" i="69"/>
  <c r="CH22" i="69"/>
  <c r="CD22" i="69"/>
  <c r="BZ22" i="69"/>
  <c r="BV22" i="69"/>
  <c r="BR22" i="69"/>
  <c r="BN22" i="69"/>
  <c r="BJ22" i="69"/>
  <c r="BF22" i="69"/>
  <c r="BB22" i="69"/>
  <c r="AX22" i="69"/>
  <c r="AT22" i="69"/>
  <c r="AD22" i="69"/>
  <c r="Z22" i="69"/>
  <c r="V22" i="69"/>
  <c r="R22" i="69"/>
  <c r="N22" i="69"/>
  <c r="J22" i="69"/>
  <c r="F22" i="69"/>
  <c r="DV21" i="69"/>
  <c r="DR21" i="69"/>
  <c r="DN21" i="69"/>
  <c r="DJ21" i="69"/>
  <c r="DF21" i="69"/>
  <c r="DB21" i="69"/>
  <c r="CX21" i="69"/>
  <c r="CT21" i="69"/>
  <c r="CP21" i="69"/>
  <c r="CL21" i="69"/>
  <c r="CH21" i="69"/>
  <c r="CD21" i="69"/>
  <c r="BZ21" i="69"/>
  <c r="BV21" i="69"/>
  <c r="BR21" i="69"/>
  <c r="BN21" i="69"/>
  <c r="BJ21" i="69"/>
  <c r="BF21" i="69"/>
  <c r="BB21" i="69"/>
  <c r="AX21" i="69"/>
  <c r="AT21" i="69"/>
  <c r="AD21" i="69"/>
  <c r="Z21" i="69"/>
  <c r="V21" i="69"/>
  <c r="R21" i="69"/>
  <c r="N21" i="69"/>
  <c r="J21" i="69"/>
  <c r="F21" i="69"/>
  <c r="DV20" i="69"/>
  <c r="DR20" i="69"/>
  <c r="DN20" i="69"/>
  <c r="DJ20" i="69"/>
  <c r="DF20" i="69"/>
  <c r="DB20" i="69"/>
  <c r="CX20" i="69"/>
  <c r="CT20" i="69"/>
  <c r="CP20" i="69"/>
  <c r="CL20" i="69"/>
  <c r="CH20" i="69"/>
  <c r="CD20" i="69"/>
  <c r="BZ20" i="69"/>
  <c r="BV20" i="69"/>
  <c r="BR20" i="69"/>
  <c r="BN20" i="69"/>
  <c r="BJ20" i="69"/>
  <c r="BF20" i="69"/>
  <c r="BB20" i="69"/>
  <c r="AX20" i="69"/>
  <c r="AT20" i="69"/>
  <c r="AD20" i="69"/>
  <c r="Z20" i="69"/>
  <c r="V20" i="69"/>
  <c r="R20" i="69"/>
  <c r="N20" i="69"/>
  <c r="J20" i="69"/>
  <c r="F20" i="69"/>
  <c r="DV19" i="69"/>
  <c r="DR19" i="69"/>
  <c r="DN19" i="69"/>
  <c r="DJ19" i="69"/>
  <c r="DF19" i="69"/>
  <c r="DB19" i="69"/>
  <c r="CX19" i="69"/>
  <c r="CT19" i="69"/>
  <c r="CP19" i="69"/>
  <c r="CL19" i="69"/>
  <c r="CH19" i="69"/>
  <c r="CD19" i="69"/>
  <c r="BZ19" i="69"/>
  <c r="BV19" i="69"/>
  <c r="BR19" i="69"/>
  <c r="BN19" i="69"/>
  <c r="BJ19" i="69"/>
  <c r="BF19" i="69"/>
  <c r="BB19" i="69"/>
  <c r="AX19" i="69"/>
  <c r="AT19" i="69"/>
  <c r="AD19" i="69"/>
  <c r="Z19" i="69"/>
  <c r="V19" i="69"/>
  <c r="R19" i="69"/>
  <c r="N19" i="69"/>
  <c r="J19" i="69"/>
  <c r="F19" i="69"/>
  <c r="DV18" i="69"/>
  <c r="DR18" i="69"/>
  <c r="DN18" i="69"/>
  <c r="DJ18" i="69"/>
  <c r="DF18" i="69"/>
  <c r="DB18" i="69"/>
  <c r="CX18" i="69"/>
  <c r="CT18" i="69"/>
  <c r="CP18" i="69"/>
  <c r="CL18" i="69"/>
  <c r="CH18" i="69"/>
  <c r="CD18" i="69"/>
  <c r="BZ18" i="69"/>
  <c r="BV18" i="69"/>
  <c r="BR18" i="69"/>
  <c r="BN18" i="69"/>
  <c r="BJ18" i="69"/>
  <c r="BF18" i="69"/>
  <c r="BB18" i="69"/>
  <c r="AX18" i="69"/>
  <c r="AT18" i="69"/>
  <c r="AD18" i="69"/>
  <c r="Z18" i="69"/>
  <c r="V18" i="69"/>
  <c r="R18" i="69"/>
  <c r="N18" i="69"/>
  <c r="J18" i="69"/>
  <c r="F18" i="69"/>
  <c r="DV17" i="69"/>
  <c r="DR17" i="69"/>
  <c r="DN17" i="69"/>
  <c r="DJ17" i="69"/>
  <c r="DF17" i="69"/>
  <c r="DB17" i="69"/>
  <c r="CX17" i="69"/>
  <c r="CT17" i="69"/>
  <c r="CP17" i="69"/>
  <c r="CL17" i="69"/>
  <c r="CH17" i="69"/>
  <c r="CD17" i="69"/>
  <c r="BZ17" i="69"/>
  <c r="BV17" i="69"/>
  <c r="BR17" i="69"/>
  <c r="BN17" i="69"/>
  <c r="BJ17" i="69"/>
  <c r="BF17" i="69"/>
  <c r="BB17" i="69"/>
  <c r="AX17" i="69"/>
  <c r="AT17" i="69"/>
  <c r="AD17" i="69"/>
  <c r="Z17" i="69"/>
  <c r="V17" i="69"/>
  <c r="R17" i="69"/>
  <c r="N17" i="69"/>
  <c r="J17" i="69"/>
  <c r="F17" i="69"/>
  <c r="DV16" i="69"/>
  <c r="DR16" i="69"/>
  <c r="DN16" i="69"/>
  <c r="DJ16" i="69"/>
  <c r="DF16" i="69"/>
  <c r="DB16" i="69"/>
  <c r="CX16" i="69"/>
  <c r="CT16" i="69"/>
  <c r="CP16" i="69"/>
  <c r="CL16" i="69"/>
  <c r="CH16" i="69"/>
  <c r="CD16" i="69"/>
  <c r="BZ16" i="69"/>
  <c r="BV16" i="69"/>
  <c r="BR16" i="69"/>
  <c r="BN16" i="69"/>
  <c r="BJ16" i="69"/>
  <c r="BF16" i="69"/>
  <c r="BB16" i="69"/>
  <c r="AX16" i="69"/>
  <c r="AT16" i="69"/>
  <c r="AD16" i="69"/>
  <c r="Z16" i="69"/>
  <c r="V16" i="69"/>
  <c r="R16" i="69"/>
  <c r="N16" i="69"/>
  <c r="J16" i="69"/>
  <c r="F16" i="69"/>
  <c r="DV15" i="69"/>
  <c r="DR15" i="69"/>
  <c r="DN15" i="69"/>
  <c r="DJ15" i="69"/>
  <c r="DF15" i="69"/>
  <c r="DB15" i="69"/>
  <c r="CX15" i="69"/>
  <c r="CT15" i="69"/>
  <c r="CP15" i="69"/>
  <c r="CL15" i="69"/>
  <c r="CH15" i="69"/>
  <c r="CD15" i="69"/>
  <c r="BZ15" i="69"/>
  <c r="BV15" i="69"/>
  <c r="BR15" i="69"/>
  <c r="BN15" i="69"/>
  <c r="BJ15" i="69"/>
  <c r="BF15" i="69"/>
  <c r="BB15" i="69"/>
  <c r="AX15" i="69"/>
  <c r="AT15" i="69"/>
  <c r="AD15" i="69"/>
  <c r="Z15" i="69"/>
  <c r="V15" i="69"/>
  <c r="R15" i="69"/>
  <c r="N15" i="69"/>
  <c r="J15" i="69"/>
  <c r="F15" i="69"/>
  <c r="DV14" i="69"/>
  <c r="DR14" i="69"/>
  <c r="DN14" i="69"/>
  <c r="DJ14" i="69"/>
  <c r="DF14" i="69"/>
  <c r="DB14" i="69"/>
  <c r="CX14" i="69"/>
  <c r="CT14" i="69"/>
  <c r="CP14" i="69"/>
  <c r="CL14" i="69"/>
  <c r="CH14" i="69"/>
  <c r="CD14" i="69"/>
  <c r="BZ14" i="69"/>
  <c r="BV14" i="69"/>
  <c r="BR14" i="69"/>
  <c r="BN14" i="69"/>
  <c r="BJ14" i="69"/>
  <c r="BF14" i="69"/>
  <c r="BB14" i="69"/>
  <c r="AX14" i="69"/>
  <c r="AT14" i="69"/>
  <c r="AD14" i="69"/>
  <c r="Z14" i="69"/>
  <c r="V14" i="69"/>
  <c r="R14" i="69"/>
  <c r="N14" i="69"/>
  <c r="J14" i="69"/>
  <c r="F14" i="69"/>
  <c r="DV13" i="69"/>
  <c r="DR13" i="69"/>
  <c r="DN13" i="69"/>
  <c r="DJ13" i="69"/>
  <c r="DF13" i="69"/>
  <c r="DB13" i="69"/>
  <c r="CX13" i="69"/>
  <c r="CT13" i="69"/>
  <c r="CP13" i="69"/>
  <c r="CL13" i="69"/>
  <c r="CH13" i="69"/>
  <c r="CD13" i="69"/>
  <c r="BZ13" i="69"/>
  <c r="BV13" i="69"/>
  <c r="BR13" i="69"/>
  <c r="BN13" i="69"/>
  <c r="BJ13" i="69"/>
  <c r="BF13" i="69"/>
  <c r="BB13" i="69"/>
  <c r="AX13" i="69"/>
  <c r="AT13" i="69"/>
  <c r="AD13" i="69"/>
  <c r="Z13" i="69"/>
  <c r="V13" i="69"/>
  <c r="R13" i="69"/>
  <c r="N13" i="69"/>
  <c r="J13" i="69"/>
  <c r="F13" i="69"/>
  <c r="DV12" i="69"/>
  <c r="DR12" i="69"/>
  <c r="DN12" i="69"/>
  <c r="DJ12" i="69"/>
  <c r="DF12" i="69"/>
  <c r="DB12" i="69"/>
  <c r="CX12" i="69"/>
  <c r="CT12" i="69"/>
  <c r="CP12" i="69"/>
  <c r="CL12" i="69"/>
  <c r="CH12" i="69"/>
  <c r="CD12" i="69"/>
  <c r="BZ12" i="69"/>
  <c r="BV12" i="69"/>
  <c r="BR12" i="69"/>
  <c r="BN12" i="69"/>
  <c r="BJ12" i="69"/>
  <c r="BF12" i="69"/>
  <c r="BB12" i="69"/>
  <c r="AX12" i="69"/>
  <c r="AT12" i="69"/>
  <c r="AD12" i="69"/>
  <c r="Z12" i="69"/>
  <c r="V12" i="69"/>
  <c r="R12" i="69"/>
  <c r="N12" i="69"/>
  <c r="J12" i="69"/>
  <c r="F12" i="69"/>
  <c r="DV11" i="69"/>
  <c r="DR11" i="69"/>
  <c r="DN11" i="69"/>
  <c r="DJ11" i="69"/>
  <c r="DF11" i="69"/>
  <c r="DB11" i="69"/>
  <c r="CX11" i="69"/>
  <c r="CT11" i="69"/>
  <c r="CP11" i="69"/>
  <c r="CL11" i="69"/>
  <c r="CH11" i="69"/>
  <c r="CD11" i="69"/>
  <c r="BZ11" i="69"/>
  <c r="BV11" i="69"/>
  <c r="BR11" i="69"/>
  <c r="BN11" i="69"/>
  <c r="BJ11" i="69"/>
  <c r="BF11" i="69"/>
  <c r="BB11" i="69"/>
  <c r="AX11" i="69"/>
  <c r="AT11" i="69"/>
  <c r="AD11" i="69"/>
  <c r="Z11" i="69"/>
  <c r="V11" i="69"/>
  <c r="R11" i="69"/>
  <c r="N11" i="69"/>
  <c r="J11" i="69"/>
  <c r="F11" i="69"/>
  <c r="DV10" i="69"/>
  <c r="DR10" i="69"/>
  <c r="DN10" i="69"/>
  <c r="DJ10" i="69"/>
  <c r="DF10" i="69"/>
  <c r="DB10" i="69"/>
  <c r="CX10" i="69"/>
  <c r="CT10" i="69"/>
  <c r="CP10" i="69"/>
  <c r="CL10" i="69"/>
  <c r="CH10" i="69"/>
  <c r="CD10" i="69"/>
  <c r="BZ10" i="69"/>
  <c r="BV10" i="69"/>
  <c r="BR10" i="69"/>
  <c r="BN10" i="69"/>
  <c r="BJ10" i="69"/>
  <c r="BF10" i="69"/>
  <c r="BB10" i="69"/>
  <c r="AX10" i="69"/>
  <c r="AT10" i="69"/>
  <c r="AD10" i="69"/>
  <c r="Z10" i="69"/>
  <c r="V10" i="69"/>
  <c r="R10" i="69"/>
  <c r="N10" i="69"/>
  <c r="J10" i="69"/>
  <c r="F10" i="69"/>
  <c r="DV9" i="69"/>
  <c r="DR9" i="69"/>
  <c r="DN9" i="69"/>
  <c r="DJ9" i="69"/>
  <c r="DF9" i="69"/>
  <c r="DB9" i="69"/>
  <c r="CX9" i="69"/>
  <c r="CT9" i="69"/>
  <c r="CP9" i="69"/>
  <c r="CL9" i="69"/>
  <c r="CH9" i="69"/>
  <c r="CD9" i="69"/>
  <c r="BZ9" i="69"/>
  <c r="BV9" i="69"/>
  <c r="BR9" i="69"/>
  <c r="BN9" i="69"/>
  <c r="BJ9" i="69"/>
  <c r="BF9" i="69"/>
  <c r="BB9" i="69"/>
  <c r="AX9" i="69"/>
  <c r="AT9" i="69"/>
  <c r="AD9" i="69"/>
  <c r="Z9" i="69"/>
  <c r="V9" i="69"/>
  <c r="R9" i="69"/>
  <c r="N9" i="69"/>
  <c r="J9" i="69"/>
  <c r="F9" i="69"/>
  <c r="DV8" i="69"/>
  <c r="DR8" i="69"/>
  <c r="DN8" i="69"/>
  <c r="DJ8" i="69"/>
  <c r="DF8" i="69"/>
  <c r="DB8" i="69"/>
  <c r="CX8" i="69"/>
  <c r="CT8" i="69"/>
  <c r="CP8" i="69"/>
  <c r="CL8" i="69"/>
  <c r="CH8" i="69"/>
  <c r="CD8" i="69"/>
  <c r="BZ8" i="69"/>
  <c r="BV8" i="69"/>
  <c r="BR8" i="69"/>
  <c r="BN8" i="69"/>
  <c r="BJ8" i="69"/>
  <c r="BF8" i="69"/>
  <c r="BB8" i="69"/>
  <c r="AX8" i="69"/>
  <c r="AT8" i="69"/>
  <c r="AD8" i="69"/>
  <c r="Z8" i="69"/>
  <c r="V8" i="69"/>
  <c r="R8" i="69"/>
  <c r="N8" i="69"/>
  <c r="J8" i="69"/>
  <c r="F8" i="69"/>
  <c r="DV7" i="69"/>
  <c r="DR7" i="69"/>
  <c r="DN7" i="69"/>
  <c r="DJ7" i="69"/>
  <c r="DF7" i="69"/>
  <c r="DB7" i="69"/>
  <c r="CX7" i="69"/>
  <c r="CT7" i="69"/>
  <c r="CP7" i="69"/>
  <c r="CL7" i="69"/>
  <c r="CH7" i="69"/>
  <c r="CD7" i="69"/>
  <c r="BZ7" i="69"/>
  <c r="BV7" i="69"/>
  <c r="BR7" i="69"/>
  <c r="BN7" i="69"/>
  <c r="BJ7" i="69"/>
  <c r="BF7" i="69"/>
  <c r="BB7" i="69"/>
  <c r="AX7" i="69"/>
  <c r="AT7" i="69"/>
  <c r="AD7" i="69"/>
  <c r="Z7" i="69"/>
  <c r="V7" i="69"/>
  <c r="R7" i="69"/>
  <c r="N7" i="69"/>
  <c r="J7" i="69"/>
  <c r="F7" i="69"/>
  <c r="DV6" i="69"/>
  <c r="DR6" i="69"/>
  <c r="DN6" i="69"/>
  <c r="DJ6" i="69"/>
  <c r="DF6" i="69"/>
  <c r="DB6" i="69"/>
  <c r="CX6" i="69"/>
  <c r="CT6" i="69"/>
  <c r="CP6" i="69"/>
  <c r="CL6" i="69"/>
  <c r="CH6" i="69"/>
  <c r="CD6" i="69"/>
  <c r="BZ6" i="69"/>
  <c r="BV6" i="69"/>
  <c r="BR6" i="69"/>
  <c r="BN6" i="69"/>
  <c r="BJ6" i="69"/>
  <c r="BF6" i="69"/>
  <c r="BB6" i="69"/>
  <c r="AX6" i="69"/>
  <c r="AT6" i="69"/>
  <c r="AD6" i="69"/>
  <c r="Z6" i="69"/>
  <c r="V6" i="69"/>
  <c r="R6" i="69"/>
  <c r="N6" i="69"/>
  <c r="J6" i="69"/>
  <c r="F6" i="69"/>
  <c r="DV5" i="69"/>
  <c r="DR5" i="69"/>
  <c r="DN5" i="69"/>
  <c r="DJ5" i="69"/>
  <c r="DF5" i="69"/>
  <c r="DB5" i="69"/>
  <c r="CX5" i="69"/>
  <c r="CT5" i="69"/>
  <c r="CP5" i="69"/>
  <c r="CL5" i="69"/>
  <c r="CH5" i="69"/>
  <c r="CD5" i="69"/>
  <c r="BZ5" i="69"/>
  <c r="BV5" i="69"/>
  <c r="BR5" i="69"/>
  <c r="BN5" i="69"/>
  <c r="BJ5" i="69"/>
  <c r="BF5" i="69"/>
  <c r="BB5" i="69"/>
  <c r="AX5" i="69"/>
  <c r="AT5" i="69"/>
  <c r="AD5" i="69"/>
  <c r="Z5" i="69"/>
  <c r="V5" i="69"/>
  <c r="R5" i="69"/>
  <c r="N5" i="69"/>
  <c r="J5" i="69"/>
  <c r="F5" i="69"/>
  <c r="DV4" i="69"/>
  <c r="DR4" i="69"/>
  <c r="DN4" i="69"/>
  <c r="DJ4" i="69"/>
  <c r="DF4" i="69"/>
  <c r="DB4" i="69"/>
  <c r="CX4" i="69"/>
  <c r="CT4" i="69"/>
  <c r="CP4" i="69"/>
  <c r="CL4" i="69"/>
  <c r="CH4" i="69"/>
  <c r="CD4" i="69"/>
  <c r="BZ4" i="69"/>
  <c r="BV4" i="69"/>
  <c r="BR4" i="69"/>
  <c r="BJ4" i="69"/>
  <c r="BF4" i="69"/>
  <c r="BB4" i="69"/>
  <c r="AX4" i="69"/>
  <c r="AT4" i="69"/>
  <c r="AD4" i="69"/>
  <c r="Z4" i="69"/>
  <c r="V4" i="69"/>
  <c r="R4" i="69"/>
  <c r="N4" i="69"/>
  <c r="J4" i="69"/>
  <c r="F4" i="69"/>
  <c r="G2" i="69"/>
  <c r="K2" i="69" s="1"/>
  <c r="O2" i="69" s="1"/>
  <c r="S2" i="69" s="1"/>
  <c r="W2" i="69" s="1"/>
  <c r="AA2" i="69" s="1"/>
  <c r="AE2" i="69" s="1"/>
  <c r="AI2" i="69" s="1"/>
  <c r="AM2" i="69" s="1"/>
  <c r="AQ2" i="69" s="1"/>
  <c r="AU2" i="69" s="1"/>
  <c r="AY2" i="69" s="1"/>
  <c r="BC2" i="69" s="1"/>
  <c r="BG2" i="69" s="1"/>
  <c r="BK2" i="69" s="1"/>
  <c r="BO2" i="69" s="1"/>
  <c r="BS2" i="69" s="1"/>
  <c r="BW2" i="69" s="1"/>
  <c r="CA2" i="69" s="1"/>
  <c r="CE2" i="69" s="1"/>
  <c r="CI2" i="69" s="1"/>
  <c r="CM2" i="69" s="1"/>
  <c r="CQ2" i="69" s="1"/>
  <c r="CU2" i="69" s="1"/>
  <c r="CY2" i="69" s="1"/>
  <c r="DC2" i="69" s="1"/>
  <c r="DG2" i="69" s="1"/>
  <c r="DK2" i="69" s="1"/>
  <c r="DO2" i="69" s="1"/>
  <c r="DS2" i="69" s="1"/>
  <c r="B40" i="67"/>
  <c r="B39" i="67"/>
  <c r="B38" i="67"/>
  <c r="DU34" i="67"/>
  <c r="DT34" i="67"/>
  <c r="DQ34" i="67"/>
  <c r="DP34" i="67"/>
  <c r="DM34" i="67"/>
  <c r="DL34" i="67"/>
  <c r="DI34" i="67"/>
  <c r="DH34" i="67"/>
  <c r="DE34" i="67"/>
  <c r="DD34" i="67"/>
  <c r="DA34" i="67"/>
  <c r="CZ34" i="67"/>
  <c r="CW34" i="67"/>
  <c r="CV34" i="67"/>
  <c r="CS34" i="67"/>
  <c r="CR34" i="67"/>
  <c r="CO34" i="67"/>
  <c r="CN34" i="67"/>
  <c r="CK34" i="67"/>
  <c r="CJ34" i="67"/>
  <c r="CG34" i="67"/>
  <c r="CF34" i="67"/>
  <c r="CC34" i="67"/>
  <c r="CB34" i="67"/>
  <c r="BY34" i="67"/>
  <c r="BX34" i="67"/>
  <c r="BU34" i="67"/>
  <c r="BT34" i="67"/>
  <c r="BQ34" i="67"/>
  <c r="BP34" i="67"/>
  <c r="BM34" i="67"/>
  <c r="BL34" i="67"/>
  <c r="BI34" i="67"/>
  <c r="BH34" i="67"/>
  <c r="BE34" i="67"/>
  <c r="BD34" i="67"/>
  <c r="BA34" i="67"/>
  <c r="AZ34" i="67"/>
  <c r="AW34" i="67"/>
  <c r="AV34" i="67"/>
  <c r="AS34" i="67"/>
  <c r="AR34" i="67"/>
  <c r="AO34" i="67"/>
  <c r="AN34" i="67"/>
  <c r="AK34" i="67"/>
  <c r="AJ34" i="67"/>
  <c r="AG34" i="67"/>
  <c r="AF34" i="67"/>
  <c r="AC34" i="67"/>
  <c r="AB34" i="67"/>
  <c r="Y34" i="67"/>
  <c r="X34" i="67"/>
  <c r="U34" i="67"/>
  <c r="T34" i="67"/>
  <c r="Q34" i="67"/>
  <c r="P34" i="67"/>
  <c r="M34" i="67"/>
  <c r="L34" i="67"/>
  <c r="I34" i="67"/>
  <c r="H34" i="67"/>
  <c r="E34" i="67"/>
  <c r="D34" i="67"/>
  <c r="DV33" i="67"/>
  <c r="DR33" i="67"/>
  <c r="DN33" i="67"/>
  <c r="DJ33" i="67"/>
  <c r="DF33" i="67"/>
  <c r="DB33" i="67"/>
  <c r="CX33" i="67"/>
  <c r="CT33" i="67"/>
  <c r="CP33" i="67"/>
  <c r="CP34" i="67" s="1"/>
  <c r="CL33" i="67"/>
  <c r="CH33" i="67"/>
  <c r="CD33" i="67"/>
  <c r="BZ33" i="67"/>
  <c r="BV33" i="67"/>
  <c r="BR33" i="67"/>
  <c r="BN33" i="67"/>
  <c r="BJ33" i="67"/>
  <c r="BF33" i="67"/>
  <c r="BB33" i="67"/>
  <c r="AX33" i="67"/>
  <c r="AX34" i="67" s="1"/>
  <c r="AT33" i="67"/>
  <c r="AP33" i="67"/>
  <c r="AL33" i="67"/>
  <c r="AH33" i="67"/>
  <c r="AD33" i="67"/>
  <c r="Z33" i="67"/>
  <c r="V33" i="67"/>
  <c r="R33" i="67"/>
  <c r="N33" i="67"/>
  <c r="J33" i="67"/>
  <c r="F33" i="67"/>
  <c r="DV32" i="67"/>
  <c r="DR32" i="67"/>
  <c r="CX34" i="67"/>
  <c r="CL34" i="67"/>
  <c r="CD32" i="67"/>
  <c r="BZ32" i="67"/>
  <c r="BV32" i="67"/>
  <c r="BR32" i="67"/>
  <c r="BR34" i="67" s="1"/>
  <c r="BN32" i="67"/>
  <c r="BN34" i="67" s="1"/>
  <c r="BJ32" i="67"/>
  <c r="BF32" i="67"/>
  <c r="BF34" i="67" s="1"/>
  <c r="BB32" i="67"/>
  <c r="AX32" i="67"/>
  <c r="AT32" i="67"/>
  <c r="AP32" i="67"/>
  <c r="AL32" i="67"/>
  <c r="AL34" i="67" s="1"/>
  <c r="AH32" i="67"/>
  <c r="AH34" i="67" s="1"/>
  <c r="AD32" i="67"/>
  <c r="Z32" i="67"/>
  <c r="V32" i="67"/>
  <c r="R32" i="67"/>
  <c r="N32" i="67"/>
  <c r="J32" i="67"/>
  <c r="F32" i="67"/>
  <c r="DV31" i="67"/>
  <c r="DR31" i="67"/>
  <c r="DN34" i="67"/>
  <c r="CT34" i="67"/>
  <c r="CH34" i="67"/>
  <c r="CD31" i="67"/>
  <c r="Z31" i="67"/>
  <c r="V31" i="67"/>
  <c r="R31" i="67"/>
  <c r="N31" i="67"/>
  <c r="J31" i="67"/>
  <c r="F31" i="67"/>
  <c r="DV30" i="67"/>
  <c r="DR30" i="67"/>
  <c r="DJ34" i="67"/>
  <c r="CD30" i="67"/>
  <c r="Z30" i="67"/>
  <c r="V30" i="67"/>
  <c r="R30" i="67"/>
  <c r="N30" i="67"/>
  <c r="J30" i="67"/>
  <c r="F30" i="67"/>
  <c r="F34" i="67" s="1"/>
  <c r="DV29" i="67"/>
  <c r="DR29" i="67"/>
  <c r="CD29" i="67"/>
  <c r="V29" i="67"/>
  <c r="DV28" i="67"/>
  <c r="DR28" i="67"/>
  <c r="CD28" i="67"/>
  <c r="V28" i="67"/>
  <c r="DV27" i="67"/>
  <c r="DR27" i="67"/>
  <c r="CD27" i="67"/>
  <c r="V27" i="67"/>
  <c r="DV26" i="67"/>
  <c r="DR26" i="67"/>
  <c r="CD26" i="67"/>
  <c r="V26" i="67"/>
  <c r="DV25" i="67"/>
  <c r="DR25" i="67"/>
  <c r="CD25" i="67"/>
  <c r="V25" i="67"/>
  <c r="DV24" i="67"/>
  <c r="DR24" i="67"/>
  <c r="CD24" i="67"/>
  <c r="V24" i="67"/>
  <c r="DV23" i="67"/>
  <c r="DR23" i="67"/>
  <c r="CD23" i="67"/>
  <c r="V23" i="67"/>
  <c r="DV22" i="67"/>
  <c r="DR22" i="67"/>
  <c r="CD22" i="67"/>
  <c r="V22" i="67"/>
  <c r="DV21" i="67"/>
  <c r="DR21" i="67"/>
  <c r="CD21" i="67"/>
  <c r="V21" i="67"/>
  <c r="DV20" i="67"/>
  <c r="DR20" i="67"/>
  <c r="CD20" i="67"/>
  <c r="V20" i="67"/>
  <c r="DV19" i="67"/>
  <c r="DR19" i="67"/>
  <c r="CD19" i="67"/>
  <c r="V19" i="67"/>
  <c r="DV18" i="67"/>
  <c r="DR18" i="67"/>
  <c r="CD18" i="67"/>
  <c r="V18" i="67"/>
  <c r="DV17" i="67"/>
  <c r="DR17" i="67"/>
  <c r="CD17" i="67"/>
  <c r="V17" i="67"/>
  <c r="DV16" i="67"/>
  <c r="DR16" i="67"/>
  <c r="CD16" i="67"/>
  <c r="V16" i="67"/>
  <c r="DV15" i="67"/>
  <c r="DR15" i="67"/>
  <c r="CD15" i="67"/>
  <c r="V15" i="67"/>
  <c r="DV14" i="67"/>
  <c r="DR14" i="67"/>
  <c r="CD14" i="67"/>
  <c r="V14" i="67"/>
  <c r="DV13" i="67"/>
  <c r="DR13" i="67"/>
  <c r="CD13" i="67"/>
  <c r="V13" i="67"/>
  <c r="DV12" i="67"/>
  <c r="DR12" i="67"/>
  <c r="CD12" i="67"/>
  <c r="V12" i="67"/>
  <c r="DV11" i="67"/>
  <c r="DR11" i="67"/>
  <c r="CD11" i="67"/>
  <c r="V11" i="67"/>
  <c r="DV10" i="67"/>
  <c r="DR10" i="67"/>
  <c r="CD10" i="67"/>
  <c r="V10" i="67"/>
  <c r="DV9" i="67"/>
  <c r="DR9" i="67"/>
  <c r="CD9" i="67"/>
  <c r="V9" i="67"/>
  <c r="DV8" i="67"/>
  <c r="DR8" i="67"/>
  <c r="CD8" i="67"/>
  <c r="V8" i="67"/>
  <c r="DV7" i="67"/>
  <c r="DR7" i="67"/>
  <c r="CD7" i="67"/>
  <c r="V7" i="67"/>
  <c r="DV6" i="67"/>
  <c r="DR6" i="67"/>
  <c r="CD6" i="67"/>
  <c r="V6" i="67"/>
  <c r="DV5" i="67"/>
  <c r="DR5" i="67"/>
  <c r="CD5" i="67"/>
  <c r="V5" i="67"/>
  <c r="DV4" i="67"/>
  <c r="DR4" i="67"/>
  <c r="DF34" i="67"/>
  <c r="CD4" i="67"/>
  <c r="BZ34" i="67"/>
  <c r="BV34" i="67"/>
  <c r="BJ34" i="67"/>
  <c r="BB34" i="67"/>
  <c r="AT34" i="67"/>
  <c r="AP34" i="67"/>
  <c r="AD34" i="67"/>
  <c r="V4" i="67"/>
  <c r="G2" i="67"/>
  <c r="K2" i="67" s="1"/>
  <c r="O2" i="67" s="1"/>
  <c r="S2" i="67" s="1"/>
  <c r="W2" i="67" s="1"/>
  <c r="AA2" i="67" s="1"/>
  <c r="AE2" i="67" s="1"/>
  <c r="AI2" i="67" s="1"/>
  <c r="AM2" i="67" s="1"/>
  <c r="AQ2" i="67" s="1"/>
  <c r="AU2" i="67" s="1"/>
  <c r="AY2" i="67" s="1"/>
  <c r="BC2" i="67" s="1"/>
  <c r="BG2" i="67" s="1"/>
  <c r="BK2" i="67" s="1"/>
  <c r="BO2" i="67" s="1"/>
  <c r="BS2" i="67" s="1"/>
  <c r="BW2" i="67" s="1"/>
  <c r="CA2" i="67" s="1"/>
  <c r="CE2" i="67" s="1"/>
  <c r="CI2" i="67" s="1"/>
  <c r="CM2" i="67" s="1"/>
  <c r="CQ2" i="67" s="1"/>
  <c r="CU2" i="67" s="1"/>
  <c r="CY2" i="67" s="1"/>
  <c r="DC2" i="67" s="1"/>
  <c r="DG2" i="67" s="1"/>
  <c r="DK2" i="67" s="1"/>
  <c r="DO2" i="67" s="1"/>
  <c r="B39" i="65"/>
  <c r="B38" i="65"/>
  <c r="C17" i="64" s="1"/>
  <c r="DU34" i="65"/>
  <c r="DT34" i="65"/>
  <c r="DQ34" i="65"/>
  <c r="DP34" i="65"/>
  <c r="DM34" i="65"/>
  <c r="DL34" i="65"/>
  <c r="DI34" i="65"/>
  <c r="DH34" i="65"/>
  <c r="DE34" i="65"/>
  <c r="DD34" i="65"/>
  <c r="DA34" i="65"/>
  <c r="CZ34" i="65"/>
  <c r="CW34" i="65"/>
  <c r="CV34" i="65"/>
  <c r="CS34" i="65"/>
  <c r="CR34" i="65"/>
  <c r="CO34" i="65"/>
  <c r="CN34" i="65"/>
  <c r="CK34" i="65"/>
  <c r="CJ34" i="65"/>
  <c r="CG34" i="65"/>
  <c r="CF34" i="65"/>
  <c r="CC34" i="65"/>
  <c r="CB34" i="65"/>
  <c r="BY34" i="65"/>
  <c r="BX34" i="65"/>
  <c r="BU34" i="65"/>
  <c r="BT34" i="65"/>
  <c r="BQ34" i="65"/>
  <c r="BP34" i="65"/>
  <c r="BM34" i="65"/>
  <c r="BL34" i="65"/>
  <c r="BI34" i="65"/>
  <c r="BH34" i="65"/>
  <c r="BE34" i="65"/>
  <c r="BD34" i="65"/>
  <c r="BA34" i="65"/>
  <c r="AZ34" i="65"/>
  <c r="AW34" i="65"/>
  <c r="AV34" i="65"/>
  <c r="AS34" i="65"/>
  <c r="AR34" i="65"/>
  <c r="AO34" i="65"/>
  <c r="AN34" i="65"/>
  <c r="AK34" i="65"/>
  <c r="AJ34" i="65"/>
  <c r="AG34" i="65"/>
  <c r="AF34" i="65"/>
  <c r="AC34" i="65"/>
  <c r="AB34" i="65"/>
  <c r="Y34" i="65"/>
  <c r="X34" i="65"/>
  <c r="U34" i="65"/>
  <c r="T34" i="65"/>
  <c r="Q34" i="65"/>
  <c r="P34" i="65"/>
  <c r="M34" i="65"/>
  <c r="L34" i="65"/>
  <c r="I34" i="65"/>
  <c r="H34" i="65"/>
  <c r="E34" i="65"/>
  <c r="D34" i="65"/>
  <c r="DV33" i="65"/>
  <c r="DR33" i="65"/>
  <c r="DN33" i="65"/>
  <c r="DJ33" i="65"/>
  <c r="DF33" i="65"/>
  <c r="DB33" i="65"/>
  <c r="CX33" i="65"/>
  <c r="CT33" i="65"/>
  <c r="CP33" i="65"/>
  <c r="CL33" i="65"/>
  <c r="CH33" i="65"/>
  <c r="CD33" i="65"/>
  <c r="BZ33" i="65"/>
  <c r="BV33" i="65"/>
  <c r="BR33" i="65"/>
  <c r="BN33" i="65"/>
  <c r="BJ33" i="65"/>
  <c r="BF33" i="65"/>
  <c r="BB33" i="65"/>
  <c r="AX33" i="65"/>
  <c r="AT33" i="65"/>
  <c r="AP33" i="65"/>
  <c r="AL33" i="65"/>
  <c r="AH33" i="65"/>
  <c r="AD33" i="65"/>
  <c r="Z33" i="65"/>
  <c r="V33" i="65"/>
  <c r="R33" i="65"/>
  <c r="N33" i="65"/>
  <c r="N34" i="65" s="1"/>
  <c r="J33" i="65"/>
  <c r="F33" i="65"/>
  <c r="DV32" i="65"/>
  <c r="DR32" i="65"/>
  <c r="DN32" i="65"/>
  <c r="DJ32" i="65"/>
  <c r="DF32" i="65"/>
  <c r="DB32" i="65"/>
  <c r="CX32" i="65"/>
  <c r="CT32" i="65"/>
  <c r="CP32" i="65"/>
  <c r="CL32" i="65"/>
  <c r="CH32" i="65"/>
  <c r="CD32" i="65"/>
  <c r="BZ32" i="65"/>
  <c r="BV32" i="65"/>
  <c r="BR32" i="65"/>
  <c r="BN32" i="65"/>
  <c r="BJ32" i="65"/>
  <c r="BF32" i="65"/>
  <c r="BB32" i="65"/>
  <c r="AX32" i="65"/>
  <c r="AT32" i="65"/>
  <c r="AP32" i="65"/>
  <c r="AL32" i="65"/>
  <c r="AH32" i="65"/>
  <c r="AD32" i="65"/>
  <c r="Z32" i="65"/>
  <c r="V32" i="65"/>
  <c r="R32" i="65"/>
  <c r="N32" i="65"/>
  <c r="J32" i="65"/>
  <c r="F32" i="65"/>
  <c r="DV31" i="65"/>
  <c r="DR31" i="65"/>
  <c r="DN31" i="65"/>
  <c r="DJ31" i="65"/>
  <c r="DF31" i="65"/>
  <c r="DB31" i="65"/>
  <c r="CX31" i="65"/>
  <c r="CT31" i="65"/>
  <c r="CP31" i="65"/>
  <c r="CL31" i="65"/>
  <c r="CH31" i="65"/>
  <c r="CD31" i="65"/>
  <c r="BZ31" i="65"/>
  <c r="BV31" i="65"/>
  <c r="BR31" i="65"/>
  <c r="BN31" i="65"/>
  <c r="BJ31" i="65"/>
  <c r="BF31" i="65"/>
  <c r="BB31" i="65"/>
  <c r="AX31" i="65"/>
  <c r="AT31" i="65"/>
  <c r="AP31" i="65"/>
  <c r="AL31" i="65"/>
  <c r="AH31" i="65"/>
  <c r="AD31" i="65"/>
  <c r="Z31" i="65"/>
  <c r="V31" i="65"/>
  <c r="R31" i="65"/>
  <c r="N31" i="65"/>
  <c r="J31" i="65"/>
  <c r="F31" i="65"/>
  <c r="DV30" i="65"/>
  <c r="DR30" i="65"/>
  <c r="DN30" i="65"/>
  <c r="DJ30" i="65"/>
  <c r="DF30" i="65"/>
  <c r="DB30" i="65"/>
  <c r="CX30" i="65"/>
  <c r="CT30" i="65"/>
  <c r="CP30" i="65"/>
  <c r="CL30" i="65"/>
  <c r="CH30" i="65"/>
  <c r="CD30" i="65"/>
  <c r="BZ30" i="65"/>
  <c r="BV30" i="65"/>
  <c r="BR30" i="65"/>
  <c r="BN30" i="65"/>
  <c r="BJ30" i="65"/>
  <c r="BF30" i="65"/>
  <c r="BB30" i="65"/>
  <c r="AX30" i="65"/>
  <c r="AT30" i="65"/>
  <c r="AP30" i="65"/>
  <c r="AL30" i="65"/>
  <c r="AH30" i="65"/>
  <c r="AD30" i="65"/>
  <c r="Z30" i="65"/>
  <c r="V30" i="65"/>
  <c r="R30" i="65"/>
  <c r="N30" i="65"/>
  <c r="J30" i="65"/>
  <c r="F30" i="65"/>
  <c r="DV29" i="65"/>
  <c r="DR29" i="65"/>
  <c r="DN29" i="65"/>
  <c r="DJ29" i="65"/>
  <c r="DF29" i="65"/>
  <c r="DB29" i="65"/>
  <c r="CX29" i="65"/>
  <c r="CT29" i="65"/>
  <c r="CP29" i="65"/>
  <c r="CL29" i="65"/>
  <c r="CH29" i="65"/>
  <c r="CD29" i="65"/>
  <c r="BZ29" i="65"/>
  <c r="BV29" i="65"/>
  <c r="BR29" i="65"/>
  <c r="BN29" i="65"/>
  <c r="BJ29" i="65"/>
  <c r="BF29" i="65"/>
  <c r="BB29" i="65"/>
  <c r="AX29" i="65"/>
  <c r="AT29" i="65"/>
  <c r="AP29" i="65"/>
  <c r="AL29" i="65"/>
  <c r="AH29" i="65"/>
  <c r="AD29" i="65"/>
  <c r="Z29" i="65"/>
  <c r="V29" i="65"/>
  <c r="R29" i="65"/>
  <c r="N29" i="65"/>
  <c r="J29" i="65"/>
  <c r="F29" i="65"/>
  <c r="DV28" i="65"/>
  <c r="DR28" i="65"/>
  <c r="DN28" i="65"/>
  <c r="DJ28" i="65"/>
  <c r="DF28" i="65"/>
  <c r="DB28" i="65"/>
  <c r="CX28" i="65"/>
  <c r="CT28" i="65"/>
  <c r="CP28" i="65"/>
  <c r="CL28" i="65"/>
  <c r="CH28" i="65"/>
  <c r="CD28" i="65"/>
  <c r="BZ28" i="65"/>
  <c r="BV28" i="65"/>
  <c r="BR28" i="65"/>
  <c r="BN28" i="65"/>
  <c r="BJ28" i="65"/>
  <c r="BF28" i="65"/>
  <c r="BB28" i="65"/>
  <c r="AX28" i="65"/>
  <c r="AT28" i="65"/>
  <c r="AP28" i="65"/>
  <c r="AL28" i="65"/>
  <c r="AH28" i="65"/>
  <c r="AD28" i="65"/>
  <c r="Z28" i="65"/>
  <c r="J28" i="65"/>
  <c r="F28" i="65"/>
  <c r="DV27" i="65"/>
  <c r="DR27" i="65"/>
  <c r="DN27" i="65"/>
  <c r="DJ27" i="65"/>
  <c r="DF27" i="65"/>
  <c r="DB27" i="65"/>
  <c r="CX27" i="65"/>
  <c r="CT27" i="65"/>
  <c r="CP27" i="65"/>
  <c r="CL27" i="65"/>
  <c r="CH27" i="65"/>
  <c r="CD27" i="65"/>
  <c r="BZ27" i="65"/>
  <c r="BV27" i="65"/>
  <c r="BR27" i="65"/>
  <c r="BN27" i="65"/>
  <c r="BJ27" i="65"/>
  <c r="BF27" i="65"/>
  <c r="BB27" i="65"/>
  <c r="AX27" i="65"/>
  <c r="AT27" i="65"/>
  <c r="AP27" i="65"/>
  <c r="AL27" i="65"/>
  <c r="AH27" i="65"/>
  <c r="AD27" i="65"/>
  <c r="Z27" i="65"/>
  <c r="J27" i="65"/>
  <c r="F27" i="65"/>
  <c r="DV26" i="65"/>
  <c r="DR26" i="65"/>
  <c r="DN26" i="65"/>
  <c r="DJ26" i="65"/>
  <c r="DF26" i="65"/>
  <c r="DB26" i="65"/>
  <c r="CX26" i="65"/>
  <c r="CT26" i="65"/>
  <c r="CP26" i="65"/>
  <c r="CL26" i="65"/>
  <c r="CH26" i="65"/>
  <c r="CD26" i="65"/>
  <c r="BZ26" i="65"/>
  <c r="BV26" i="65"/>
  <c r="BR26" i="65"/>
  <c r="BN26" i="65"/>
  <c r="BJ26" i="65"/>
  <c r="BF26" i="65"/>
  <c r="BB26" i="65"/>
  <c r="AX26" i="65"/>
  <c r="AT26" i="65"/>
  <c r="AP26" i="65"/>
  <c r="AL26" i="65"/>
  <c r="AH26" i="65"/>
  <c r="AD26" i="65"/>
  <c r="Z26" i="65"/>
  <c r="J26" i="65"/>
  <c r="F26" i="65"/>
  <c r="DV25" i="65"/>
  <c r="DR25" i="65"/>
  <c r="DN25" i="65"/>
  <c r="DJ25" i="65"/>
  <c r="DF25" i="65"/>
  <c r="DB25" i="65"/>
  <c r="CX25" i="65"/>
  <c r="CT25" i="65"/>
  <c r="CP25" i="65"/>
  <c r="CL25" i="65"/>
  <c r="CH25" i="65"/>
  <c r="CD25" i="65"/>
  <c r="BZ25" i="65"/>
  <c r="BV25" i="65"/>
  <c r="BR25" i="65"/>
  <c r="BN25" i="65"/>
  <c r="BJ25" i="65"/>
  <c r="BF25" i="65"/>
  <c r="BB25" i="65"/>
  <c r="AX25" i="65"/>
  <c r="AT25" i="65"/>
  <c r="AP25" i="65"/>
  <c r="AL25" i="65"/>
  <c r="AH25" i="65"/>
  <c r="AD25" i="65"/>
  <c r="Z25" i="65"/>
  <c r="J25" i="65"/>
  <c r="F25" i="65"/>
  <c r="DV24" i="65"/>
  <c r="DR24" i="65"/>
  <c r="DN24" i="65"/>
  <c r="DJ24" i="65"/>
  <c r="DF24" i="65"/>
  <c r="DB24" i="65"/>
  <c r="CX24" i="65"/>
  <c r="CT24" i="65"/>
  <c r="CP24" i="65"/>
  <c r="CL24" i="65"/>
  <c r="CH24" i="65"/>
  <c r="CD24" i="65"/>
  <c r="BZ24" i="65"/>
  <c r="BV24" i="65"/>
  <c r="BR24" i="65"/>
  <c r="BN24" i="65"/>
  <c r="BJ24" i="65"/>
  <c r="BF24" i="65"/>
  <c r="BB24" i="65"/>
  <c r="AX24" i="65"/>
  <c r="AT24" i="65"/>
  <c r="AP24" i="65"/>
  <c r="AL24" i="65"/>
  <c r="AH24" i="65"/>
  <c r="AD24" i="65"/>
  <c r="Z24" i="65"/>
  <c r="J24" i="65"/>
  <c r="F24" i="65"/>
  <c r="DV23" i="65"/>
  <c r="DR23" i="65"/>
  <c r="DN23" i="65"/>
  <c r="DJ23" i="65"/>
  <c r="DF23" i="65"/>
  <c r="DB23" i="65"/>
  <c r="CX23" i="65"/>
  <c r="CT23" i="65"/>
  <c r="CP23" i="65"/>
  <c r="CL23" i="65"/>
  <c r="CH23" i="65"/>
  <c r="CD23" i="65"/>
  <c r="BZ23" i="65"/>
  <c r="BV23" i="65"/>
  <c r="BR23" i="65"/>
  <c r="BN23" i="65"/>
  <c r="BJ23" i="65"/>
  <c r="BF23" i="65"/>
  <c r="BB23" i="65"/>
  <c r="AX23" i="65"/>
  <c r="AT23" i="65"/>
  <c r="AP23" i="65"/>
  <c r="AL23" i="65"/>
  <c r="AH23" i="65"/>
  <c r="AD23" i="65"/>
  <c r="Z23" i="65"/>
  <c r="J23" i="65"/>
  <c r="F23" i="65"/>
  <c r="DV22" i="65"/>
  <c r="DR22" i="65"/>
  <c r="DN22" i="65"/>
  <c r="DJ22" i="65"/>
  <c r="DF22" i="65"/>
  <c r="DB22" i="65"/>
  <c r="CX22" i="65"/>
  <c r="CT22" i="65"/>
  <c r="CP22" i="65"/>
  <c r="CL22" i="65"/>
  <c r="CH22" i="65"/>
  <c r="CD22" i="65"/>
  <c r="BZ22" i="65"/>
  <c r="BV22" i="65"/>
  <c r="BR22" i="65"/>
  <c r="BN22" i="65"/>
  <c r="BJ22" i="65"/>
  <c r="BF22" i="65"/>
  <c r="BB22" i="65"/>
  <c r="AX22" i="65"/>
  <c r="AT22" i="65"/>
  <c r="AP22" i="65"/>
  <c r="AL22" i="65"/>
  <c r="AH22" i="65"/>
  <c r="AD22" i="65"/>
  <c r="Z22" i="65"/>
  <c r="J22" i="65"/>
  <c r="F22" i="65"/>
  <c r="DV21" i="65"/>
  <c r="DR21" i="65"/>
  <c r="DN21" i="65"/>
  <c r="DJ21" i="65"/>
  <c r="DF21" i="65"/>
  <c r="DB21" i="65"/>
  <c r="CX21" i="65"/>
  <c r="CT21" i="65"/>
  <c r="CP21" i="65"/>
  <c r="CL21" i="65"/>
  <c r="CH21" i="65"/>
  <c r="CD21" i="65"/>
  <c r="BZ21" i="65"/>
  <c r="BV21" i="65"/>
  <c r="BR21" i="65"/>
  <c r="BN21" i="65"/>
  <c r="BJ21" i="65"/>
  <c r="BF21" i="65"/>
  <c r="BB21" i="65"/>
  <c r="AX21" i="65"/>
  <c r="AT21" i="65"/>
  <c r="AP21" i="65"/>
  <c r="AL21" i="65"/>
  <c r="AH21" i="65"/>
  <c r="AD21" i="65"/>
  <c r="Z21" i="65"/>
  <c r="J21" i="65"/>
  <c r="F21" i="65"/>
  <c r="DV20" i="65"/>
  <c r="DR20" i="65"/>
  <c r="DN20" i="65"/>
  <c r="DJ20" i="65"/>
  <c r="DF20" i="65"/>
  <c r="DB20" i="65"/>
  <c r="CX20" i="65"/>
  <c r="CT20" i="65"/>
  <c r="CP20" i="65"/>
  <c r="CL20" i="65"/>
  <c r="CH20" i="65"/>
  <c r="CD20" i="65"/>
  <c r="BZ20" i="65"/>
  <c r="BV20" i="65"/>
  <c r="BR20" i="65"/>
  <c r="BN20" i="65"/>
  <c r="BJ20" i="65"/>
  <c r="BF20" i="65"/>
  <c r="BB20" i="65"/>
  <c r="AX20" i="65"/>
  <c r="AT20" i="65"/>
  <c r="AP20" i="65"/>
  <c r="AL20" i="65"/>
  <c r="AH20" i="65"/>
  <c r="AD20" i="65"/>
  <c r="Z20" i="65"/>
  <c r="J20" i="65"/>
  <c r="F20" i="65"/>
  <c r="DV19" i="65"/>
  <c r="DR19" i="65"/>
  <c r="DN19" i="65"/>
  <c r="DJ19" i="65"/>
  <c r="DF19" i="65"/>
  <c r="DB19" i="65"/>
  <c r="CX19" i="65"/>
  <c r="CT19" i="65"/>
  <c r="CP19" i="65"/>
  <c r="CL19" i="65"/>
  <c r="CH19" i="65"/>
  <c r="CD19" i="65"/>
  <c r="BZ19" i="65"/>
  <c r="BV19" i="65"/>
  <c r="BR19" i="65"/>
  <c r="BN19" i="65"/>
  <c r="BJ19" i="65"/>
  <c r="BF19" i="65"/>
  <c r="BB19" i="65"/>
  <c r="AX19" i="65"/>
  <c r="AT19" i="65"/>
  <c r="AP19" i="65"/>
  <c r="AL19" i="65"/>
  <c r="AH19" i="65"/>
  <c r="AD19" i="65"/>
  <c r="Z19" i="65"/>
  <c r="J19" i="65"/>
  <c r="F19" i="65"/>
  <c r="DV18" i="65"/>
  <c r="DR18" i="65"/>
  <c r="DN18" i="65"/>
  <c r="DJ18" i="65"/>
  <c r="DF18" i="65"/>
  <c r="DB18" i="65"/>
  <c r="CX18" i="65"/>
  <c r="CT18" i="65"/>
  <c r="CP18" i="65"/>
  <c r="CL18" i="65"/>
  <c r="CH18" i="65"/>
  <c r="CD18" i="65"/>
  <c r="BZ18" i="65"/>
  <c r="BV18" i="65"/>
  <c r="BR18" i="65"/>
  <c r="BN18" i="65"/>
  <c r="BJ18" i="65"/>
  <c r="BF18" i="65"/>
  <c r="BB18" i="65"/>
  <c r="AX18" i="65"/>
  <c r="AT18" i="65"/>
  <c r="AP18" i="65"/>
  <c r="AL18" i="65"/>
  <c r="AH18" i="65"/>
  <c r="AD18" i="65"/>
  <c r="Z18" i="65"/>
  <c r="J18" i="65"/>
  <c r="F18" i="65"/>
  <c r="DV17" i="65"/>
  <c r="DR17" i="65"/>
  <c r="DN17" i="65"/>
  <c r="DJ17" i="65"/>
  <c r="DF17" i="65"/>
  <c r="DB17" i="65"/>
  <c r="CX17" i="65"/>
  <c r="CT17" i="65"/>
  <c r="CP17" i="65"/>
  <c r="CL17" i="65"/>
  <c r="CH17" i="65"/>
  <c r="CD17" i="65"/>
  <c r="BZ17" i="65"/>
  <c r="BV17" i="65"/>
  <c r="BR17" i="65"/>
  <c r="BN17" i="65"/>
  <c r="BJ17" i="65"/>
  <c r="BF17" i="65"/>
  <c r="BB17" i="65"/>
  <c r="AX17" i="65"/>
  <c r="AT17" i="65"/>
  <c r="AP17" i="65"/>
  <c r="AL17" i="65"/>
  <c r="AH17" i="65"/>
  <c r="AD17" i="65"/>
  <c r="Z17" i="65"/>
  <c r="J17" i="65"/>
  <c r="F17" i="65"/>
  <c r="DV16" i="65"/>
  <c r="DR16" i="65"/>
  <c r="DN16" i="65"/>
  <c r="DJ16" i="65"/>
  <c r="DF16" i="65"/>
  <c r="DB16" i="65"/>
  <c r="CX16" i="65"/>
  <c r="CT16" i="65"/>
  <c r="CP16" i="65"/>
  <c r="CL16" i="65"/>
  <c r="CH16" i="65"/>
  <c r="CD16" i="65"/>
  <c r="BZ16" i="65"/>
  <c r="BV16" i="65"/>
  <c r="BR16" i="65"/>
  <c r="BN16" i="65"/>
  <c r="BJ16" i="65"/>
  <c r="BF16" i="65"/>
  <c r="BB16" i="65"/>
  <c r="AX16" i="65"/>
  <c r="AT16" i="65"/>
  <c r="AP16" i="65"/>
  <c r="AL16" i="65"/>
  <c r="AH16" i="65"/>
  <c r="AD16" i="65"/>
  <c r="Z16" i="65"/>
  <c r="J16" i="65"/>
  <c r="F16" i="65"/>
  <c r="DV15" i="65"/>
  <c r="DR15" i="65"/>
  <c r="DN15" i="65"/>
  <c r="DJ15" i="65"/>
  <c r="DF15" i="65"/>
  <c r="DB15" i="65"/>
  <c r="CX15" i="65"/>
  <c r="CT15" i="65"/>
  <c r="CP15" i="65"/>
  <c r="CL15" i="65"/>
  <c r="CH15" i="65"/>
  <c r="CD15" i="65"/>
  <c r="BZ15" i="65"/>
  <c r="BV15" i="65"/>
  <c r="BR15" i="65"/>
  <c r="BN15" i="65"/>
  <c r="BJ15" i="65"/>
  <c r="BF15" i="65"/>
  <c r="BB15" i="65"/>
  <c r="AX15" i="65"/>
  <c r="AT15" i="65"/>
  <c r="AP15" i="65"/>
  <c r="AL15" i="65"/>
  <c r="AH15" i="65"/>
  <c r="AD15" i="65"/>
  <c r="Z15" i="65"/>
  <c r="J15" i="65"/>
  <c r="F15" i="65"/>
  <c r="DV14" i="65"/>
  <c r="DR14" i="65"/>
  <c r="DN14" i="65"/>
  <c r="DJ14" i="65"/>
  <c r="DF14" i="65"/>
  <c r="DB14" i="65"/>
  <c r="CX14" i="65"/>
  <c r="CT14" i="65"/>
  <c r="CP14" i="65"/>
  <c r="CL14" i="65"/>
  <c r="CH14" i="65"/>
  <c r="CD14" i="65"/>
  <c r="BZ14" i="65"/>
  <c r="BV14" i="65"/>
  <c r="BR14" i="65"/>
  <c r="BN14" i="65"/>
  <c r="BJ14" i="65"/>
  <c r="BF14" i="65"/>
  <c r="BB14" i="65"/>
  <c r="AX14" i="65"/>
  <c r="AT14" i="65"/>
  <c r="AP14" i="65"/>
  <c r="AL14" i="65"/>
  <c r="AH14" i="65"/>
  <c r="AD14" i="65"/>
  <c r="Z14" i="65"/>
  <c r="J14" i="65"/>
  <c r="F14" i="65"/>
  <c r="DV13" i="65"/>
  <c r="DR13" i="65"/>
  <c r="DN13" i="65"/>
  <c r="DJ13" i="65"/>
  <c r="DF13" i="65"/>
  <c r="DB13" i="65"/>
  <c r="CX13" i="65"/>
  <c r="CT13" i="65"/>
  <c r="CP13" i="65"/>
  <c r="CL13" i="65"/>
  <c r="CH13" i="65"/>
  <c r="CD13" i="65"/>
  <c r="BZ13" i="65"/>
  <c r="BV13" i="65"/>
  <c r="BR13" i="65"/>
  <c r="BN13" i="65"/>
  <c r="BJ13" i="65"/>
  <c r="BF13" i="65"/>
  <c r="BB13" i="65"/>
  <c r="AX13" i="65"/>
  <c r="AT13" i="65"/>
  <c r="AP13" i="65"/>
  <c r="AL13" i="65"/>
  <c r="AH13" i="65"/>
  <c r="AD13" i="65"/>
  <c r="Z13" i="65"/>
  <c r="J13" i="65"/>
  <c r="F13" i="65"/>
  <c r="DV12" i="65"/>
  <c r="DR12" i="65"/>
  <c r="DN12" i="65"/>
  <c r="DJ12" i="65"/>
  <c r="DF12" i="65"/>
  <c r="DB12" i="65"/>
  <c r="CX12" i="65"/>
  <c r="CT12" i="65"/>
  <c r="CP12" i="65"/>
  <c r="CL12" i="65"/>
  <c r="CH12" i="65"/>
  <c r="CD12" i="65"/>
  <c r="BZ12" i="65"/>
  <c r="BV12" i="65"/>
  <c r="BR12" i="65"/>
  <c r="BN12" i="65"/>
  <c r="BJ12" i="65"/>
  <c r="BF12" i="65"/>
  <c r="BB12" i="65"/>
  <c r="AX12" i="65"/>
  <c r="AT12" i="65"/>
  <c r="AP12" i="65"/>
  <c r="AL12" i="65"/>
  <c r="AH12" i="65"/>
  <c r="AD12" i="65"/>
  <c r="Z12" i="65"/>
  <c r="J12" i="65"/>
  <c r="F12" i="65"/>
  <c r="DV11" i="65"/>
  <c r="DR11" i="65"/>
  <c r="DN11" i="65"/>
  <c r="DJ11" i="65"/>
  <c r="DF11" i="65"/>
  <c r="DB11" i="65"/>
  <c r="CX11" i="65"/>
  <c r="CT11" i="65"/>
  <c r="CP11" i="65"/>
  <c r="CL11" i="65"/>
  <c r="CH11" i="65"/>
  <c r="CD11" i="65"/>
  <c r="BZ11" i="65"/>
  <c r="BV11" i="65"/>
  <c r="BR11" i="65"/>
  <c r="BN11" i="65"/>
  <c r="BJ11" i="65"/>
  <c r="BF11" i="65"/>
  <c r="BB11" i="65"/>
  <c r="AX11" i="65"/>
  <c r="AT11" i="65"/>
  <c r="AP11" i="65"/>
  <c r="AL11" i="65"/>
  <c r="AH11" i="65"/>
  <c r="AD11" i="65"/>
  <c r="Z11" i="65"/>
  <c r="J11" i="65"/>
  <c r="F11" i="65"/>
  <c r="DV10" i="65"/>
  <c r="DR10" i="65"/>
  <c r="DN10" i="65"/>
  <c r="DJ10" i="65"/>
  <c r="DF10" i="65"/>
  <c r="DB10" i="65"/>
  <c r="CX10" i="65"/>
  <c r="CT10" i="65"/>
  <c r="CP10" i="65"/>
  <c r="CL10" i="65"/>
  <c r="CH10" i="65"/>
  <c r="CD10" i="65"/>
  <c r="BZ10" i="65"/>
  <c r="BV10" i="65"/>
  <c r="BR10" i="65"/>
  <c r="BN10" i="65"/>
  <c r="BJ10" i="65"/>
  <c r="BF10" i="65"/>
  <c r="BB10" i="65"/>
  <c r="AX10" i="65"/>
  <c r="AT10" i="65"/>
  <c r="AP10" i="65"/>
  <c r="AL10" i="65"/>
  <c r="AH10" i="65"/>
  <c r="AD10" i="65"/>
  <c r="Z10" i="65"/>
  <c r="J10" i="65"/>
  <c r="F10" i="65"/>
  <c r="DV9" i="65"/>
  <c r="DR9" i="65"/>
  <c r="DN9" i="65"/>
  <c r="DJ9" i="65"/>
  <c r="DF9" i="65"/>
  <c r="DB9" i="65"/>
  <c r="CX9" i="65"/>
  <c r="CT9" i="65"/>
  <c r="CP9" i="65"/>
  <c r="CL9" i="65"/>
  <c r="CH9" i="65"/>
  <c r="CD9" i="65"/>
  <c r="BZ9" i="65"/>
  <c r="BV9" i="65"/>
  <c r="BR9" i="65"/>
  <c r="BN9" i="65"/>
  <c r="BJ9" i="65"/>
  <c r="BF9" i="65"/>
  <c r="BB9" i="65"/>
  <c r="AX9" i="65"/>
  <c r="AT9" i="65"/>
  <c r="AP9" i="65"/>
  <c r="AL9" i="65"/>
  <c r="AH9" i="65"/>
  <c r="AD9" i="65"/>
  <c r="Z9" i="65"/>
  <c r="J9" i="65"/>
  <c r="F9" i="65"/>
  <c r="DV8" i="65"/>
  <c r="DR8" i="65"/>
  <c r="DN8" i="65"/>
  <c r="DJ8" i="65"/>
  <c r="DF8" i="65"/>
  <c r="DB8" i="65"/>
  <c r="CX8" i="65"/>
  <c r="CT8" i="65"/>
  <c r="CP8" i="65"/>
  <c r="CL8" i="65"/>
  <c r="CH8" i="65"/>
  <c r="CD8" i="65"/>
  <c r="BZ8" i="65"/>
  <c r="BV8" i="65"/>
  <c r="BR8" i="65"/>
  <c r="BN8" i="65"/>
  <c r="BJ8" i="65"/>
  <c r="BF8" i="65"/>
  <c r="BB8" i="65"/>
  <c r="AX8" i="65"/>
  <c r="AT8" i="65"/>
  <c r="AP8" i="65"/>
  <c r="AL8" i="65"/>
  <c r="AH8" i="65"/>
  <c r="AD8" i="65"/>
  <c r="Z8" i="65"/>
  <c r="J8" i="65"/>
  <c r="F8" i="65"/>
  <c r="DV7" i="65"/>
  <c r="DR7" i="65"/>
  <c r="DN7" i="65"/>
  <c r="DJ7" i="65"/>
  <c r="DF7" i="65"/>
  <c r="DB7" i="65"/>
  <c r="CX7" i="65"/>
  <c r="CT7" i="65"/>
  <c r="CP7" i="65"/>
  <c r="CL7" i="65"/>
  <c r="CH7" i="65"/>
  <c r="CD7" i="65"/>
  <c r="BZ7" i="65"/>
  <c r="BV7" i="65"/>
  <c r="BR7" i="65"/>
  <c r="BN7" i="65"/>
  <c r="BJ7" i="65"/>
  <c r="BF7" i="65"/>
  <c r="BB7" i="65"/>
  <c r="AX7" i="65"/>
  <c r="AT7" i="65"/>
  <c r="AP7" i="65"/>
  <c r="AL7" i="65"/>
  <c r="AH7" i="65"/>
  <c r="AD7" i="65"/>
  <c r="Z7" i="65"/>
  <c r="J7" i="65"/>
  <c r="F7" i="65"/>
  <c r="DV6" i="65"/>
  <c r="DR6" i="65"/>
  <c r="DN6" i="65"/>
  <c r="DJ6" i="65"/>
  <c r="DF6" i="65"/>
  <c r="DB6" i="65"/>
  <c r="CX6" i="65"/>
  <c r="CT6" i="65"/>
  <c r="CP6" i="65"/>
  <c r="CL6" i="65"/>
  <c r="CH6" i="65"/>
  <c r="CD6" i="65"/>
  <c r="BZ6" i="65"/>
  <c r="BV6" i="65"/>
  <c r="BR6" i="65"/>
  <c r="BN6" i="65"/>
  <c r="BJ6" i="65"/>
  <c r="BF6" i="65"/>
  <c r="BB6" i="65"/>
  <c r="AX6" i="65"/>
  <c r="AT6" i="65"/>
  <c r="AP6" i="65"/>
  <c r="AL6" i="65"/>
  <c r="AH6" i="65"/>
  <c r="AD6" i="65"/>
  <c r="Z6" i="65"/>
  <c r="F6" i="65"/>
  <c r="DV5" i="65"/>
  <c r="DR5" i="65"/>
  <c r="DN5" i="65"/>
  <c r="DJ5" i="65"/>
  <c r="DF5" i="65"/>
  <c r="DB5" i="65"/>
  <c r="CX5" i="65"/>
  <c r="CT5" i="65"/>
  <c r="CP5" i="65"/>
  <c r="CL5" i="65"/>
  <c r="CH5" i="65"/>
  <c r="CD5" i="65"/>
  <c r="BZ5" i="65"/>
  <c r="BV5" i="65"/>
  <c r="BR5" i="65"/>
  <c r="BN5" i="65"/>
  <c r="BJ5" i="65"/>
  <c r="BF5" i="65"/>
  <c r="BB5" i="65"/>
  <c r="AX5" i="65"/>
  <c r="AT5" i="65"/>
  <c r="AP5" i="65"/>
  <c r="AL5" i="65"/>
  <c r="AH5" i="65"/>
  <c r="AD5" i="65"/>
  <c r="Z5" i="65"/>
  <c r="J5" i="65"/>
  <c r="F5" i="65"/>
  <c r="DV4" i="65"/>
  <c r="DR4" i="65"/>
  <c r="DN4" i="65"/>
  <c r="DJ4" i="65"/>
  <c r="DF4" i="65"/>
  <c r="DB4" i="65"/>
  <c r="CX4" i="65"/>
  <c r="CT4" i="65"/>
  <c r="CP4" i="65"/>
  <c r="CL4" i="65"/>
  <c r="CH4" i="65"/>
  <c r="CD4" i="65"/>
  <c r="BZ4" i="65"/>
  <c r="BV4" i="65"/>
  <c r="BR4" i="65"/>
  <c r="BN4" i="65"/>
  <c r="BJ4" i="65"/>
  <c r="BF4" i="65"/>
  <c r="BB4" i="65"/>
  <c r="AX4" i="65"/>
  <c r="AT4" i="65"/>
  <c r="AP4" i="65"/>
  <c r="AL4" i="65"/>
  <c r="AH4" i="65"/>
  <c r="AD4" i="65"/>
  <c r="Z4" i="65"/>
  <c r="V34" i="65"/>
  <c r="J4" i="65"/>
  <c r="F4" i="65"/>
  <c r="G2" i="65"/>
  <c r="K2" i="65" s="1"/>
  <c r="B40" i="63"/>
  <c r="B39" i="63"/>
  <c r="DU34" i="63"/>
  <c r="DT34" i="63"/>
  <c r="DQ34" i="63"/>
  <c r="DP34" i="63"/>
  <c r="DM34" i="63"/>
  <c r="DL34" i="63"/>
  <c r="DI34" i="63"/>
  <c r="DH34" i="63"/>
  <c r="DE34" i="63"/>
  <c r="DD34" i="63"/>
  <c r="DA34" i="63"/>
  <c r="CZ34" i="63"/>
  <c r="CW34" i="63"/>
  <c r="CV34" i="63"/>
  <c r="CS34" i="63"/>
  <c r="CR34" i="63"/>
  <c r="CK34" i="63"/>
  <c r="CJ34" i="63"/>
  <c r="CG34" i="63"/>
  <c r="CF34" i="63"/>
  <c r="CC34" i="63"/>
  <c r="CB34" i="63"/>
  <c r="BY34" i="63"/>
  <c r="BX34" i="63"/>
  <c r="BU34" i="63"/>
  <c r="BT34" i="63"/>
  <c r="BQ34" i="63"/>
  <c r="BP34" i="63"/>
  <c r="BM34" i="63"/>
  <c r="BL34" i="63"/>
  <c r="BI34" i="63"/>
  <c r="BH34" i="63"/>
  <c r="BE34" i="63"/>
  <c r="BD34" i="63"/>
  <c r="BA34" i="63"/>
  <c r="AZ34" i="63"/>
  <c r="AW34" i="63"/>
  <c r="AV34" i="63"/>
  <c r="AS34" i="63"/>
  <c r="AR34" i="63"/>
  <c r="AO34" i="63"/>
  <c r="AN34" i="63"/>
  <c r="AK34" i="63"/>
  <c r="AJ34" i="63"/>
  <c r="AG34" i="63"/>
  <c r="AF34" i="63"/>
  <c r="AC34" i="63"/>
  <c r="AB34" i="63"/>
  <c r="Y34" i="63"/>
  <c r="X34" i="63"/>
  <c r="U34" i="63"/>
  <c r="T34" i="63"/>
  <c r="Q34" i="63"/>
  <c r="P34" i="63"/>
  <c r="M34" i="63"/>
  <c r="L34" i="63"/>
  <c r="I34" i="63"/>
  <c r="H34" i="63"/>
  <c r="E34" i="63"/>
  <c r="D34" i="63"/>
  <c r="DV33" i="63"/>
  <c r="DR33" i="63"/>
  <c r="DN33" i="63"/>
  <c r="DJ33" i="63"/>
  <c r="DF33" i="63"/>
  <c r="DB33" i="63"/>
  <c r="CX33" i="63"/>
  <c r="CT33" i="63"/>
  <c r="CP33" i="63"/>
  <c r="CL33" i="63"/>
  <c r="CH33" i="63"/>
  <c r="CD33" i="63"/>
  <c r="BZ33" i="63"/>
  <c r="BV33" i="63"/>
  <c r="BR33" i="63"/>
  <c r="BN33" i="63"/>
  <c r="BJ33" i="63"/>
  <c r="BF33" i="63"/>
  <c r="BB33" i="63"/>
  <c r="AX33" i="63"/>
  <c r="AT33" i="63"/>
  <c r="AP33" i="63"/>
  <c r="AL33" i="63"/>
  <c r="AH33" i="63"/>
  <c r="AD33" i="63"/>
  <c r="Z33" i="63"/>
  <c r="V33" i="63"/>
  <c r="R33" i="63"/>
  <c r="N33" i="63"/>
  <c r="J33" i="63"/>
  <c r="F33" i="63"/>
  <c r="DV32" i="63"/>
  <c r="DR32" i="63"/>
  <c r="DN32" i="63"/>
  <c r="DN34" i="63" s="1"/>
  <c r="DJ32" i="63"/>
  <c r="DF32" i="63"/>
  <c r="DF34" i="63" s="1"/>
  <c r="DB32" i="63"/>
  <c r="CX32" i="63"/>
  <c r="CT32" i="63"/>
  <c r="CP32" i="63"/>
  <c r="CL32" i="63"/>
  <c r="CL34" i="63" s="1"/>
  <c r="CH32" i="63"/>
  <c r="CH34" i="63" s="1"/>
  <c r="CD32" i="63"/>
  <c r="BZ32" i="63"/>
  <c r="BZ34" i="63" s="1"/>
  <c r="BV32" i="63"/>
  <c r="BR32" i="63"/>
  <c r="BN32" i="63"/>
  <c r="BJ32" i="63"/>
  <c r="BF32" i="63"/>
  <c r="BB32" i="63"/>
  <c r="BB34" i="63" s="1"/>
  <c r="AX32" i="63"/>
  <c r="AT32" i="63"/>
  <c r="AP32" i="63"/>
  <c r="AL32" i="63"/>
  <c r="AH32" i="63"/>
  <c r="AD32" i="63"/>
  <c r="Z32" i="63"/>
  <c r="V32" i="63"/>
  <c r="R32" i="63"/>
  <c r="N32" i="63"/>
  <c r="J32" i="63"/>
  <c r="F32" i="63"/>
  <c r="DV31" i="63"/>
  <c r="DR31" i="63"/>
  <c r="BR31" i="63"/>
  <c r="BN31" i="63"/>
  <c r="BJ31" i="63"/>
  <c r="BF31" i="63"/>
  <c r="BF34" i="63" s="1"/>
  <c r="AH34" i="63"/>
  <c r="AD31" i="63"/>
  <c r="Z31" i="63"/>
  <c r="Z34" i="63" s="1"/>
  <c r="V31" i="63"/>
  <c r="R31" i="63"/>
  <c r="N31" i="63"/>
  <c r="J31" i="63"/>
  <c r="F31" i="63"/>
  <c r="DV30" i="63"/>
  <c r="BJ30" i="63"/>
  <c r="BF30" i="63"/>
  <c r="AX34" i="63"/>
  <c r="AL34" i="63"/>
  <c r="AD30" i="63"/>
  <c r="Z30" i="63"/>
  <c r="V30" i="63"/>
  <c r="R30" i="63"/>
  <c r="N30" i="63"/>
  <c r="J30" i="63"/>
  <c r="F30" i="63"/>
  <c r="F34" i="63" s="1"/>
  <c r="DV29" i="63"/>
  <c r="DV28" i="63"/>
  <c r="DV27" i="63"/>
  <c r="DV26" i="63"/>
  <c r="DV25" i="63"/>
  <c r="DV24" i="63"/>
  <c r="DV23" i="63"/>
  <c r="DV22" i="63"/>
  <c r="DV21" i="63"/>
  <c r="DV20" i="63"/>
  <c r="DV19" i="63"/>
  <c r="DV18" i="63"/>
  <c r="DV17" i="63"/>
  <c r="DV16" i="63"/>
  <c r="DV15" i="63"/>
  <c r="DV14" i="63"/>
  <c r="DV13" i="63"/>
  <c r="DV12" i="63"/>
  <c r="DV11" i="63"/>
  <c r="DV10" i="63"/>
  <c r="DV9" i="63"/>
  <c r="DV8" i="63"/>
  <c r="DV7" i="63"/>
  <c r="DV6" i="63"/>
  <c r="DV5" i="63"/>
  <c r="DV4" i="63"/>
  <c r="DJ34" i="63"/>
  <c r="DB34" i="63"/>
  <c r="CX34" i="63"/>
  <c r="CT34" i="63"/>
  <c r="CD34" i="63"/>
  <c r="BV34" i="63"/>
  <c r="BJ34" i="63"/>
  <c r="AD34" i="63"/>
  <c r="J34" i="63"/>
  <c r="G2" i="63"/>
  <c r="K2" i="63" s="1"/>
  <c r="O2" i="63" s="1"/>
  <c r="S2" i="63" s="1"/>
  <c r="W2" i="63" s="1"/>
  <c r="AA2" i="63" s="1"/>
  <c r="AE2" i="63" s="1"/>
  <c r="AI2" i="63" s="1"/>
  <c r="AM2" i="63" s="1"/>
  <c r="AQ2" i="63" s="1"/>
  <c r="AU2" i="63" s="1"/>
  <c r="AY2" i="63" s="1"/>
  <c r="BC2" i="63" s="1"/>
  <c r="BG2" i="63" s="1"/>
  <c r="BK2" i="63" s="1"/>
  <c r="BO2" i="63" s="1"/>
  <c r="BS2" i="63" s="1"/>
  <c r="BW2" i="63" s="1"/>
  <c r="CA2" i="63" s="1"/>
  <c r="CE2" i="63" s="1"/>
  <c r="CI2" i="63" s="1"/>
  <c r="CM2" i="63" s="1"/>
  <c r="CQ2" i="63" s="1"/>
  <c r="CU2" i="63" s="1"/>
  <c r="CY2" i="63" s="1"/>
  <c r="DC2" i="63" s="1"/>
  <c r="DG2" i="63" s="1"/>
  <c r="DK2" i="63" s="1"/>
  <c r="DO2" i="63" s="1"/>
  <c r="DS2" i="63" s="1"/>
  <c r="B39" i="61"/>
  <c r="B38" i="61"/>
  <c r="DU34" i="61"/>
  <c r="DT34" i="61"/>
  <c r="DQ34" i="61"/>
  <c r="DP34" i="61"/>
  <c r="DM34" i="61"/>
  <c r="DL34" i="61"/>
  <c r="DI34" i="61"/>
  <c r="DH34" i="61"/>
  <c r="DE34" i="61"/>
  <c r="DD34" i="61"/>
  <c r="DA34" i="61"/>
  <c r="CZ34" i="61"/>
  <c r="CW34" i="61"/>
  <c r="CV34" i="61"/>
  <c r="CS34" i="61"/>
  <c r="CR34" i="61"/>
  <c r="CO34" i="61"/>
  <c r="CN34" i="61"/>
  <c r="CK34" i="61"/>
  <c r="CJ34" i="61"/>
  <c r="CG34" i="61"/>
  <c r="CF34" i="61"/>
  <c r="CC34" i="61"/>
  <c r="CB34" i="61"/>
  <c r="BY34" i="61"/>
  <c r="BX34" i="61"/>
  <c r="BU34" i="61"/>
  <c r="BT34" i="61"/>
  <c r="BQ34" i="61"/>
  <c r="BP34" i="61"/>
  <c r="BM34" i="61"/>
  <c r="BL34" i="61"/>
  <c r="BI34" i="61"/>
  <c r="BH34" i="61"/>
  <c r="BE34" i="61"/>
  <c r="BD34" i="61"/>
  <c r="BA34" i="61"/>
  <c r="AZ34" i="61"/>
  <c r="AW34" i="61"/>
  <c r="AV34" i="61"/>
  <c r="AS34" i="61"/>
  <c r="AR34" i="61"/>
  <c r="AO34" i="61"/>
  <c r="AN34" i="61"/>
  <c r="AK34" i="61"/>
  <c r="AJ34" i="61"/>
  <c r="AG34" i="61"/>
  <c r="AF34" i="61"/>
  <c r="AC34" i="61"/>
  <c r="AB34" i="61"/>
  <c r="Y34" i="61"/>
  <c r="X34" i="61"/>
  <c r="U34" i="61"/>
  <c r="T34" i="61"/>
  <c r="Q34" i="61"/>
  <c r="P34" i="61"/>
  <c r="M34" i="61"/>
  <c r="L34" i="61"/>
  <c r="I34" i="61"/>
  <c r="H34" i="61"/>
  <c r="E34" i="61"/>
  <c r="D34" i="61"/>
  <c r="DV33" i="61"/>
  <c r="DR33" i="61"/>
  <c r="DN33" i="61"/>
  <c r="DJ33" i="61"/>
  <c r="DF33" i="61"/>
  <c r="DB33" i="61"/>
  <c r="CX33" i="61"/>
  <c r="CT33" i="61"/>
  <c r="CP33" i="61"/>
  <c r="CL33" i="61"/>
  <c r="CH33" i="61"/>
  <c r="CD33" i="61"/>
  <c r="BZ33" i="61"/>
  <c r="BV33" i="61"/>
  <c r="BR33" i="61"/>
  <c r="BN33" i="61"/>
  <c r="BJ33" i="61"/>
  <c r="BF33" i="61"/>
  <c r="BB33" i="61"/>
  <c r="AX33" i="61"/>
  <c r="AT33" i="61"/>
  <c r="AP33" i="61"/>
  <c r="AL33" i="61"/>
  <c r="AH33" i="61"/>
  <c r="AD33" i="61"/>
  <c r="Z33" i="61"/>
  <c r="V33" i="61"/>
  <c r="R33" i="61"/>
  <c r="N33" i="61"/>
  <c r="J33" i="61"/>
  <c r="F33" i="61"/>
  <c r="DV32" i="61"/>
  <c r="DR32" i="61"/>
  <c r="DN32" i="61"/>
  <c r="DJ32" i="61"/>
  <c r="DF32" i="61"/>
  <c r="DB32" i="61"/>
  <c r="CX32" i="61"/>
  <c r="CT32" i="61"/>
  <c r="CP32" i="61"/>
  <c r="CL32" i="61"/>
  <c r="CH32" i="61"/>
  <c r="CD32" i="61"/>
  <c r="BZ32" i="61"/>
  <c r="BV32" i="61"/>
  <c r="BR32" i="61"/>
  <c r="BN32" i="61"/>
  <c r="BJ32" i="61"/>
  <c r="BF32" i="61"/>
  <c r="BB32" i="61"/>
  <c r="AX32" i="61"/>
  <c r="AT32" i="61"/>
  <c r="AP32" i="61"/>
  <c r="AL32" i="61"/>
  <c r="AH32" i="61"/>
  <c r="AD32" i="61"/>
  <c r="Z32" i="61"/>
  <c r="V32" i="61"/>
  <c r="R32" i="61"/>
  <c r="N32" i="61"/>
  <c r="J32" i="61"/>
  <c r="F32" i="61"/>
  <c r="DV31" i="61"/>
  <c r="DR31" i="61"/>
  <c r="DN31" i="61"/>
  <c r="DJ31" i="61"/>
  <c r="DF31" i="61"/>
  <c r="DB31" i="61"/>
  <c r="CX31" i="61"/>
  <c r="CT31" i="61"/>
  <c r="CP31" i="61"/>
  <c r="CL31" i="61"/>
  <c r="CH31" i="61"/>
  <c r="CD31" i="61"/>
  <c r="BZ31" i="61"/>
  <c r="BV31" i="61"/>
  <c r="BR31" i="61"/>
  <c r="BN31" i="61"/>
  <c r="BJ31" i="61"/>
  <c r="BF31" i="61"/>
  <c r="BB31" i="61"/>
  <c r="AX31" i="61"/>
  <c r="AT31" i="61"/>
  <c r="AP31" i="61"/>
  <c r="AL31" i="61"/>
  <c r="AH31" i="61"/>
  <c r="AD31" i="61"/>
  <c r="Z31" i="61"/>
  <c r="V31" i="61"/>
  <c r="R31" i="61"/>
  <c r="N31" i="61"/>
  <c r="J31" i="61"/>
  <c r="F31" i="61"/>
  <c r="DV30" i="61"/>
  <c r="DR30" i="61"/>
  <c r="DN30" i="61"/>
  <c r="DJ30" i="61"/>
  <c r="DF30" i="61"/>
  <c r="DB30" i="61"/>
  <c r="CX30" i="61"/>
  <c r="CT30" i="61"/>
  <c r="CP30" i="61"/>
  <c r="CL30" i="61"/>
  <c r="CH30" i="61"/>
  <c r="CD30" i="61"/>
  <c r="BZ30" i="61"/>
  <c r="BV30" i="61"/>
  <c r="BR30" i="61"/>
  <c r="BN30" i="61"/>
  <c r="BJ30" i="61"/>
  <c r="BF30" i="61"/>
  <c r="BB30" i="61"/>
  <c r="AX30" i="61"/>
  <c r="AT30" i="61"/>
  <c r="AP30" i="61"/>
  <c r="AL30" i="61"/>
  <c r="AH30" i="61"/>
  <c r="AD30" i="61"/>
  <c r="Z30" i="61"/>
  <c r="V30" i="61"/>
  <c r="R30" i="61"/>
  <c r="N30" i="61"/>
  <c r="J30" i="61"/>
  <c r="F30" i="61"/>
  <c r="DV29" i="61"/>
  <c r="DR29" i="61"/>
  <c r="DN29" i="61"/>
  <c r="DJ29" i="61"/>
  <c r="DF29" i="61"/>
  <c r="DB29" i="61"/>
  <c r="CX29" i="61"/>
  <c r="CT29" i="61"/>
  <c r="CP29" i="61"/>
  <c r="CL29" i="61"/>
  <c r="CH29" i="61"/>
  <c r="CD29" i="61"/>
  <c r="BZ29" i="61"/>
  <c r="BV29" i="61"/>
  <c r="BR29" i="61"/>
  <c r="BN29" i="61"/>
  <c r="BJ29" i="61"/>
  <c r="BF29" i="61"/>
  <c r="BB29" i="61"/>
  <c r="AX29" i="61"/>
  <c r="AT29" i="61"/>
  <c r="AP29" i="61"/>
  <c r="AL29" i="61"/>
  <c r="AH29" i="61"/>
  <c r="AD29" i="61"/>
  <c r="Z29" i="61"/>
  <c r="V29" i="61"/>
  <c r="R29" i="61"/>
  <c r="N29" i="61"/>
  <c r="J29" i="61"/>
  <c r="F29" i="61"/>
  <c r="DV28" i="61"/>
  <c r="DR28" i="61"/>
  <c r="DN28" i="61"/>
  <c r="DJ28" i="61"/>
  <c r="DF28" i="61"/>
  <c r="DB28" i="61"/>
  <c r="CX28" i="61"/>
  <c r="CT28" i="61"/>
  <c r="CP28" i="61"/>
  <c r="CL28" i="61"/>
  <c r="CH28" i="61"/>
  <c r="CD28" i="61"/>
  <c r="BZ28" i="61"/>
  <c r="BV28" i="61"/>
  <c r="BR28" i="61"/>
  <c r="BN28" i="61"/>
  <c r="BJ28" i="61"/>
  <c r="BF28" i="61"/>
  <c r="BB28" i="61"/>
  <c r="AX28" i="61"/>
  <c r="AT28" i="61"/>
  <c r="AP28" i="61"/>
  <c r="AL28" i="61"/>
  <c r="AH28" i="61"/>
  <c r="AD28" i="61"/>
  <c r="Z28" i="61"/>
  <c r="V28" i="61"/>
  <c r="R28" i="61"/>
  <c r="N28" i="61"/>
  <c r="J28" i="61"/>
  <c r="F28" i="61"/>
  <c r="DV27" i="61"/>
  <c r="DR27" i="61"/>
  <c r="DN27" i="61"/>
  <c r="DJ27" i="61"/>
  <c r="DF27" i="61"/>
  <c r="DB27" i="61"/>
  <c r="CX27" i="61"/>
  <c r="CT27" i="61"/>
  <c r="CP27" i="61"/>
  <c r="CL27" i="61"/>
  <c r="CH27" i="61"/>
  <c r="CD27" i="61"/>
  <c r="BZ27" i="61"/>
  <c r="BV27" i="61"/>
  <c r="BR27" i="61"/>
  <c r="BN27" i="61"/>
  <c r="BJ27" i="61"/>
  <c r="BF27" i="61"/>
  <c r="BB27" i="61"/>
  <c r="AX27" i="61"/>
  <c r="AT27" i="61"/>
  <c r="AP27" i="61"/>
  <c r="AL27" i="61"/>
  <c r="AH27" i="61"/>
  <c r="AD27" i="61"/>
  <c r="Z27" i="61"/>
  <c r="V27" i="61"/>
  <c r="R27" i="61"/>
  <c r="N27" i="61"/>
  <c r="J27" i="61"/>
  <c r="F27" i="61"/>
  <c r="DV26" i="61"/>
  <c r="DR26" i="61"/>
  <c r="DN26" i="61"/>
  <c r="DJ26" i="61"/>
  <c r="DF26" i="61"/>
  <c r="DB26" i="61"/>
  <c r="CX26" i="61"/>
  <c r="CT26" i="61"/>
  <c r="CP26" i="61"/>
  <c r="CL26" i="61"/>
  <c r="CH26" i="61"/>
  <c r="CD26" i="61"/>
  <c r="BZ26" i="61"/>
  <c r="BV26" i="61"/>
  <c r="BR26" i="61"/>
  <c r="BN26" i="61"/>
  <c r="BJ26" i="61"/>
  <c r="BF26" i="61"/>
  <c r="BB26" i="61"/>
  <c r="AX26" i="61"/>
  <c r="AT26" i="61"/>
  <c r="AP26" i="61"/>
  <c r="AL26" i="61"/>
  <c r="AH26" i="61"/>
  <c r="AD26" i="61"/>
  <c r="Z26" i="61"/>
  <c r="V26" i="61"/>
  <c r="R26" i="61"/>
  <c r="N26" i="61"/>
  <c r="J26" i="61"/>
  <c r="F26" i="61"/>
  <c r="DV25" i="61"/>
  <c r="DR25" i="61"/>
  <c r="DN25" i="61"/>
  <c r="DJ25" i="61"/>
  <c r="DF25" i="61"/>
  <c r="DB25" i="61"/>
  <c r="CX25" i="61"/>
  <c r="CT25" i="61"/>
  <c r="CP25" i="61"/>
  <c r="CL25" i="61"/>
  <c r="CH25" i="61"/>
  <c r="CD25" i="61"/>
  <c r="BZ25" i="61"/>
  <c r="BV25" i="61"/>
  <c r="BR25" i="61"/>
  <c r="BN25" i="61"/>
  <c r="BJ25" i="61"/>
  <c r="BF25" i="61"/>
  <c r="BB25" i="61"/>
  <c r="AX25" i="61"/>
  <c r="AT25" i="61"/>
  <c r="AP25" i="61"/>
  <c r="AL25" i="61"/>
  <c r="AH25" i="61"/>
  <c r="AD25" i="61"/>
  <c r="Z25" i="61"/>
  <c r="V25" i="61"/>
  <c r="R25" i="61"/>
  <c r="N25" i="61"/>
  <c r="J25" i="61"/>
  <c r="F25" i="61"/>
  <c r="DV24" i="61"/>
  <c r="DR24" i="61"/>
  <c r="DN24" i="61"/>
  <c r="DJ24" i="61"/>
  <c r="DF24" i="61"/>
  <c r="DB24" i="61"/>
  <c r="CX24" i="61"/>
  <c r="CT24" i="61"/>
  <c r="CP24" i="61"/>
  <c r="CL24" i="61"/>
  <c r="CH24" i="61"/>
  <c r="CD24" i="61"/>
  <c r="BZ24" i="61"/>
  <c r="BV24" i="61"/>
  <c r="BR24" i="61"/>
  <c r="BN24" i="61"/>
  <c r="BJ24" i="61"/>
  <c r="BF24" i="61"/>
  <c r="BB24" i="61"/>
  <c r="AX24" i="61"/>
  <c r="AT24" i="61"/>
  <c r="AP24" i="61"/>
  <c r="AL24" i="61"/>
  <c r="AH24" i="61"/>
  <c r="AD24" i="61"/>
  <c r="Z24" i="61"/>
  <c r="V24" i="61"/>
  <c r="R24" i="61"/>
  <c r="N24" i="61"/>
  <c r="J24" i="61"/>
  <c r="F24" i="61"/>
  <c r="DV23" i="61"/>
  <c r="DR23" i="61"/>
  <c r="DN23" i="61"/>
  <c r="DJ23" i="61"/>
  <c r="DF23" i="61"/>
  <c r="DB23" i="61"/>
  <c r="CX23" i="61"/>
  <c r="CT23" i="61"/>
  <c r="CP23" i="61"/>
  <c r="CL23" i="61"/>
  <c r="CH23" i="61"/>
  <c r="CD23" i="61"/>
  <c r="BZ23" i="61"/>
  <c r="BV23" i="61"/>
  <c r="BR23" i="61"/>
  <c r="BN23" i="61"/>
  <c r="BJ23" i="61"/>
  <c r="BF23" i="61"/>
  <c r="BB23" i="61"/>
  <c r="AX23" i="61"/>
  <c r="AT23" i="61"/>
  <c r="AP23" i="61"/>
  <c r="AL23" i="61"/>
  <c r="AH23" i="61"/>
  <c r="AD23" i="61"/>
  <c r="Z23" i="61"/>
  <c r="V23" i="61"/>
  <c r="R23" i="61"/>
  <c r="N23" i="61"/>
  <c r="J23" i="61"/>
  <c r="F23" i="61"/>
  <c r="DV22" i="61"/>
  <c r="DR22" i="61"/>
  <c r="DN22" i="61"/>
  <c r="DJ22" i="61"/>
  <c r="DF22" i="61"/>
  <c r="DB22" i="61"/>
  <c r="CX22" i="61"/>
  <c r="CT22" i="61"/>
  <c r="CP22" i="61"/>
  <c r="CL22" i="61"/>
  <c r="CH22" i="61"/>
  <c r="CD22" i="61"/>
  <c r="BZ22" i="61"/>
  <c r="BV22" i="61"/>
  <c r="BR22" i="61"/>
  <c r="BN22" i="61"/>
  <c r="BJ22" i="61"/>
  <c r="BF22" i="61"/>
  <c r="BB22" i="61"/>
  <c r="AX22" i="61"/>
  <c r="AT22" i="61"/>
  <c r="AP22" i="61"/>
  <c r="AL22" i="61"/>
  <c r="AH22" i="61"/>
  <c r="AD22" i="61"/>
  <c r="Z22" i="61"/>
  <c r="V22" i="61"/>
  <c r="R22" i="61"/>
  <c r="N22" i="61"/>
  <c r="J22" i="61"/>
  <c r="F22" i="61"/>
  <c r="DV21" i="61"/>
  <c r="DR21" i="61"/>
  <c r="DN21" i="61"/>
  <c r="DJ21" i="61"/>
  <c r="DF21" i="61"/>
  <c r="DB21" i="61"/>
  <c r="CX21" i="61"/>
  <c r="CT21" i="61"/>
  <c r="CP21" i="61"/>
  <c r="CL21" i="61"/>
  <c r="CH21" i="61"/>
  <c r="CD21" i="61"/>
  <c r="BZ21" i="61"/>
  <c r="BV21" i="61"/>
  <c r="BR21" i="61"/>
  <c r="BN21" i="61"/>
  <c r="BJ21" i="61"/>
  <c r="BF21" i="61"/>
  <c r="BB21" i="61"/>
  <c r="AX21" i="61"/>
  <c r="AT21" i="61"/>
  <c r="AP21" i="61"/>
  <c r="AL21" i="61"/>
  <c r="AH21" i="61"/>
  <c r="AD21" i="61"/>
  <c r="Z21" i="61"/>
  <c r="V21" i="61"/>
  <c r="R21" i="61"/>
  <c r="N21" i="61"/>
  <c r="J21" i="61"/>
  <c r="F21" i="61"/>
  <c r="DV20" i="61"/>
  <c r="DR20" i="61"/>
  <c r="DN20" i="61"/>
  <c r="DJ20" i="61"/>
  <c r="DF20" i="61"/>
  <c r="DB20" i="61"/>
  <c r="CX20" i="61"/>
  <c r="CT20" i="61"/>
  <c r="CP20" i="61"/>
  <c r="CL20" i="61"/>
  <c r="CH20" i="61"/>
  <c r="CD20" i="61"/>
  <c r="BZ20" i="61"/>
  <c r="BV20" i="61"/>
  <c r="BR20" i="61"/>
  <c r="BN20" i="61"/>
  <c r="BJ20" i="61"/>
  <c r="BF20" i="61"/>
  <c r="BB20" i="61"/>
  <c r="AX20" i="61"/>
  <c r="AT20" i="61"/>
  <c r="AP20" i="61"/>
  <c r="AL20" i="61"/>
  <c r="AH20" i="61"/>
  <c r="AD20" i="61"/>
  <c r="Z20" i="61"/>
  <c r="V20" i="61"/>
  <c r="R20" i="61"/>
  <c r="N20" i="61"/>
  <c r="J20" i="61"/>
  <c r="F20" i="61"/>
  <c r="DV19" i="61"/>
  <c r="DR19" i="61"/>
  <c r="DN19" i="61"/>
  <c r="DJ19" i="61"/>
  <c r="DF19" i="61"/>
  <c r="DB19" i="61"/>
  <c r="CX19" i="61"/>
  <c r="CT19" i="61"/>
  <c r="CP19" i="61"/>
  <c r="CL19" i="61"/>
  <c r="CH19" i="61"/>
  <c r="CD19" i="61"/>
  <c r="BZ19" i="61"/>
  <c r="BV19" i="61"/>
  <c r="BR19" i="61"/>
  <c r="BN19" i="61"/>
  <c r="BJ19" i="61"/>
  <c r="BF19" i="61"/>
  <c r="BB19" i="61"/>
  <c r="AX19" i="61"/>
  <c r="AT19" i="61"/>
  <c r="AP19" i="61"/>
  <c r="AL19" i="61"/>
  <c r="AH19" i="61"/>
  <c r="AD19" i="61"/>
  <c r="Z19" i="61"/>
  <c r="V19" i="61"/>
  <c r="R19" i="61"/>
  <c r="N19" i="61"/>
  <c r="J19" i="61"/>
  <c r="F19" i="61"/>
  <c r="DV18" i="61"/>
  <c r="DR18" i="61"/>
  <c r="DN18" i="61"/>
  <c r="DJ18" i="61"/>
  <c r="DF18" i="61"/>
  <c r="DB18" i="61"/>
  <c r="CX18" i="61"/>
  <c r="CT18" i="61"/>
  <c r="CL18" i="61"/>
  <c r="CH18" i="61"/>
  <c r="CD18" i="61"/>
  <c r="BZ18" i="61"/>
  <c r="BV18" i="61"/>
  <c r="BR18" i="61"/>
  <c r="BN18" i="61"/>
  <c r="BJ18" i="61"/>
  <c r="BF18" i="61"/>
  <c r="BB18" i="61"/>
  <c r="AX18" i="61"/>
  <c r="AT18" i="61"/>
  <c r="AP18" i="61"/>
  <c r="AL18" i="61"/>
  <c r="AH18" i="61"/>
  <c r="AD18" i="61"/>
  <c r="Z18" i="61"/>
  <c r="V18" i="61"/>
  <c r="R18" i="61"/>
  <c r="N18" i="61"/>
  <c r="J18" i="61"/>
  <c r="F18" i="61"/>
  <c r="DV17" i="61"/>
  <c r="DR17" i="61"/>
  <c r="DN17" i="61"/>
  <c r="DJ17" i="61"/>
  <c r="DF17" i="61"/>
  <c r="DB17" i="61"/>
  <c r="CX17" i="61"/>
  <c r="CT17" i="61"/>
  <c r="CL17" i="61"/>
  <c r="CH17" i="61"/>
  <c r="CD17" i="61"/>
  <c r="BZ17" i="61"/>
  <c r="BV17" i="61"/>
  <c r="BR17" i="61"/>
  <c r="BN17" i="61"/>
  <c r="BJ17" i="61"/>
  <c r="BF17" i="61"/>
  <c r="BB17" i="61"/>
  <c r="AX17" i="61"/>
  <c r="AT17" i="61"/>
  <c r="AP17" i="61"/>
  <c r="AL17" i="61"/>
  <c r="AH17" i="61"/>
  <c r="AD17" i="61"/>
  <c r="Z17" i="61"/>
  <c r="V17" i="61"/>
  <c r="R17" i="61"/>
  <c r="N17" i="61"/>
  <c r="J17" i="61"/>
  <c r="F17" i="61"/>
  <c r="DV16" i="61"/>
  <c r="DR16" i="61"/>
  <c r="DN16" i="61"/>
  <c r="DJ16" i="61"/>
  <c r="DF16" i="61"/>
  <c r="DB16" i="61"/>
  <c r="CX16" i="61"/>
  <c r="CT16" i="61"/>
  <c r="CP16" i="61"/>
  <c r="CL16" i="61"/>
  <c r="CH16" i="61"/>
  <c r="CD16" i="61"/>
  <c r="BZ16" i="61"/>
  <c r="BV16" i="61"/>
  <c r="BR16" i="61"/>
  <c r="BN16" i="61"/>
  <c r="BJ16" i="61"/>
  <c r="BF16" i="61"/>
  <c r="BB16" i="61"/>
  <c r="AX16" i="61"/>
  <c r="AT16" i="61"/>
  <c r="AP16" i="61"/>
  <c r="AL16" i="61"/>
  <c r="AH16" i="61"/>
  <c r="AD16" i="61"/>
  <c r="Z16" i="61"/>
  <c r="V16" i="61"/>
  <c r="R16" i="61"/>
  <c r="N16" i="61"/>
  <c r="J16" i="61"/>
  <c r="F16" i="61"/>
  <c r="DV15" i="61"/>
  <c r="DR15" i="61"/>
  <c r="DN15" i="61"/>
  <c r="DJ15" i="61"/>
  <c r="DF15" i="61"/>
  <c r="DB15" i="61"/>
  <c r="CX15" i="61"/>
  <c r="CT15" i="61"/>
  <c r="CP15" i="61"/>
  <c r="CL15" i="61"/>
  <c r="CH15" i="61"/>
  <c r="CD15" i="61"/>
  <c r="BZ15" i="61"/>
  <c r="BV15" i="61"/>
  <c r="BR15" i="61"/>
  <c r="BN15" i="61"/>
  <c r="BJ15" i="61"/>
  <c r="BF15" i="61"/>
  <c r="BB15" i="61"/>
  <c r="AX15" i="61"/>
  <c r="AT15" i="61"/>
  <c r="AP15" i="61"/>
  <c r="AL15" i="61"/>
  <c r="AH15" i="61"/>
  <c r="AD15" i="61"/>
  <c r="Z15" i="61"/>
  <c r="V15" i="61"/>
  <c r="R15" i="61"/>
  <c r="N15" i="61"/>
  <c r="J15" i="61"/>
  <c r="F15" i="61"/>
  <c r="DV14" i="61"/>
  <c r="DR14" i="61"/>
  <c r="DN14" i="61"/>
  <c r="DJ14" i="61"/>
  <c r="DF14" i="61"/>
  <c r="DB14" i="61"/>
  <c r="CX14" i="61"/>
  <c r="CT14" i="61"/>
  <c r="CP14" i="61"/>
  <c r="CL14" i="61"/>
  <c r="CH14" i="61"/>
  <c r="CD14" i="61"/>
  <c r="BZ14" i="61"/>
  <c r="BV14" i="61"/>
  <c r="BR14" i="61"/>
  <c r="BN14" i="61"/>
  <c r="BJ14" i="61"/>
  <c r="BF14" i="61"/>
  <c r="BB14" i="61"/>
  <c r="AX14" i="61"/>
  <c r="AT14" i="61"/>
  <c r="AP14" i="61"/>
  <c r="AL14" i="61"/>
  <c r="AH14" i="61"/>
  <c r="AD14" i="61"/>
  <c r="Z14" i="61"/>
  <c r="V14" i="61"/>
  <c r="R14" i="61"/>
  <c r="N14" i="61"/>
  <c r="J14" i="61"/>
  <c r="F14" i="61"/>
  <c r="DV13" i="61"/>
  <c r="DR13" i="61"/>
  <c r="DN13" i="61"/>
  <c r="DJ13" i="61"/>
  <c r="DF13" i="61"/>
  <c r="DB13" i="61"/>
  <c r="CX13" i="61"/>
  <c r="CT13" i="61"/>
  <c r="CP13" i="61"/>
  <c r="CL13" i="61"/>
  <c r="CH13" i="61"/>
  <c r="CD13" i="61"/>
  <c r="BZ13" i="61"/>
  <c r="BV13" i="61"/>
  <c r="BR13" i="61"/>
  <c r="BN13" i="61"/>
  <c r="BJ13" i="61"/>
  <c r="BF13" i="61"/>
  <c r="BB13" i="61"/>
  <c r="AX13" i="61"/>
  <c r="AT13" i="61"/>
  <c r="AP13" i="61"/>
  <c r="AL13" i="61"/>
  <c r="AH13" i="61"/>
  <c r="AD13" i="61"/>
  <c r="Z13" i="61"/>
  <c r="V13" i="61"/>
  <c r="R13" i="61"/>
  <c r="N13" i="61"/>
  <c r="J13" i="61"/>
  <c r="F13" i="61"/>
  <c r="DV12" i="61"/>
  <c r="DR12" i="61"/>
  <c r="DN12" i="61"/>
  <c r="DJ12" i="61"/>
  <c r="DF12" i="61"/>
  <c r="DB12" i="61"/>
  <c r="CX12" i="61"/>
  <c r="CT12" i="61"/>
  <c r="CP12" i="61"/>
  <c r="CL12" i="61"/>
  <c r="CH12" i="61"/>
  <c r="CD12" i="61"/>
  <c r="BZ12" i="61"/>
  <c r="BV12" i="61"/>
  <c r="BR12" i="61"/>
  <c r="BN12" i="61"/>
  <c r="BJ12" i="61"/>
  <c r="BF12" i="61"/>
  <c r="BB12" i="61"/>
  <c r="AX12" i="61"/>
  <c r="AT12" i="61"/>
  <c r="AP12" i="61"/>
  <c r="AL12" i="61"/>
  <c r="AH12" i="61"/>
  <c r="AD12" i="61"/>
  <c r="Z12" i="61"/>
  <c r="V12" i="61"/>
  <c r="R12" i="61"/>
  <c r="N12" i="61"/>
  <c r="J12" i="61"/>
  <c r="F12" i="61"/>
  <c r="DV11" i="61"/>
  <c r="DR11" i="61"/>
  <c r="DN11" i="61"/>
  <c r="DJ11" i="61"/>
  <c r="DF11" i="61"/>
  <c r="DB11" i="61"/>
  <c r="CX11" i="61"/>
  <c r="CT11" i="61"/>
  <c r="CP11" i="61"/>
  <c r="CL11" i="61"/>
  <c r="CH11" i="61"/>
  <c r="CD11" i="61"/>
  <c r="BZ11" i="61"/>
  <c r="BV11" i="61"/>
  <c r="BR11" i="61"/>
  <c r="BN11" i="61"/>
  <c r="BJ11" i="61"/>
  <c r="BF11" i="61"/>
  <c r="BB11" i="61"/>
  <c r="AX11" i="61"/>
  <c r="AT11" i="61"/>
  <c r="AP11" i="61"/>
  <c r="AL11" i="61"/>
  <c r="AH11" i="61"/>
  <c r="AD11" i="61"/>
  <c r="Z11" i="61"/>
  <c r="V11" i="61"/>
  <c r="R11" i="61"/>
  <c r="N11" i="61"/>
  <c r="J11" i="61"/>
  <c r="F11" i="61"/>
  <c r="DV10" i="61"/>
  <c r="DR10" i="61"/>
  <c r="DN10" i="61"/>
  <c r="DJ10" i="61"/>
  <c r="DF10" i="61"/>
  <c r="DB10" i="61"/>
  <c r="CX10" i="61"/>
  <c r="CT10" i="61"/>
  <c r="CP10" i="61"/>
  <c r="CL10" i="61"/>
  <c r="CH10" i="61"/>
  <c r="CD10" i="61"/>
  <c r="BZ10" i="61"/>
  <c r="BV10" i="61"/>
  <c r="BR10" i="61"/>
  <c r="BN10" i="61"/>
  <c r="BJ10" i="61"/>
  <c r="BF10" i="61"/>
  <c r="BB10" i="61"/>
  <c r="AX10" i="61"/>
  <c r="AT10" i="61"/>
  <c r="AP10" i="61"/>
  <c r="AL10" i="61"/>
  <c r="AH10" i="61"/>
  <c r="AD10" i="61"/>
  <c r="Z10" i="61"/>
  <c r="V10" i="61"/>
  <c r="R10" i="61"/>
  <c r="N10" i="61"/>
  <c r="J10" i="61"/>
  <c r="F10" i="61"/>
  <c r="DV9" i="61"/>
  <c r="DR9" i="61"/>
  <c r="DN9" i="61"/>
  <c r="DJ9" i="61"/>
  <c r="DF9" i="61"/>
  <c r="DB9" i="61"/>
  <c r="CX9" i="61"/>
  <c r="CT9" i="61"/>
  <c r="CP9" i="61"/>
  <c r="CL9" i="61"/>
  <c r="CH9" i="61"/>
  <c r="CD9" i="61"/>
  <c r="BZ9" i="61"/>
  <c r="BV9" i="61"/>
  <c r="BR9" i="61"/>
  <c r="BN9" i="61"/>
  <c r="BJ9" i="61"/>
  <c r="BF9" i="61"/>
  <c r="BB9" i="61"/>
  <c r="AX9" i="61"/>
  <c r="AT9" i="61"/>
  <c r="AP9" i="61"/>
  <c r="AL9" i="61"/>
  <c r="AH9" i="61"/>
  <c r="AD9" i="61"/>
  <c r="Z9" i="61"/>
  <c r="V9" i="61"/>
  <c r="R9" i="61"/>
  <c r="N9" i="61"/>
  <c r="J9" i="61"/>
  <c r="F9" i="61"/>
  <c r="DV8" i="61"/>
  <c r="DR8" i="61"/>
  <c r="DN8" i="61"/>
  <c r="DJ8" i="61"/>
  <c r="DF8" i="61"/>
  <c r="DB8" i="61"/>
  <c r="CX8" i="61"/>
  <c r="CT8" i="61"/>
  <c r="CP8" i="61"/>
  <c r="CL8" i="61"/>
  <c r="CH8" i="61"/>
  <c r="CD8" i="61"/>
  <c r="BZ8" i="61"/>
  <c r="BV8" i="61"/>
  <c r="BR8" i="61"/>
  <c r="BN8" i="61"/>
  <c r="BJ8" i="61"/>
  <c r="BF8" i="61"/>
  <c r="BB8" i="61"/>
  <c r="AX8" i="61"/>
  <c r="AT8" i="61"/>
  <c r="AP8" i="61"/>
  <c r="AL8" i="61"/>
  <c r="AH8" i="61"/>
  <c r="AD8" i="61"/>
  <c r="Z8" i="61"/>
  <c r="V8" i="61"/>
  <c r="R8" i="61"/>
  <c r="N8" i="61"/>
  <c r="J8" i="61"/>
  <c r="F8" i="61"/>
  <c r="DV7" i="61"/>
  <c r="DR7" i="61"/>
  <c r="DN7" i="61"/>
  <c r="DJ7" i="61"/>
  <c r="DF7" i="61"/>
  <c r="DB7" i="61"/>
  <c r="CX7" i="61"/>
  <c r="CT7" i="61"/>
  <c r="CP7" i="61"/>
  <c r="CL7" i="61"/>
  <c r="CH7" i="61"/>
  <c r="CD7" i="61"/>
  <c r="BZ7" i="61"/>
  <c r="BV7" i="61"/>
  <c r="BR7" i="61"/>
  <c r="BN7" i="61"/>
  <c r="BJ7" i="61"/>
  <c r="BF7" i="61"/>
  <c r="BB7" i="61"/>
  <c r="AX7" i="61"/>
  <c r="AT7" i="61"/>
  <c r="AP7" i="61"/>
  <c r="AL7" i="61"/>
  <c r="AH7" i="61"/>
  <c r="AD7" i="61"/>
  <c r="Z7" i="61"/>
  <c r="V7" i="61"/>
  <c r="R7" i="61"/>
  <c r="N7" i="61"/>
  <c r="J7" i="61"/>
  <c r="F7" i="61"/>
  <c r="DV6" i="61"/>
  <c r="DR6" i="61"/>
  <c r="DN6" i="61"/>
  <c r="DJ6" i="61"/>
  <c r="DF6" i="61"/>
  <c r="DB6" i="61"/>
  <c r="CX6" i="61"/>
  <c r="CT6" i="61"/>
  <c r="CP6" i="61"/>
  <c r="CL6" i="61"/>
  <c r="CH6" i="61"/>
  <c r="CD6" i="61"/>
  <c r="BZ6" i="61"/>
  <c r="BV6" i="61"/>
  <c r="BR6" i="61"/>
  <c r="BN6" i="61"/>
  <c r="BJ6" i="61"/>
  <c r="BF6" i="61"/>
  <c r="BB6" i="61"/>
  <c r="AX6" i="61"/>
  <c r="AT6" i="61"/>
  <c r="AP6" i="61"/>
  <c r="AL6" i="61"/>
  <c r="AH6" i="61"/>
  <c r="AD6" i="61"/>
  <c r="Z6" i="61"/>
  <c r="V6" i="61"/>
  <c r="R6" i="61"/>
  <c r="N6" i="61"/>
  <c r="J6" i="61"/>
  <c r="F6" i="61"/>
  <c r="DV5" i="61"/>
  <c r="DR5" i="61"/>
  <c r="DN5" i="61"/>
  <c r="DJ5" i="61"/>
  <c r="DF5" i="61"/>
  <c r="DB5" i="61"/>
  <c r="CX5" i="61"/>
  <c r="CT5" i="61"/>
  <c r="CP5" i="61"/>
  <c r="CL5" i="61"/>
  <c r="CH5" i="61"/>
  <c r="CD5" i="61"/>
  <c r="BZ5" i="61"/>
  <c r="BV5" i="61"/>
  <c r="BR5" i="61"/>
  <c r="BN5" i="61"/>
  <c r="BJ5" i="61"/>
  <c r="BF5" i="61"/>
  <c r="BB5" i="61"/>
  <c r="AX5" i="61"/>
  <c r="AT5" i="61"/>
  <c r="AP5" i="61"/>
  <c r="AL5" i="61"/>
  <c r="AH5" i="61"/>
  <c r="AD5" i="61"/>
  <c r="Z5" i="61"/>
  <c r="V5" i="61"/>
  <c r="R5" i="61"/>
  <c r="N5" i="61"/>
  <c r="J5" i="61"/>
  <c r="F5" i="61"/>
  <c r="DV4" i="61"/>
  <c r="DR4" i="61"/>
  <c r="DN4" i="61"/>
  <c r="DJ4" i="61"/>
  <c r="DF4" i="61"/>
  <c r="DB4" i="61"/>
  <c r="CX4" i="61"/>
  <c r="CT4" i="61"/>
  <c r="CP4" i="61"/>
  <c r="CL4" i="61"/>
  <c r="CH4" i="61"/>
  <c r="CD4" i="61"/>
  <c r="BZ4" i="61"/>
  <c r="BV4" i="61"/>
  <c r="BR4" i="61"/>
  <c r="BN4" i="61"/>
  <c r="BJ4" i="61"/>
  <c r="BF4" i="61"/>
  <c r="BB4" i="61"/>
  <c r="AX4" i="61"/>
  <c r="AT4" i="61"/>
  <c r="AP4" i="61"/>
  <c r="AL4" i="61"/>
  <c r="AH4" i="61"/>
  <c r="AD4" i="61"/>
  <c r="V4" i="61"/>
  <c r="R4" i="61"/>
  <c r="N4" i="61"/>
  <c r="J4" i="61"/>
  <c r="F4" i="61"/>
  <c r="G2" i="61"/>
  <c r="K2" i="61" s="1"/>
  <c r="O2" i="61" s="1"/>
  <c r="S2" i="61" s="1"/>
  <c r="W2" i="61" s="1"/>
  <c r="AA2" i="61" s="1"/>
  <c r="AE2" i="61" s="1"/>
  <c r="AI2" i="61" s="1"/>
  <c r="AM2" i="61" s="1"/>
  <c r="AQ2" i="61" s="1"/>
  <c r="AU2" i="61" s="1"/>
  <c r="AY2" i="61" s="1"/>
  <c r="BC2" i="61" s="1"/>
  <c r="BG2" i="61" s="1"/>
  <c r="BK2" i="61" s="1"/>
  <c r="BO2" i="61" s="1"/>
  <c r="BS2" i="61" s="1"/>
  <c r="BW2" i="61" s="1"/>
  <c r="CA2" i="61" s="1"/>
  <c r="CE2" i="61" s="1"/>
  <c r="CI2" i="61" s="1"/>
  <c r="CM2" i="61" s="1"/>
  <c r="CQ2" i="61" s="1"/>
  <c r="CU2" i="61" s="1"/>
  <c r="CY2" i="61" s="1"/>
  <c r="DC2" i="61" s="1"/>
  <c r="DG2" i="61" s="1"/>
  <c r="DK2" i="61" s="1"/>
  <c r="DO2" i="61" s="1"/>
  <c r="DS2" i="61" s="1"/>
  <c r="B40" i="59"/>
  <c r="B39" i="59"/>
  <c r="B38" i="59"/>
  <c r="DU34" i="59"/>
  <c r="DT34" i="59"/>
  <c r="DQ34" i="59"/>
  <c r="DP34" i="59"/>
  <c r="DM34" i="59"/>
  <c r="DL34" i="59"/>
  <c r="DI34" i="59"/>
  <c r="DH34" i="59"/>
  <c r="DE34" i="59"/>
  <c r="DD34" i="59"/>
  <c r="DA34" i="59"/>
  <c r="CZ34" i="59"/>
  <c r="CW34" i="59"/>
  <c r="CV34" i="59"/>
  <c r="CS34" i="59"/>
  <c r="CR34" i="59"/>
  <c r="CO34" i="59"/>
  <c r="CN34" i="59"/>
  <c r="CK34" i="59"/>
  <c r="CJ34" i="59"/>
  <c r="CG34" i="59"/>
  <c r="CF34" i="59"/>
  <c r="CC34" i="59"/>
  <c r="CB34" i="59"/>
  <c r="BY34" i="59"/>
  <c r="BX34" i="59"/>
  <c r="BU34" i="59"/>
  <c r="BT34" i="59"/>
  <c r="BQ34" i="59"/>
  <c r="BP34" i="59"/>
  <c r="BM34" i="59"/>
  <c r="BL34" i="59"/>
  <c r="BI34" i="59"/>
  <c r="BH34" i="59"/>
  <c r="BE34" i="59"/>
  <c r="BD34" i="59"/>
  <c r="BA34" i="59"/>
  <c r="AZ34" i="59"/>
  <c r="AW34" i="59"/>
  <c r="AV34" i="59"/>
  <c r="AS34" i="59"/>
  <c r="AR34" i="59"/>
  <c r="AO34" i="59"/>
  <c r="AN34" i="59"/>
  <c r="AK34" i="59"/>
  <c r="AJ34" i="59"/>
  <c r="AG34" i="59"/>
  <c r="AF34" i="59"/>
  <c r="AC34" i="59"/>
  <c r="AB34" i="59"/>
  <c r="Y34" i="59"/>
  <c r="X34" i="59"/>
  <c r="U34" i="59"/>
  <c r="T34" i="59"/>
  <c r="Q34" i="59"/>
  <c r="P34" i="59"/>
  <c r="M34" i="59"/>
  <c r="L34" i="59"/>
  <c r="I34" i="59"/>
  <c r="H34" i="59"/>
  <c r="E34" i="59"/>
  <c r="D34" i="59"/>
  <c r="DV33" i="59"/>
  <c r="DR33" i="59"/>
  <c r="DN33" i="59"/>
  <c r="DJ33" i="59"/>
  <c r="DF33" i="59"/>
  <c r="DB33" i="59"/>
  <c r="CX33" i="59"/>
  <c r="CX34" i="59" s="1"/>
  <c r="CT33" i="59"/>
  <c r="CP33" i="59"/>
  <c r="CL33" i="59"/>
  <c r="CH33" i="59"/>
  <c r="CD33" i="59"/>
  <c r="BZ33" i="59"/>
  <c r="BV33" i="59"/>
  <c r="BR33" i="59"/>
  <c r="BN33" i="59"/>
  <c r="BJ33" i="59"/>
  <c r="BF33" i="59"/>
  <c r="BB33" i="59"/>
  <c r="AX33" i="59"/>
  <c r="AT33" i="59"/>
  <c r="AP33" i="59"/>
  <c r="AL33" i="59"/>
  <c r="AH33" i="59"/>
  <c r="AD33" i="59"/>
  <c r="Z33" i="59"/>
  <c r="V33" i="59"/>
  <c r="R33" i="59"/>
  <c r="N33" i="59"/>
  <c r="J33" i="59"/>
  <c r="F33" i="59"/>
  <c r="DV32" i="59"/>
  <c r="DR32" i="59"/>
  <c r="DN32" i="59"/>
  <c r="DJ32" i="59"/>
  <c r="DF32" i="59"/>
  <c r="DB32" i="59"/>
  <c r="CX32" i="59"/>
  <c r="CT32" i="59"/>
  <c r="CP32" i="59"/>
  <c r="CL32" i="59"/>
  <c r="CH32" i="59"/>
  <c r="CD32" i="59"/>
  <c r="BZ32" i="59"/>
  <c r="BV32" i="59"/>
  <c r="BR32" i="59"/>
  <c r="BN32" i="59"/>
  <c r="BJ32" i="59"/>
  <c r="BF32" i="59"/>
  <c r="BB32" i="59"/>
  <c r="AX32" i="59"/>
  <c r="AT32" i="59"/>
  <c r="AP32" i="59"/>
  <c r="AP34" i="59" s="1"/>
  <c r="AL32" i="59"/>
  <c r="AH32" i="59"/>
  <c r="AH34" i="59" s="1"/>
  <c r="AD32" i="59"/>
  <c r="Z32" i="59"/>
  <c r="V32" i="59"/>
  <c r="R32" i="59"/>
  <c r="N32" i="59"/>
  <c r="J32" i="59"/>
  <c r="F32" i="59"/>
  <c r="DV31" i="59"/>
  <c r="DR31" i="59"/>
  <c r="DN31" i="59"/>
  <c r="DJ31" i="59"/>
  <c r="DF31" i="59"/>
  <c r="DB31" i="59"/>
  <c r="CX31" i="59"/>
  <c r="CT31" i="59"/>
  <c r="CP31" i="59"/>
  <c r="CP34" i="59" s="1"/>
  <c r="CL31" i="59"/>
  <c r="CH31" i="59"/>
  <c r="CD31" i="59"/>
  <c r="BZ31" i="59"/>
  <c r="BV31" i="59"/>
  <c r="BR31" i="59"/>
  <c r="BN31" i="59"/>
  <c r="BN34" i="59" s="1"/>
  <c r="BJ31" i="59"/>
  <c r="BF31" i="59"/>
  <c r="BB31" i="59"/>
  <c r="AX31" i="59"/>
  <c r="AT31" i="59"/>
  <c r="AP31" i="59"/>
  <c r="AL31" i="59"/>
  <c r="AH31" i="59"/>
  <c r="AD31" i="59"/>
  <c r="AD34" i="59" s="1"/>
  <c r="Z31" i="59"/>
  <c r="V31" i="59"/>
  <c r="R31" i="59"/>
  <c r="N31" i="59"/>
  <c r="J31" i="59"/>
  <c r="F31" i="59"/>
  <c r="DV30" i="59"/>
  <c r="DR30" i="59"/>
  <c r="DN30" i="59"/>
  <c r="DJ30" i="59"/>
  <c r="CL30" i="59"/>
  <c r="CH30" i="59"/>
  <c r="CD30" i="59"/>
  <c r="BR34" i="59"/>
  <c r="BJ30" i="59"/>
  <c r="BF30" i="59"/>
  <c r="DV29" i="59"/>
  <c r="DR29" i="59"/>
  <c r="DN29" i="59"/>
  <c r="DJ29" i="59"/>
  <c r="CD29" i="59"/>
  <c r="CD34" i="59" s="1"/>
  <c r="DV28" i="59"/>
  <c r="DR28" i="59"/>
  <c r="DN28" i="59"/>
  <c r="DJ28" i="59"/>
  <c r="F34" i="59"/>
  <c r="DV27" i="59"/>
  <c r="DR27" i="59"/>
  <c r="DN27" i="59"/>
  <c r="DJ27" i="59"/>
  <c r="DV26" i="59"/>
  <c r="DR26" i="59"/>
  <c r="DN26" i="59"/>
  <c r="DJ26" i="59"/>
  <c r="DV25" i="59"/>
  <c r="DR25" i="59"/>
  <c r="DN25" i="59"/>
  <c r="DJ25" i="59"/>
  <c r="DV24" i="59"/>
  <c r="DR24" i="59"/>
  <c r="DN24" i="59"/>
  <c r="DJ24" i="59"/>
  <c r="DV23" i="59"/>
  <c r="DR23" i="59"/>
  <c r="DN23" i="59"/>
  <c r="DJ23" i="59"/>
  <c r="DV22" i="59"/>
  <c r="DR22" i="59"/>
  <c r="DN22" i="59"/>
  <c r="DJ22" i="59"/>
  <c r="DV21" i="59"/>
  <c r="DR21" i="59"/>
  <c r="DN21" i="59"/>
  <c r="DJ21" i="59"/>
  <c r="DV20" i="59"/>
  <c r="DR20" i="59"/>
  <c r="DN20" i="59"/>
  <c r="DJ20" i="59"/>
  <c r="DV19" i="59"/>
  <c r="DR19" i="59"/>
  <c r="DN19" i="59"/>
  <c r="DJ19" i="59"/>
  <c r="DV18" i="59"/>
  <c r="DR18" i="59"/>
  <c r="DN18" i="59"/>
  <c r="DJ18" i="59"/>
  <c r="DV17" i="59"/>
  <c r="DR17" i="59"/>
  <c r="DN17" i="59"/>
  <c r="DJ17" i="59"/>
  <c r="DV16" i="59"/>
  <c r="DR16" i="59"/>
  <c r="DN16" i="59"/>
  <c r="DJ16" i="59"/>
  <c r="DV15" i="59"/>
  <c r="DR15" i="59"/>
  <c r="DN15" i="59"/>
  <c r="DJ15" i="59"/>
  <c r="DV14" i="59"/>
  <c r="DR14" i="59"/>
  <c r="DN14" i="59"/>
  <c r="DJ14" i="59"/>
  <c r="DV13" i="59"/>
  <c r="DR13" i="59"/>
  <c r="DN13" i="59"/>
  <c r="DJ13" i="59"/>
  <c r="DV12" i="59"/>
  <c r="DR12" i="59"/>
  <c r="DN12" i="59"/>
  <c r="DJ12" i="59"/>
  <c r="DV11" i="59"/>
  <c r="DR11" i="59"/>
  <c r="DN11" i="59"/>
  <c r="DJ11" i="59"/>
  <c r="DV10" i="59"/>
  <c r="DR10" i="59"/>
  <c r="DN10" i="59"/>
  <c r="DJ10" i="59"/>
  <c r="DV9" i="59"/>
  <c r="DR9" i="59"/>
  <c r="DN9" i="59"/>
  <c r="DJ9" i="59"/>
  <c r="DV8" i="59"/>
  <c r="DR8" i="59"/>
  <c r="DN8" i="59"/>
  <c r="DJ8" i="59"/>
  <c r="DV7" i="59"/>
  <c r="DR7" i="59"/>
  <c r="DN7" i="59"/>
  <c r="DJ7" i="59"/>
  <c r="DV6" i="59"/>
  <c r="DR6" i="59"/>
  <c r="DN6" i="59"/>
  <c r="DJ6" i="59"/>
  <c r="DV5" i="59"/>
  <c r="DR5" i="59"/>
  <c r="DN5" i="59"/>
  <c r="DJ5" i="59"/>
  <c r="DV4" i="59"/>
  <c r="DR4" i="59"/>
  <c r="DN4" i="59"/>
  <c r="DJ4" i="59"/>
  <c r="DF34" i="59"/>
  <c r="DB34" i="59"/>
  <c r="CH34" i="59"/>
  <c r="BV34" i="59"/>
  <c r="BF34" i="59"/>
  <c r="BB34" i="59"/>
  <c r="AT34" i="59"/>
  <c r="Z34" i="59"/>
  <c r="V34" i="59"/>
  <c r="N34" i="59"/>
  <c r="J34" i="59"/>
  <c r="G2" i="59"/>
  <c r="K2" i="59" s="1"/>
  <c r="O2" i="59" s="1"/>
  <c r="S2" i="59" s="1"/>
  <c r="W2" i="59" s="1"/>
  <c r="AA2" i="59" s="1"/>
  <c r="AE2" i="59" s="1"/>
  <c r="AI2" i="59" s="1"/>
  <c r="AM2" i="59" s="1"/>
  <c r="AQ2" i="59" s="1"/>
  <c r="AU2" i="59" s="1"/>
  <c r="AY2" i="59" s="1"/>
  <c r="BC2" i="59" s="1"/>
  <c r="BG2" i="59" s="1"/>
  <c r="BK2" i="59" s="1"/>
  <c r="BO2" i="59" s="1"/>
  <c r="BS2" i="59" s="1"/>
  <c r="BW2" i="59" s="1"/>
  <c r="CA2" i="59" s="1"/>
  <c r="CE2" i="59" s="1"/>
  <c r="CI2" i="59" s="1"/>
  <c r="CM2" i="59" s="1"/>
  <c r="CQ2" i="59" s="1"/>
  <c r="CU2" i="59" s="1"/>
  <c r="CY2" i="59" s="1"/>
  <c r="DC2" i="59" s="1"/>
  <c r="DG2" i="59" s="1"/>
  <c r="B39" i="57"/>
  <c r="B38" i="57"/>
  <c r="DU34" i="57"/>
  <c r="DT34" i="57"/>
  <c r="DQ34" i="57"/>
  <c r="DP34" i="57"/>
  <c r="DM34" i="57"/>
  <c r="DL34" i="57"/>
  <c r="DI34" i="57"/>
  <c r="DH34" i="57"/>
  <c r="DE34" i="57"/>
  <c r="DD34" i="57"/>
  <c r="DA34" i="57"/>
  <c r="CZ34" i="57"/>
  <c r="CW34" i="57"/>
  <c r="CV34" i="57"/>
  <c r="CS34" i="57"/>
  <c r="CR34" i="57"/>
  <c r="CO34" i="57"/>
  <c r="CN34" i="57"/>
  <c r="CK34" i="57"/>
  <c r="CJ34" i="57"/>
  <c r="CG34" i="57"/>
  <c r="CF34" i="57"/>
  <c r="CC34" i="57"/>
  <c r="CB34" i="57"/>
  <c r="BY34" i="57"/>
  <c r="BX34" i="57"/>
  <c r="BU34" i="57"/>
  <c r="BT34" i="57"/>
  <c r="BQ34" i="57"/>
  <c r="BP34" i="57"/>
  <c r="BM34" i="57"/>
  <c r="BL34" i="57"/>
  <c r="BI34" i="57"/>
  <c r="BH34" i="57"/>
  <c r="BE34" i="57"/>
  <c r="BD34" i="57"/>
  <c r="BA34" i="57"/>
  <c r="AZ34" i="57"/>
  <c r="AW34" i="57"/>
  <c r="AV34" i="57"/>
  <c r="AS34" i="57"/>
  <c r="AR34" i="57"/>
  <c r="AO34" i="57"/>
  <c r="AN34" i="57"/>
  <c r="AK34" i="57"/>
  <c r="AJ34" i="57"/>
  <c r="AG34" i="57"/>
  <c r="AF34" i="57"/>
  <c r="AC34" i="57"/>
  <c r="AB34" i="57"/>
  <c r="Y34" i="57"/>
  <c r="X34" i="57"/>
  <c r="U34" i="57"/>
  <c r="T34" i="57"/>
  <c r="Q34" i="57"/>
  <c r="P34" i="57"/>
  <c r="M34" i="57"/>
  <c r="L34" i="57"/>
  <c r="I34" i="57"/>
  <c r="H34" i="57"/>
  <c r="E34" i="57"/>
  <c r="D34" i="57"/>
  <c r="DV33" i="57"/>
  <c r="DR33" i="57"/>
  <c r="DN33" i="57"/>
  <c r="DJ33" i="57"/>
  <c r="DF33" i="57"/>
  <c r="DB33" i="57"/>
  <c r="CX33" i="57"/>
  <c r="CT33" i="57"/>
  <c r="CP33" i="57"/>
  <c r="CL33" i="57"/>
  <c r="CH33" i="57"/>
  <c r="CD33" i="57"/>
  <c r="BZ33" i="57"/>
  <c r="BV33" i="57"/>
  <c r="BR33" i="57"/>
  <c r="BN33" i="57"/>
  <c r="BJ33" i="57"/>
  <c r="BF33" i="57"/>
  <c r="BB33" i="57"/>
  <c r="AX33" i="57"/>
  <c r="AT33" i="57"/>
  <c r="AP33" i="57"/>
  <c r="AL33" i="57"/>
  <c r="AH33" i="57"/>
  <c r="AD33" i="57"/>
  <c r="Z33" i="57"/>
  <c r="V33" i="57"/>
  <c r="R33" i="57"/>
  <c r="N33" i="57"/>
  <c r="J33" i="57"/>
  <c r="F33" i="57"/>
  <c r="DV32" i="57"/>
  <c r="DR32" i="57"/>
  <c r="DN32" i="57"/>
  <c r="DJ32" i="57"/>
  <c r="DF32" i="57"/>
  <c r="DB32" i="57"/>
  <c r="CX32" i="57"/>
  <c r="CT32" i="57"/>
  <c r="CP32" i="57"/>
  <c r="CL32" i="57"/>
  <c r="CH32" i="57"/>
  <c r="CD32" i="57"/>
  <c r="BZ32" i="57"/>
  <c r="BV32" i="57"/>
  <c r="BR32" i="57"/>
  <c r="BN32" i="57"/>
  <c r="BJ32" i="57"/>
  <c r="BF32" i="57"/>
  <c r="BB32" i="57"/>
  <c r="AX32" i="57"/>
  <c r="AT32" i="57"/>
  <c r="AP32" i="57"/>
  <c r="AL32" i="57"/>
  <c r="AH32" i="57"/>
  <c r="AD32" i="57"/>
  <c r="Z32" i="57"/>
  <c r="V32" i="57"/>
  <c r="R32" i="57"/>
  <c r="N32" i="57"/>
  <c r="J32" i="57"/>
  <c r="F32" i="57"/>
  <c r="DV31" i="57"/>
  <c r="DR31" i="57"/>
  <c r="DN31" i="57"/>
  <c r="DJ31" i="57"/>
  <c r="DF31" i="57"/>
  <c r="DB31" i="57"/>
  <c r="CX31" i="57"/>
  <c r="CT31" i="57"/>
  <c r="CP31" i="57"/>
  <c r="CL31" i="57"/>
  <c r="CH31" i="57"/>
  <c r="CD31" i="57"/>
  <c r="BZ31" i="57"/>
  <c r="BV31" i="57"/>
  <c r="BR31" i="57"/>
  <c r="BN31" i="57"/>
  <c r="BJ31" i="57"/>
  <c r="BF31" i="57"/>
  <c r="BB31" i="57"/>
  <c r="AX31" i="57"/>
  <c r="AT31" i="57"/>
  <c r="AP31" i="57"/>
  <c r="AL31" i="57"/>
  <c r="AH31" i="57"/>
  <c r="AD31" i="57"/>
  <c r="Z31" i="57"/>
  <c r="V31" i="57"/>
  <c r="R31" i="57"/>
  <c r="N31" i="57"/>
  <c r="J31" i="57"/>
  <c r="F31" i="57"/>
  <c r="DV30" i="57"/>
  <c r="DR30" i="57"/>
  <c r="DN30" i="57"/>
  <c r="DJ30" i="57"/>
  <c r="DF30" i="57"/>
  <c r="DB30" i="57"/>
  <c r="CX30" i="57"/>
  <c r="CT30" i="57"/>
  <c r="CP30" i="57"/>
  <c r="CL30" i="57"/>
  <c r="CH30" i="57"/>
  <c r="CD30" i="57"/>
  <c r="BZ30" i="57"/>
  <c r="BV30" i="57"/>
  <c r="BR30" i="57"/>
  <c r="BN30" i="57"/>
  <c r="BJ30" i="57"/>
  <c r="BF30" i="57"/>
  <c r="BB30" i="57"/>
  <c r="AX30" i="57"/>
  <c r="AT30" i="57"/>
  <c r="AP30" i="57"/>
  <c r="AL30" i="57"/>
  <c r="AH30" i="57"/>
  <c r="AD30" i="57"/>
  <c r="Z30" i="57"/>
  <c r="V30" i="57"/>
  <c r="R30" i="57"/>
  <c r="N30" i="57"/>
  <c r="J30" i="57"/>
  <c r="F30" i="57"/>
  <c r="DV29" i="57"/>
  <c r="DR29" i="57"/>
  <c r="DN29" i="57"/>
  <c r="DJ29" i="57"/>
  <c r="DF29" i="57"/>
  <c r="DB29" i="57"/>
  <c r="CX29" i="57"/>
  <c r="CT29" i="57"/>
  <c r="CP29" i="57"/>
  <c r="CL29" i="57"/>
  <c r="CH29" i="57"/>
  <c r="CD29" i="57"/>
  <c r="BZ29" i="57"/>
  <c r="BV29" i="57"/>
  <c r="BR29" i="57"/>
  <c r="BN29" i="57"/>
  <c r="BJ29" i="57"/>
  <c r="BF29" i="57"/>
  <c r="BB29" i="57"/>
  <c r="AX29" i="57"/>
  <c r="AT29" i="57"/>
  <c r="AP29" i="57"/>
  <c r="AL29" i="57"/>
  <c r="AH29" i="57"/>
  <c r="AD29" i="57"/>
  <c r="Z29" i="57"/>
  <c r="V29" i="57"/>
  <c r="R29" i="57"/>
  <c r="N29" i="57"/>
  <c r="J29" i="57"/>
  <c r="F29" i="57"/>
  <c r="DV28" i="57"/>
  <c r="DR28" i="57"/>
  <c r="DN28" i="57"/>
  <c r="DJ28" i="57"/>
  <c r="DF28" i="57"/>
  <c r="DB28" i="57"/>
  <c r="CX28" i="57"/>
  <c r="CT28" i="57"/>
  <c r="CP28" i="57"/>
  <c r="CL28" i="57"/>
  <c r="CH28" i="57"/>
  <c r="CD28" i="57"/>
  <c r="BZ28" i="57"/>
  <c r="BV28" i="57"/>
  <c r="BR28" i="57"/>
  <c r="BN28" i="57"/>
  <c r="BJ28" i="57"/>
  <c r="BF28" i="57"/>
  <c r="BB28" i="57"/>
  <c r="AX28" i="57"/>
  <c r="AT28" i="57"/>
  <c r="AP28" i="57"/>
  <c r="AL28" i="57"/>
  <c r="AH28" i="57"/>
  <c r="AD28" i="57"/>
  <c r="Z28" i="57"/>
  <c r="V28" i="57"/>
  <c r="R28" i="57"/>
  <c r="N28" i="57"/>
  <c r="J28" i="57"/>
  <c r="F28" i="57"/>
  <c r="DV27" i="57"/>
  <c r="DR27" i="57"/>
  <c r="DN27" i="57"/>
  <c r="DJ27" i="57"/>
  <c r="DF27" i="57"/>
  <c r="DB27" i="57"/>
  <c r="CX27" i="57"/>
  <c r="CT27" i="57"/>
  <c r="CP27" i="57"/>
  <c r="CL27" i="57"/>
  <c r="CH27" i="57"/>
  <c r="CD27" i="57"/>
  <c r="BZ27" i="57"/>
  <c r="BV27" i="57"/>
  <c r="BR27" i="57"/>
  <c r="BN27" i="57"/>
  <c r="BJ27" i="57"/>
  <c r="BF27" i="57"/>
  <c r="BB27" i="57"/>
  <c r="AX27" i="57"/>
  <c r="AT27" i="57"/>
  <c r="AP27" i="57"/>
  <c r="AL27" i="57"/>
  <c r="AH27" i="57"/>
  <c r="AD27" i="57"/>
  <c r="Z27" i="57"/>
  <c r="V27" i="57"/>
  <c r="R27" i="57"/>
  <c r="N27" i="57"/>
  <c r="J27" i="57"/>
  <c r="F27" i="57"/>
  <c r="DV26" i="57"/>
  <c r="DR26" i="57"/>
  <c r="DN26" i="57"/>
  <c r="DJ26" i="57"/>
  <c r="DF26" i="57"/>
  <c r="DB26" i="57"/>
  <c r="CX26" i="57"/>
  <c r="CT26" i="57"/>
  <c r="CP26" i="57"/>
  <c r="CL26" i="57"/>
  <c r="CH26" i="57"/>
  <c r="CD26" i="57"/>
  <c r="BZ26" i="57"/>
  <c r="BV26" i="57"/>
  <c r="BR26" i="57"/>
  <c r="BN26" i="57"/>
  <c r="BJ26" i="57"/>
  <c r="BF26" i="57"/>
  <c r="BB26" i="57"/>
  <c r="AX26" i="57"/>
  <c r="AT26" i="57"/>
  <c r="AP26" i="57"/>
  <c r="AL26" i="57"/>
  <c r="AH26" i="57"/>
  <c r="AD26" i="57"/>
  <c r="Z26" i="57"/>
  <c r="V26" i="57"/>
  <c r="R26" i="57"/>
  <c r="N26" i="57"/>
  <c r="J26" i="57"/>
  <c r="F26" i="57"/>
  <c r="DV25" i="57"/>
  <c r="DR25" i="57"/>
  <c r="DN25" i="57"/>
  <c r="DJ25" i="57"/>
  <c r="DF25" i="57"/>
  <c r="DB25" i="57"/>
  <c r="CX25" i="57"/>
  <c r="CT25" i="57"/>
  <c r="CP25" i="57"/>
  <c r="CL25" i="57"/>
  <c r="CH25" i="57"/>
  <c r="CD25" i="57"/>
  <c r="BZ25" i="57"/>
  <c r="BV25" i="57"/>
  <c r="BR25" i="57"/>
  <c r="BN25" i="57"/>
  <c r="BJ25" i="57"/>
  <c r="BF25" i="57"/>
  <c r="BB25" i="57"/>
  <c r="AX25" i="57"/>
  <c r="AT25" i="57"/>
  <c r="AP25" i="57"/>
  <c r="AL25" i="57"/>
  <c r="AH25" i="57"/>
  <c r="AD25" i="57"/>
  <c r="Z25" i="57"/>
  <c r="V25" i="57"/>
  <c r="R25" i="57"/>
  <c r="N25" i="57"/>
  <c r="J25" i="57"/>
  <c r="F25" i="57"/>
  <c r="DV24" i="57"/>
  <c r="DR24" i="57"/>
  <c r="DN24" i="57"/>
  <c r="DJ24" i="57"/>
  <c r="DF24" i="57"/>
  <c r="DB24" i="57"/>
  <c r="CX24" i="57"/>
  <c r="CT24" i="57"/>
  <c r="CP24" i="57"/>
  <c r="CL24" i="57"/>
  <c r="CH24" i="57"/>
  <c r="CD24" i="57"/>
  <c r="BZ24" i="57"/>
  <c r="BV24" i="57"/>
  <c r="BR24" i="57"/>
  <c r="BN24" i="57"/>
  <c r="BJ24" i="57"/>
  <c r="BF24" i="57"/>
  <c r="BB24" i="57"/>
  <c r="AX24" i="57"/>
  <c r="AT24" i="57"/>
  <c r="AP24" i="57"/>
  <c r="AL24" i="57"/>
  <c r="AH24" i="57"/>
  <c r="AD24" i="57"/>
  <c r="Z24" i="57"/>
  <c r="V24" i="57"/>
  <c r="R24" i="57"/>
  <c r="N24" i="57"/>
  <c r="J24" i="57"/>
  <c r="F24" i="57"/>
  <c r="DV23" i="57"/>
  <c r="DR23" i="57"/>
  <c r="DN23" i="57"/>
  <c r="DJ23" i="57"/>
  <c r="DF23" i="57"/>
  <c r="DB23" i="57"/>
  <c r="CX23" i="57"/>
  <c r="CT23" i="57"/>
  <c r="CP23" i="57"/>
  <c r="CL23" i="57"/>
  <c r="CH23" i="57"/>
  <c r="CD23" i="57"/>
  <c r="BZ23" i="57"/>
  <c r="BV23" i="57"/>
  <c r="BR23" i="57"/>
  <c r="BN23" i="57"/>
  <c r="BJ23" i="57"/>
  <c r="BF23" i="57"/>
  <c r="BB23" i="57"/>
  <c r="AX23" i="57"/>
  <c r="AT23" i="57"/>
  <c r="AP23" i="57"/>
  <c r="AL23" i="57"/>
  <c r="AH23" i="57"/>
  <c r="AD23" i="57"/>
  <c r="Z23" i="57"/>
  <c r="V23" i="57"/>
  <c r="R23" i="57"/>
  <c r="N23" i="57"/>
  <c r="J23" i="57"/>
  <c r="F23" i="57"/>
  <c r="DV22" i="57"/>
  <c r="DR22" i="57"/>
  <c r="DN22" i="57"/>
  <c r="DJ22" i="57"/>
  <c r="DF22" i="57"/>
  <c r="DB22" i="57"/>
  <c r="CX22" i="57"/>
  <c r="CT22" i="57"/>
  <c r="CP22" i="57"/>
  <c r="CL22" i="57"/>
  <c r="CH22" i="57"/>
  <c r="CD22" i="57"/>
  <c r="BZ22" i="57"/>
  <c r="BV22" i="57"/>
  <c r="BR22" i="57"/>
  <c r="BN22" i="57"/>
  <c r="BJ22" i="57"/>
  <c r="BF22" i="57"/>
  <c r="BB22" i="57"/>
  <c r="AX22" i="57"/>
  <c r="AT22" i="57"/>
  <c r="AP22" i="57"/>
  <c r="AL22" i="57"/>
  <c r="AH22" i="57"/>
  <c r="AD22" i="57"/>
  <c r="Z22" i="57"/>
  <c r="V22" i="57"/>
  <c r="R22" i="57"/>
  <c r="N22" i="57"/>
  <c r="J22" i="57"/>
  <c r="F22" i="57"/>
  <c r="DV21" i="57"/>
  <c r="DR21" i="57"/>
  <c r="DN21" i="57"/>
  <c r="DJ21" i="57"/>
  <c r="DF21" i="57"/>
  <c r="DB21" i="57"/>
  <c r="CX21" i="57"/>
  <c r="CT21" i="57"/>
  <c r="CP21" i="57"/>
  <c r="CL21" i="57"/>
  <c r="CH21" i="57"/>
  <c r="CD21" i="57"/>
  <c r="BZ21" i="57"/>
  <c r="BV21" i="57"/>
  <c r="BR21" i="57"/>
  <c r="BN21" i="57"/>
  <c r="BJ21" i="57"/>
  <c r="BF21" i="57"/>
  <c r="BB21" i="57"/>
  <c r="AX21" i="57"/>
  <c r="AT21" i="57"/>
  <c r="AP21" i="57"/>
  <c r="AL21" i="57"/>
  <c r="AH21" i="57"/>
  <c r="AD21" i="57"/>
  <c r="Z21" i="57"/>
  <c r="V21" i="57"/>
  <c r="R21" i="57"/>
  <c r="N21" i="57"/>
  <c r="J21" i="57"/>
  <c r="F21" i="57"/>
  <c r="DV20" i="57"/>
  <c r="DR20" i="57"/>
  <c r="DN20" i="57"/>
  <c r="DJ20" i="57"/>
  <c r="DF20" i="57"/>
  <c r="DB20" i="57"/>
  <c r="CX20" i="57"/>
  <c r="CT20" i="57"/>
  <c r="CP20" i="57"/>
  <c r="CL20" i="57"/>
  <c r="CH20" i="57"/>
  <c r="CD20" i="57"/>
  <c r="BZ20" i="57"/>
  <c r="BV20" i="57"/>
  <c r="BR20" i="57"/>
  <c r="BN20" i="57"/>
  <c r="BJ20" i="57"/>
  <c r="BF20" i="57"/>
  <c r="BB20" i="57"/>
  <c r="AX20" i="57"/>
  <c r="AT20" i="57"/>
  <c r="AP20" i="57"/>
  <c r="AL20" i="57"/>
  <c r="AH20" i="57"/>
  <c r="AD20" i="57"/>
  <c r="Z20" i="57"/>
  <c r="V20" i="57"/>
  <c r="R20" i="57"/>
  <c r="N20" i="57"/>
  <c r="J20" i="57"/>
  <c r="F20" i="57"/>
  <c r="DV19" i="57"/>
  <c r="DR19" i="57"/>
  <c r="DN19" i="57"/>
  <c r="DJ19" i="57"/>
  <c r="DF19" i="57"/>
  <c r="DB19" i="57"/>
  <c r="CX19" i="57"/>
  <c r="CT19" i="57"/>
  <c r="CP19" i="57"/>
  <c r="CL19" i="57"/>
  <c r="CH19" i="57"/>
  <c r="CD19" i="57"/>
  <c r="BZ19" i="57"/>
  <c r="BV19" i="57"/>
  <c r="BR19" i="57"/>
  <c r="BN19" i="57"/>
  <c r="BJ19" i="57"/>
  <c r="BF19" i="57"/>
  <c r="BB19" i="57"/>
  <c r="AX19" i="57"/>
  <c r="AT19" i="57"/>
  <c r="AP19" i="57"/>
  <c r="AL19" i="57"/>
  <c r="AH19" i="57"/>
  <c r="AD19" i="57"/>
  <c r="Z19" i="57"/>
  <c r="V19" i="57"/>
  <c r="R19" i="57"/>
  <c r="N19" i="57"/>
  <c r="J19" i="57"/>
  <c r="F19" i="57"/>
  <c r="DV18" i="57"/>
  <c r="DR18" i="57"/>
  <c r="DN18" i="57"/>
  <c r="DJ18" i="57"/>
  <c r="DF18" i="57"/>
  <c r="DB18" i="57"/>
  <c r="CX18" i="57"/>
  <c r="CT18" i="57"/>
  <c r="CP18" i="57"/>
  <c r="CL18" i="57"/>
  <c r="CH18" i="57"/>
  <c r="CD18" i="57"/>
  <c r="BZ18" i="57"/>
  <c r="BV18" i="57"/>
  <c r="BR18" i="57"/>
  <c r="BN18" i="57"/>
  <c r="BJ18" i="57"/>
  <c r="BF18" i="57"/>
  <c r="BB18" i="57"/>
  <c r="AX18" i="57"/>
  <c r="AT18" i="57"/>
  <c r="AP18" i="57"/>
  <c r="AL18" i="57"/>
  <c r="AH18" i="57"/>
  <c r="AD18" i="57"/>
  <c r="Z18" i="57"/>
  <c r="V18" i="57"/>
  <c r="R18" i="57"/>
  <c r="N18" i="57"/>
  <c r="J18" i="57"/>
  <c r="F18" i="57"/>
  <c r="DV17" i="57"/>
  <c r="DR17" i="57"/>
  <c r="DN17" i="57"/>
  <c r="DJ17" i="57"/>
  <c r="DF17" i="57"/>
  <c r="DB17" i="57"/>
  <c r="CX17" i="57"/>
  <c r="CT17" i="57"/>
  <c r="CP17" i="57"/>
  <c r="CL17" i="57"/>
  <c r="CH17" i="57"/>
  <c r="CD17" i="57"/>
  <c r="BZ17" i="57"/>
  <c r="BV17" i="57"/>
  <c r="BR17" i="57"/>
  <c r="BN17" i="57"/>
  <c r="BJ17" i="57"/>
  <c r="BF17" i="57"/>
  <c r="BB17" i="57"/>
  <c r="AX17" i="57"/>
  <c r="AT17" i="57"/>
  <c r="AP17" i="57"/>
  <c r="AL17" i="57"/>
  <c r="AH17" i="57"/>
  <c r="AD17" i="57"/>
  <c r="Z17" i="57"/>
  <c r="V17" i="57"/>
  <c r="R17" i="57"/>
  <c r="N17" i="57"/>
  <c r="J17" i="57"/>
  <c r="F17" i="57"/>
  <c r="DV16" i="57"/>
  <c r="DR16" i="57"/>
  <c r="DN16" i="57"/>
  <c r="DJ16" i="57"/>
  <c r="DF16" i="57"/>
  <c r="DB16" i="57"/>
  <c r="CX16" i="57"/>
  <c r="CT16" i="57"/>
  <c r="CP16" i="57"/>
  <c r="CL16" i="57"/>
  <c r="CH16" i="57"/>
  <c r="CD16" i="57"/>
  <c r="BZ16" i="57"/>
  <c r="BV16" i="57"/>
  <c r="BR16" i="57"/>
  <c r="BN16" i="57"/>
  <c r="BJ16" i="57"/>
  <c r="BF16" i="57"/>
  <c r="BB16" i="57"/>
  <c r="AX16" i="57"/>
  <c r="AT16" i="57"/>
  <c r="AP16" i="57"/>
  <c r="AL16" i="57"/>
  <c r="AH16" i="57"/>
  <c r="AD16" i="57"/>
  <c r="Z16" i="57"/>
  <c r="V16" i="57"/>
  <c r="R16" i="57"/>
  <c r="N16" i="57"/>
  <c r="J16" i="57"/>
  <c r="F16" i="57"/>
  <c r="DV15" i="57"/>
  <c r="DR15" i="57"/>
  <c r="DN15" i="57"/>
  <c r="DJ15" i="57"/>
  <c r="DF15" i="57"/>
  <c r="DB15" i="57"/>
  <c r="CX15" i="57"/>
  <c r="CT15" i="57"/>
  <c r="CP15" i="57"/>
  <c r="CL15" i="57"/>
  <c r="CH15" i="57"/>
  <c r="CD15" i="57"/>
  <c r="BZ15" i="57"/>
  <c r="BV15" i="57"/>
  <c r="BR15" i="57"/>
  <c r="BN15" i="57"/>
  <c r="BJ15" i="57"/>
  <c r="BF15" i="57"/>
  <c r="BB15" i="57"/>
  <c r="AX15" i="57"/>
  <c r="AT15" i="57"/>
  <c r="AP15" i="57"/>
  <c r="AL15" i="57"/>
  <c r="AH15" i="57"/>
  <c r="AD15" i="57"/>
  <c r="Z15" i="57"/>
  <c r="V15" i="57"/>
  <c r="R15" i="57"/>
  <c r="N15" i="57"/>
  <c r="J15" i="57"/>
  <c r="F15" i="57"/>
  <c r="DV14" i="57"/>
  <c r="DR14" i="57"/>
  <c r="DN14" i="57"/>
  <c r="DJ14" i="57"/>
  <c r="DF14" i="57"/>
  <c r="DB14" i="57"/>
  <c r="CX14" i="57"/>
  <c r="CT14" i="57"/>
  <c r="CP14" i="57"/>
  <c r="CL14" i="57"/>
  <c r="CH14" i="57"/>
  <c r="CD14" i="57"/>
  <c r="BZ14" i="57"/>
  <c r="BV14" i="57"/>
  <c r="BR14" i="57"/>
  <c r="BN14" i="57"/>
  <c r="BJ14" i="57"/>
  <c r="BF14" i="57"/>
  <c r="BB14" i="57"/>
  <c r="AX14" i="57"/>
  <c r="AT14" i="57"/>
  <c r="AP14" i="57"/>
  <c r="AL14" i="57"/>
  <c r="AH14" i="57"/>
  <c r="AD14" i="57"/>
  <c r="Z14" i="57"/>
  <c r="R14" i="57"/>
  <c r="N14" i="57"/>
  <c r="J14" i="57"/>
  <c r="F14" i="57"/>
  <c r="DV13" i="57"/>
  <c r="DR13" i="57"/>
  <c r="DN13" i="57"/>
  <c r="DJ13" i="57"/>
  <c r="DF13" i="57"/>
  <c r="DB13" i="57"/>
  <c r="CX13" i="57"/>
  <c r="CT13" i="57"/>
  <c r="CP13" i="57"/>
  <c r="CL13" i="57"/>
  <c r="CH13" i="57"/>
  <c r="CD13" i="57"/>
  <c r="BZ13" i="57"/>
  <c r="BV13" i="57"/>
  <c r="BR13" i="57"/>
  <c r="BN13" i="57"/>
  <c r="BJ13" i="57"/>
  <c r="BF13" i="57"/>
  <c r="BB13" i="57"/>
  <c r="AX13" i="57"/>
  <c r="AT13" i="57"/>
  <c r="AP13" i="57"/>
  <c r="AL13" i="57"/>
  <c r="AH13" i="57"/>
  <c r="AD13" i="57"/>
  <c r="Z13" i="57"/>
  <c r="V13" i="57"/>
  <c r="R13" i="57"/>
  <c r="N13" i="57"/>
  <c r="J13" i="57"/>
  <c r="F13" i="57"/>
  <c r="DV12" i="57"/>
  <c r="DR12" i="57"/>
  <c r="DN12" i="57"/>
  <c r="DJ12" i="57"/>
  <c r="DF12" i="57"/>
  <c r="DB12" i="57"/>
  <c r="CX12" i="57"/>
  <c r="CT12" i="57"/>
  <c r="CP12" i="57"/>
  <c r="CL12" i="57"/>
  <c r="CH12" i="57"/>
  <c r="CD12" i="57"/>
  <c r="BZ12" i="57"/>
  <c r="BV12" i="57"/>
  <c r="BR12" i="57"/>
  <c r="BN12" i="57"/>
  <c r="BJ12" i="57"/>
  <c r="BF12" i="57"/>
  <c r="BB12" i="57"/>
  <c r="AX12" i="57"/>
  <c r="AT12" i="57"/>
  <c r="AP12" i="57"/>
  <c r="AL12" i="57"/>
  <c r="AH12" i="57"/>
  <c r="AD12" i="57"/>
  <c r="Z12" i="57"/>
  <c r="V12" i="57"/>
  <c r="R12" i="57"/>
  <c r="N12" i="57"/>
  <c r="J12" i="57"/>
  <c r="F12" i="57"/>
  <c r="DV11" i="57"/>
  <c r="DR11" i="57"/>
  <c r="DN11" i="57"/>
  <c r="DJ11" i="57"/>
  <c r="DF11" i="57"/>
  <c r="DB11" i="57"/>
  <c r="CX11" i="57"/>
  <c r="CT11" i="57"/>
  <c r="CP11" i="57"/>
  <c r="CL11" i="57"/>
  <c r="CH11" i="57"/>
  <c r="CD11" i="57"/>
  <c r="BZ11" i="57"/>
  <c r="BV11" i="57"/>
  <c r="BR11" i="57"/>
  <c r="BN11" i="57"/>
  <c r="BJ11" i="57"/>
  <c r="BF11" i="57"/>
  <c r="BB11" i="57"/>
  <c r="AX11" i="57"/>
  <c r="AT11" i="57"/>
  <c r="AP11" i="57"/>
  <c r="AL11" i="57"/>
  <c r="AH11" i="57"/>
  <c r="AD11" i="57"/>
  <c r="Z11" i="57"/>
  <c r="V11" i="57"/>
  <c r="R11" i="57"/>
  <c r="N11" i="57"/>
  <c r="J11" i="57"/>
  <c r="F11" i="57"/>
  <c r="DV10" i="57"/>
  <c r="DR10" i="57"/>
  <c r="DN10" i="57"/>
  <c r="DJ10" i="57"/>
  <c r="DF10" i="57"/>
  <c r="DB10" i="57"/>
  <c r="CX10" i="57"/>
  <c r="CT10" i="57"/>
  <c r="CP10" i="57"/>
  <c r="CL10" i="57"/>
  <c r="CH10" i="57"/>
  <c r="CD10" i="57"/>
  <c r="BZ10" i="57"/>
  <c r="BV10" i="57"/>
  <c r="BR10" i="57"/>
  <c r="BN10" i="57"/>
  <c r="BJ10" i="57"/>
  <c r="BF10" i="57"/>
  <c r="BB10" i="57"/>
  <c r="AX10" i="57"/>
  <c r="AT10" i="57"/>
  <c r="AP10" i="57"/>
  <c r="AL10" i="57"/>
  <c r="AH10" i="57"/>
  <c r="AD10" i="57"/>
  <c r="Z10" i="57"/>
  <c r="V10" i="57"/>
  <c r="R10" i="57"/>
  <c r="N10" i="57"/>
  <c r="J10" i="57"/>
  <c r="F10" i="57"/>
  <c r="DV9" i="57"/>
  <c r="DR9" i="57"/>
  <c r="DN9" i="57"/>
  <c r="DJ9" i="57"/>
  <c r="DF9" i="57"/>
  <c r="DB9" i="57"/>
  <c r="CX9" i="57"/>
  <c r="CT9" i="57"/>
  <c r="CP9" i="57"/>
  <c r="CL9" i="57"/>
  <c r="CH9" i="57"/>
  <c r="CD9" i="57"/>
  <c r="BZ9" i="57"/>
  <c r="BV9" i="57"/>
  <c r="BR9" i="57"/>
  <c r="BN9" i="57"/>
  <c r="BJ9" i="57"/>
  <c r="BF9" i="57"/>
  <c r="BB9" i="57"/>
  <c r="AX9" i="57"/>
  <c r="AT9" i="57"/>
  <c r="AP9" i="57"/>
  <c r="AL9" i="57"/>
  <c r="AH9" i="57"/>
  <c r="AD9" i="57"/>
  <c r="Z9" i="57"/>
  <c r="V9" i="57"/>
  <c r="R9" i="57"/>
  <c r="N9" i="57"/>
  <c r="J9" i="57"/>
  <c r="F9" i="57"/>
  <c r="DV8" i="57"/>
  <c r="DR8" i="57"/>
  <c r="DN8" i="57"/>
  <c r="DJ8" i="57"/>
  <c r="DF8" i="57"/>
  <c r="DB8" i="57"/>
  <c r="CX8" i="57"/>
  <c r="CT8" i="57"/>
  <c r="CP8" i="57"/>
  <c r="CL8" i="57"/>
  <c r="CH8" i="57"/>
  <c r="CD8" i="57"/>
  <c r="BZ8" i="57"/>
  <c r="BV8" i="57"/>
  <c r="BR8" i="57"/>
  <c r="BN8" i="57"/>
  <c r="BJ8" i="57"/>
  <c r="BF8" i="57"/>
  <c r="BB8" i="57"/>
  <c r="AX8" i="57"/>
  <c r="AT8" i="57"/>
  <c r="AP8" i="57"/>
  <c r="AL8" i="57"/>
  <c r="AH8" i="57"/>
  <c r="AD8" i="57"/>
  <c r="Z8" i="57"/>
  <c r="V8" i="57"/>
  <c r="R8" i="57"/>
  <c r="N8" i="57"/>
  <c r="J8" i="57"/>
  <c r="F8" i="57"/>
  <c r="DV7" i="57"/>
  <c r="DR7" i="57"/>
  <c r="DN7" i="57"/>
  <c r="DJ7" i="57"/>
  <c r="DF7" i="57"/>
  <c r="DB7" i="57"/>
  <c r="CX7" i="57"/>
  <c r="CT7" i="57"/>
  <c r="CP7" i="57"/>
  <c r="CL7" i="57"/>
  <c r="CH7" i="57"/>
  <c r="CD7" i="57"/>
  <c r="BZ7" i="57"/>
  <c r="BV7" i="57"/>
  <c r="BR7" i="57"/>
  <c r="BN7" i="57"/>
  <c r="BJ7" i="57"/>
  <c r="BF7" i="57"/>
  <c r="BB7" i="57"/>
  <c r="AX7" i="57"/>
  <c r="AT7" i="57"/>
  <c r="AP7" i="57"/>
  <c r="AL7" i="57"/>
  <c r="AH7" i="57"/>
  <c r="AD7" i="57"/>
  <c r="Z7" i="57"/>
  <c r="V7" i="57"/>
  <c r="R7" i="57"/>
  <c r="N7" i="57"/>
  <c r="J7" i="57"/>
  <c r="F7" i="57"/>
  <c r="DV6" i="57"/>
  <c r="DR6" i="57"/>
  <c r="DN6" i="57"/>
  <c r="DJ6" i="57"/>
  <c r="DF6" i="57"/>
  <c r="DB6" i="57"/>
  <c r="CX6" i="57"/>
  <c r="CT6" i="57"/>
  <c r="CP6" i="57"/>
  <c r="CL6" i="57"/>
  <c r="CH6" i="57"/>
  <c r="CD6" i="57"/>
  <c r="BZ6" i="57"/>
  <c r="BV6" i="57"/>
  <c r="BR6" i="57"/>
  <c r="BN6" i="57"/>
  <c r="BJ6" i="57"/>
  <c r="BF6" i="57"/>
  <c r="BB6" i="57"/>
  <c r="AX6" i="57"/>
  <c r="AT6" i="57"/>
  <c r="AP6" i="57"/>
  <c r="AL6" i="57"/>
  <c r="AH6" i="57"/>
  <c r="AD6" i="57"/>
  <c r="Z6" i="57"/>
  <c r="V6" i="57"/>
  <c r="R6" i="57"/>
  <c r="N6" i="57"/>
  <c r="J6" i="57"/>
  <c r="F6" i="57"/>
  <c r="DV5" i="57"/>
  <c r="DR5" i="57"/>
  <c r="DN5" i="57"/>
  <c r="DJ5" i="57"/>
  <c r="DF5" i="57"/>
  <c r="DB5" i="57"/>
  <c r="CX5" i="57"/>
  <c r="CT5" i="57"/>
  <c r="CP5" i="57"/>
  <c r="CL5" i="57"/>
  <c r="CH5" i="57"/>
  <c r="CD5" i="57"/>
  <c r="BZ5" i="57"/>
  <c r="BV5" i="57"/>
  <c r="BR5" i="57"/>
  <c r="BN5" i="57"/>
  <c r="BJ5" i="57"/>
  <c r="BF5" i="57"/>
  <c r="BB5" i="57"/>
  <c r="AX5" i="57"/>
  <c r="AT5" i="57"/>
  <c r="AP5" i="57"/>
  <c r="AL5" i="57"/>
  <c r="AH5" i="57"/>
  <c r="AD5" i="57"/>
  <c r="Z5" i="57"/>
  <c r="V5" i="57"/>
  <c r="R5" i="57"/>
  <c r="N5" i="57"/>
  <c r="J5" i="57"/>
  <c r="F5" i="57"/>
  <c r="DV4" i="57"/>
  <c r="DR4" i="57"/>
  <c r="DN4" i="57"/>
  <c r="DJ4" i="57"/>
  <c r="DF4" i="57"/>
  <c r="DB4" i="57"/>
  <c r="CX4" i="57"/>
  <c r="CT4" i="57"/>
  <c r="CP4" i="57"/>
  <c r="CL4" i="57"/>
  <c r="CH4" i="57"/>
  <c r="CD4" i="57"/>
  <c r="BZ4" i="57"/>
  <c r="BV4" i="57"/>
  <c r="BR4" i="57"/>
  <c r="BN4" i="57"/>
  <c r="BJ4" i="57"/>
  <c r="BF4" i="57"/>
  <c r="BB4" i="57"/>
  <c r="AX4" i="57"/>
  <c r="AT4" i="57"/>
  <c r="AP4" i="57"/>
  <c r="AL4" i="57"/>
  <c r="AH4" i="57"/>
  <c r="AD4" i="57"/>
  <c r="Z4" i="57"/>
  <c r="V4" i="57"/>
  <c r="R4" i="57"/>
  <c r="N4" i="57"/>
  <c r="J4" i="57"/>
  <c r="F4" i="57"/>
  <c r="G2" i="57"/>
  <c r="K2" i="57" s="1"/>
  <c r="O2" i="57" s="1"/>
  <c r="S2" i="57" s="1"/>
  <c r="W2" i="57" s="1"/>
  <c r="AA2" i="57" s="1"/>
  <c r="AE2" i="57" s="1"/>
  <c r="AI2" i="57" s="1"/>
  <c r="AM2" i="57" s="1"/>
  <c r="AQ2" i="57" s="1"/>
  <c r="AU2" i="57" s="1"/>
  <c r="AY2" i="57" s="1"/>
  <c r="BC2" i="57" s="1"/>
  <c r="BG2" i="57" s="1"/>
  <c r="BK2" i="57" s="1"/>
  <c r="BO2" i="57" s="1"/>
  <c r="BS2" i="57" s="1"/>
  <c r="BW2" i="57" s="1"/>
  <c r="CA2" i="57" s="1"/>
  <c r="CE2" i="57" s="1"/>
  <c r="CI2" i="57" s="1"/>
  <c r="CM2" i="57" s="1"/>
  <c r="CQ2" i="57" s="1"/>
  <c r="CU2" i="57" s="1"/>
  <c r="CY2" i="57" s="1"/>
  <c r="DC2" i="57" s="1"/>
  <c r="DG2" i="57" s="1"/>
  <c r="CT34" i="59" l="1"/>
  <c r="BZ34" i="59"/>
  <c r="O2" i="65"/>
  <c r="S2" i="65" s="1"/>
  <c r="W2" i="65" s="1"/>
  <c r="AA2" i="65" s="1"/>
  <c r="AE2" i="65" s="1"/>
  <c r="AI2" i="65" s="1"/>
  <c r="AM2" i="65" s="1"/>
  <c r="AQ2" i="65" s="1"/>
  <c r="AU2" i="65" s="1"/>
  <c r="AY2" i="65" s="1"/>
  <c r="BC2" i="65" s="1"/>
  <c r="BG2" i="65" s="1"/>
  <c r="BK2" i="65" s="1"/>
  <c r="BO2" i="65" s="1"/>
  <c r="BS2" i="65" s="1"/>
  <c r="BW2" i="65" s="1"/>
  <c r="CA2" i="65" s="1"/>
  <c r="CE2" i="65" s="1"/>
  <c r="CI2" i="65" s="1"/>
  <c r="CM2" i="65" s="1"/>
  <c r="CQ2" i="65" s="1"/>
  <c r="CU2" i="65" s="1"/>
  <c r="CY2" i="65" s="1"/>
  <c r="DC2" i="65" s="1"/>
  <c r="DG2" i="65" s="1"/>
  <c r="DK2" i="65" s="1"/>
  <c r="DO2" i="65" s="1"/>
  <c r="C17" i="74"/>
  <c r="C17" i="68"/>
  <c r="E10" i="98"/>
  <c r="E9" i="82"/>
  <c r="E9" i="88"/>
  <c r="BB34" i="71"/>
  <c r="N34" i="63"/>
  <c r="V34" i="63"/>
  <c r="C17" i="58"/>
  <c r="DB34" i="99"/>
  <c r="E12" i="98"/>
  <c r="E13" i="96"/>
  <c r="E9" i="98"/>
  <c r="E8" i="98"/>
  <c r="E9" i="96"/>
  <c r="E8" i="96"/>
  <c r="F13" i="98"/>
  <c r="F9" i="98"/>
  <c r="E12" i="96"/>
  <c r="E11" i="96"/>
  <c r="C17" i="98"/>
  <c r="F8" i="98"/>
  <c r="E7" i="98"/>
  <c r="F7" i="98"/>
  <c r="E13" i="98"/>
  <c r="F11" i="98"/>
  <c r="F10" i="98"/>
  <c r="F12" i="98"/>
  <c r="E12" i="92"/>
  <c r="E9" i="94"/>
  <c r="F8" i="92"/>
  <c r="E11" i="92"/>
  <c r="E9" i="92"/>
  <c r="E8" i="94"/>
  <c r="E13" i="94"/>
  <c r="E8" i="92"/>
  <c r="E7" i="92"/>
  <c r="F10" i="92"/>
  <c r="C17" i="92"/>
  <c r="DB34" i="89"/>
  <c r="F11" i="90"/>
  <c r="E9" i="90"/>
  <c r="E8" i="88"/>
  <c r="E13" i="90"/>
  <c r="BV34" i="89"/>
  <c r="F9" i="90"/>
  <c r="F7" i="90"/>
  <c r="F13" i="88"/>
  <c r="E13" i="88"/>
  <c r="F12" i="90"/>
  <c r="AP34" i="89"/>
  <c r="E12" i="88"/>
  <c r="F10" i="90"/>
  <c r="F9" i="88"/>
  <c r="C17" i="88"/>
  <c r="E10" i="90"/>
  <c r="J34" i="89"/>
  <c r="F10" i="88"/>
  <c r="DR34" i="87"/>
  <c r="DJ34" i="85"/>
  <c r="CT34" i="87"/>
  <c r="CD34" i="85"/>
  <c r="E8" i="84"/>
  <c r="E12" i="84"/>
  <c r="F10" i="86"/>
  <c r="E9" i="86"/>
  <c r="BF34" i="87"/>
  <c r="E8" i="86"/>
  <c r="E7" i="84"/>
  <c r="AX34" i="85"/>
  <c r="E13" i="86"/>
  <c r="AH34" i="87"/>
  <c r="E10" i="84"/>
  <c r="F9" i="84"/>
  <c r="C17" i="86"/>
  <c r="B42" i="87"/>
  <c r="C3" i="86" s="1"/>
  <c r="R34" i="85"/>
  <c r="F13" i="84"/>
  <c r="N34" i="93"/>
  <c r="BZ34" i="93"/>
  <c r="AH34" i="93"/>
  <c r="BN34" i="93"/>
  <c r="CT34" i="93"/>
  <c r="J34" i="93"/>
  <c r="AP34" i="93"/>
  <c r="BV34" i="93"/>
  <c r="DB34" i="93"/>
  <c r="B42" i="85"/>
  <c r="C4" i="84" s="1"/>
  <c r="DF34" i="81"/>
  <c r="E8" i="82"/>
  <c r="E7" i="82"/>
  <c r="E11" i="82"/>
  <c r="BZ34" i="81"/>
  <c r="C17" i="80"/>
  <c r="E10" i="82"/>
  <c r="F9" i="82"/>
  <c r="C9" i="82" s="1"/>
  <c r="F9" i="80"/>
  <c r="AT34" i="81"/>
  <c r="E7" i="80"/>
  <c r="F8" i="80"/>
  <c r="F13" i="80"/>
  <c r="F12" i="82"/>
  <c r="F11" i="80"/>
  <c r="E10" i="80"/>
  <c r="E8" i="80"/>
  <c r="E13" i="82"/>
  <c r="E12" i="82"/>
  <c r="B43" i="83"/>
  <c r="C4" i="82" s="1"/>
  <c r="F10" i="82"/>
  <c r="E9" i="80"/>
  <c r="E13" i="80"/>
  <c r="N34" i="81"/>
  <c r="E12" i="80"/>
  <c r="E11" i="80"/>
  <c r="DF34" i="77"/>
  <c r="E8" i="76"/>
  <c r="F9" i="78"/>
  <c r="E8" i="78"/>
  <c r="F12" i="78"/>
  <c r="E11" i="78"/>
  <c r="F10" i="78"/>
  <c r="E9" i="78"/>
  <c r="BZ34" i="77"/>
  <c r="F9" i="76"/>
  <c r="F8" i="76"/>
  <c r="E7" i="76"/>
  <c r="AT34" i="77"/>
  <c r="F13" i="76"/>
  <c r="F11" i="76"/>
  <c r="E10" i="76"/>
  <c r="E9" i="76"/>
  <c r="E13" i="76"/>
  <c r="N34" i="77"/>
  <c r="E12" i="76"/>
  <c r="B42" i="77"/>
  <c r="C4" i="76" s="1"/>
  <c r="C8" i="5" s="1"/>
  <c r="E11" i="76"/>
  <c r="E12" i="78"/>
  <c r="E10" i="78"/>
  <c r="E13" i="78"/>
  <c r="E7" i="78"/>
  <c r="B43" i="79"/>
  <c r="C4" i="78" s="1"/>
  <c r="C8" i="4" s="1"/>
  <c r="F7" i="72"/>
  <c r="CT34" i="73"/>
  <c r="E12" i="72"/>
  <c r="E7" i="74"/>
  <c r="E10" i="72"/>
  <c r="E7" i="72"/>
  <c r="E9" i="72"/>
  <c r="F9" i="72"/>
  <c r="F10" i="72"/>
  <c r="E8" i="72"/>
  <c r="F8" i="72"/>
  <c r="F12" i="72"/>
  <c r="BN34" i="73"/>
  <c r="E11" i="72"/>
  <c r="E8" i="74"/>
  <c r="F7" i="74"/>
  <c r="AX34" i="75"/>
  <c r="E9" i="74"/>
  <c r="E13" i="74"/>
  <c r="F12" i="74"/>
  <c r="E12" i="74"/>
  <c r="E11" i="74"/>
  <c r="F10" i="74"/>
  <c r="E10" i="74"/>
  <c r="F9" i="74"/>
  <c r="F8" i="74"/>
  <c r="R34" i="75"/>
  <c r="F13" i="74"/>
  <c r="F11" i="74"/>
  <c r="E13" i="72"/>
  <c r="AH34" i="73"/>
  <c r="F13" i="72"/>
  <c r="F11" i="72"/>
  <c r="AD34" i="71"/>
  <c r="BF34" i="71"/>
  <c r="CL34" i="71"/>
  <c r="R34" i="71"/>
  <c r="CP34" i="71"/>
  <c r="CT34" i="71"/>
  <c r="AT34" i="71"/>
  <c r="J34" i="71"/>
  <c r="C17" i="70"/>
  <c r="DV34" i="69"/>
  <c r="DF34" i="71"/>
  <c r="B42" i="97"/>
  <c r="C4" i="96" s="1"/>
  <c r="F10" i="96"/>
  <c r="C17" i="60"/>
  <c r="DJ34" i="71"/>
  <c r="R34" i="73"/>
  <c r="AX34" i="73"/>
  <c r="DN34" i="71"/>
  <c r="DN34" i="59"/>
  <c r="DB34" i="69"/>
  <c r="DR34" i="71"/>
  <c r="DR34" i="59"/>
  <c r="DV34" i="65"/>
  <c r="DF34" i="69"/>
  <c r="DV34" i="71"/>
  <c r="AD34" i="73"/>
  <c r="BJ34" i="73"/>
  <c r="CP34" i="73"/>
  <c r="DV34" i="73"/>
  <c r="DV34" i="59"/>
  <c r="AX34" i="59"/>
  <c r="DJ34" i="69"/>
  <c r="F12" i="92"/>
  <c r="F9" i="92"/>
  <c r="DN34" i="69"/>
  <c r="AD34" i="93"/>
  <c r="BJ34" i="93"/>
  <c r="CP34" i="93"/>
  <c r="DV34" i="93"/>
  <c r="DV34" i="67"/>
  <c r="DR34" i="69"/>
  <c r="DB34" i="71"/>
  <c r="Z34" i="73"/>
  <c r="BF34" i="73"/>
  <c r="CL34" i="73"/>
  <c r="DR34" i="73"/>
  <c r="J34" i="75"/>
  <c r="AP34" i="75"/>
  <c r="BV34" i="75"/>
  <c r="DB34" i="75"/>
  <c r="F34" i="77"/>
  <c r="AL34" i="77"/>
  <c r="BR34" i="77"/>
  <c r="CX34" i="77"/>
  <c r="N34" i="79"/>
  <c r="AT34" i="79"/>
  <c r="BZ34" i="79"/>
  <c r="DF34" i="79"/>
  <c r="B42" i="79"/>
  <c r="C3" i="78" s="1"/>
  <c r="B8" i="4" s="1"/>
  <c r="AL34" i="81"/>
  <c r="BR34" i="81"/>
  <c r="CX34" i="81"/>
  <c r="N34" i="83"/>
  <c r="AT34" i="83"/>
  <c r="BZ34" i="83"/>
  <c r="DF34" i="83"/>
  <c r="B42" i="83"/>
  <c r="C3" i="82" s="1"/>
  <c r="J34" i="85"/>
  <c r="AP34" i="85"/>
  <c r="BV34" i="85"/>
  <c r="DB34" i="85"/>
  <c r="B43" i="87"/>
  <c r="C4" i="86" s="1"/>
  <c r="F12" i="88"/>
  <c r="F7" i="88"/>
  <c r="AD34" i="91"/>
  <c r="BJ34" i="91"/>
  <c r="CP34" i="91"/>
  <c r="DV34" i="91"/>
  <c r="J34" i="95"/>
  <c r="AP34" i="95"/>
  <c r="BV34" i="95"/>
  <c r="DB34" i="95"/>
  <c r="R34" i="95"/>
  <c r="AX34" i="95"/>
  <c r="CD34" i="95"/>
  <c r="DJ34" i="95"/>
  <c r="C17" i="94"/>
  <c r="J34" i="97"/>
  <c r="AP34" i="97"/>
  <c r="BV34" i="97"/>
  <c r="DB34" i="97"/>
  <c r="R34" i="97"/>
  <c r="AX34" i="97"/>
  <c r="CD34" i="97"/>
  <c r="DJ34" i="97"/>
  <c r="F13" i="96"/>
  <c r="F8" i="96"/>
  <c r="AH34" i="99"/>
  <c r="BN34" i="99"/>
  <c r="CT34" i="99"/>
  <c r="N34" i="75"/>
  <c r="AT34" i="75"/>
  <c r="BZ34" i="75"/>
  <c r="DF34" i="75"/>
  <c r="B42" i="75"/>
  <c r="C3" i="74" s="1"/>
  <c r="B7" i="4" s="1"/>
  <c r="J34" i="77"/>
  <c r="AP34" i="77"/>
  <c r="BV34" i="77"/>
  <c r="DB34" i="77"/>
  <c r="J34" i="81"/>
  <c r="AP34" i="81"/>
  <c r="BV34" i="81"/>
  <c r="DB34" i="81"/>
  <c r="N34" i="85"/>
  <c r="AT34" i="85"/>
  <c r="BZ34" i="85"/>
  <c r="DF34" i="85"/>
  <c r="E11" i="84"/>
  <c r="E9" i="84"/>
  <c r="E13" i="84"/>
  <c r="V34" i="87"/>
  <c r="BB34" i="87"/>
  <c r="CH34" i="87"/>
  <c r="DN34" i="87"/>
  <c r="E12" i="86"/>
  <c r="E10" i="86"/>
  <c r="E7" i="86"/>
  <c r="F34" i="89"/>
  <c r="AL34" i="89"/>
  <c r="BR34" i="89"/>
  <c r="CX34" i="89"/>
  <c r="F13" i="90"/>
  <c r="F8" i="90"/>
  <c r="N34" i="97"/>
  <c r="AT34" i="97"/>
  <c r="BZ34" i="97"/>
  <c r="DF34" i="97"/>
  <c r="F34" i="99"/>
  <c r="AL34" i="99"/>
  <c r="BR34" i="99"/>
  <c r="CX34" i="99"/>
  <c r="F34" i="73"/>
  <c r="AL34" i="73"/>
  <c r="BR34" i="73"/>
  <c r="CX34" i="73"/>
  <c r="V34" i="75"/>
  <c r="BB34" i="75"/>
  <c r="CH34" i="75"/>
  <c r="DN34" i="75"/>
  <c r="R34" i="77"/>
  <c r="AX34" i="77"/>
  <c r="CD34" i="77"/>
  <c r="DJ34" i="77"/>
  <c r="Z34" i="79"/>
  <c r="BF34" i="79"/>
  <c r="CL34" i="79"/>
  <c r="DR34" i="79"/>
  <c r="AH34" i="79"/>
  <c r="BN34" i="79"/>
  <c r="CT34" i="79"/>
  <c r="R34" i="81"/>
  <c r="AX34" i="81"/>
  <c r="CD34" i="81"/>
  <c r="DJ34" i="81"/>
  <c r="B42" i="81"/>
  <c r="C4" i="80" s="1"/>
  <c r="Z34" i="83"/>
  <c r="BF34" i="83"/>
  <c r="CL34" i="83"/>
  <c r="DR34" i="83"/>
  <c r="AH34" i="83"/>
  <c r="BN34" i="83"/>
  <c r="CT34" i="83"/>
  <c r="V34" i="85"/>
  <c r="BB34" i="85"/>
  <c r="CH34" i="85"/>
  <c r="DN34" i="85"/>
  <c r="AD34" i="87"/>
  <c r="BJ34" i="87"/>
  <c r="CP34" i="87"/>
  <c r="DV34" i="87"/>
  <c r="N34" i="89"/>
  <c r="AT34" i="89"/>
  <c r="BZ34" i="89"/>
  <c r="DF34" i="89"/>
  <c r="R34" i="89"/>
  <c r="AX34" i="89"/>
  <c r="CD34" i="89"/>
  <c r="DJ34" i="89"/>
  <c r="E10" i="88"/>
  <c r="E7" i="88"/>
  <c r="AP34" i="91"/>
  <c r="BV34" i="91"/>
  <c r="DB34" i="91"/>
  <c r="R34" i="91"/>
  <c r="AX34" i="91"/>
  <c r="CD34" i="91"/>
  <c r="DJ34" i="91"/>
  <c r="C17" i="90"/>
  <c r="F34" i="93"/>
  <c r="AL34" i="93"/>
  <c r="BR34" i="93"/>
  <c r="CX34" i="93"/>
  <c r="F13" i="92"/>
  <c r="E12" i="94"/>
  <c r="V34" i="97"/>
  <c r="BB34" i="97"/>
  <c r="CH34" i="97"/>
  <c r="DN34" i="97"/>
  <c r="E10" i="96"/>
  <c r="N34" i="99"/>
  <c r="AT34" i="99"/>
  <c r="BZ34" i="99"/>
  <c r="DF34" i="99"/>
  <c r="B42" i="99"/>
  <c r="C3" i="98" s="1"/>
  <c r="J34" i="73"/>
  <c r="AP34" i="73"/>
  <c r="BV34" i="73"/>
  <c r="DB34" i="73"/>
  <c r="Z34" i="75"/>
  <c r="BF34" i="75"/>
  <c r="CL34" i="75"/>
  <c r="DR34" i="75"/>
  <c r="B43" i="75"/>
  <c r="C4" i="74" s="1"/>
  <c r="C7" i="4" s="1"/>
  <c r="V34" i="77"/>
  <c r="BB34" i="77"/>
  <c r="CH34" i="77"/>
  <c r="DN34" i="77"/>
  <c r="AD34" i="79"/>
  <c r="BJ34" i="79"/>
  <c r="CP34" i="79"/>
  <c r="DV34" i="79"/>
  <c r="V34" i="81"/>
  <c r="BB34" i="81"/>
  <c r="CH34" i="81"/>
  <c r="DN34" i="81"/>
  <c r="AD34" i="83"/>
  <c r="BJ34" i="83"/>
  <c r="CP34" i="83"/>
  <c r="DV34" i="83"/>
  <c r="Z34" i="85"/>
  <c r="BF34" i="85"/>
  <c r="CL34" i="85"/>
  <c r="DR34" i="85"/>
  <c r="F11" i="84"/>
  <c r="F8" i="84"/>
  <c r="F12" i="84"/>
  <c r="C12" i="84" s="1"/>
  <c r="F10" i="84"/>
  <c r="C10" i="84" s="1"/>
  <c r="F7" i="84"/>
  <c r="F12" i="86"/>
  <c r="F9" i="86"/>
  <c r="F13" i="86"/>
  <c r="F7" i="86"/>
  <c r="F11" i="86"/>
  <c r="F8" i="86"/>
  <c r="B42" i="89"/>
  <c r="C4" i="88" s="1"/>
  <c r="N34" i="91"/>
  <c r="AT34" i="91"/>
  <c r="BZ34" i="91"/>
  <c r="DF34" i="91"/>
  <c r="B42" i="91"/>
  <c r="C3" i="90" s="1"/>
  <c r="Z34" i="95"/>
  <c r="BF34" i="95"/>
  <c r="CL34" i="95"/>
  <c r="DR34" i="95"/>
  <c r="AH34" i="95"/>
  <c r="BN34" i="95"/>
  <c r="CT34" i="95"/>
  <c r="F11" i="94"/>
  <c r="Z34" i="97"/>
  <c r="BF34" i="97"/>
  <c r="CL34" i="97"/>
  <c r="DR34" i="97"/>
  <c r="AH34" i="97"/>
  <c r="BN34" i="97"/>
  <c r="CT34" i="97"/>
  <c r="R34" i="99"/>
  <c r="AX34" i="99"/>
  <c r="CD34" i="99"/>
  <c r="DJ34" i="99"/>
  <c r="B43" i="99"/>
  <c r="C4" i="98" s="1"/>
  <c r="N34" i="73"/>
  <c r="AT34" i="73"/>
  <c r="BZ34" i="73"/>
  <c r="DF34" i="73"/>
  <c r="B41" i="73"/>
  <c r="C3" i="72" s="1"/>
  <c r="B7" i="5" s="1"/>
  <c r="AD34" i="75"/>
  <c r="BJ34" i="75"/>
  <c r="CP34" i="75"/>
  <c r="DV34" i="75"/>
  <c r="Z34" i="77"/>
  <c r="BF34" i="77"/>
  <c r="CL34" i="77"/>
  <c r="DR34" i="77"/>
  <c r="F12" i="76"/>
  <c r="F10" i="76"/>
  <c r="F7" i="76"/>
  <c r="F13" i="78"/>
  <c r="F7" i="78"/>
  <c r="F11" i="78"/>
  <c r="F8" i="78"/>
  <c r="Z34" i="81"/>
  <c r="BF34" i="81"/>
  <c r="CL34" i="81"/>
  <c r="DR34" i="81"/>
  <c r="F12" i="80"/>
  <c r="F10" i="80"/>
  <c r="F7" i="80"/>
  <c r="F13" i="82"/>
  <c r="F7" i="82"/>
  <c r="F11" i="82"/>
  <c r="C11" i="82" s="1"/>
  <c r="F8" i="82"/>
  <c r="AD34" i="85"/>
  <c r="BJ34" i="85"/>
  <c r="CP34" i="85"/>
  <c r="F34" i="87"/>
  <c r="AL34" i="87"/>
  <c r="BR34" i="87"/>
  <c r="CX34" i="87"/>
  <c r="V34" i="89"/>
  <c r="BB34" i="89"/>
  <c r="CH34" i="89"/>
  <c r="DN34" i="89"/>
  <c r="E11" i="88"/>
  <c r="B43" i="91"/>
  <c r="C4" i="90" s="1"/>
  <c r="AT34" i="93"/>
  <c r="DF34" i="93"/>
  <c r="AD34" i="97"/>
  <c r="BJ34" i="97"/>
  <c r="CP34" i="97"/>
  <c r="DV34" i="97"/>
  <c r="E7" i="96"/>
  <c r="V34" i="99"/>
  <c r="BB34" i="99"/>
  <c r="CH34" i="99"/>
  <c r="DN34" i="99"/>
  <c r="CD34" i="73"/>
  <c r="DJ34" i="73"/>
  <c r="B42" i="73"/>
  <c r="C4" i="72" s="1"/>
  <c r="C7" i="5" s="1"/>
  <c r="AH34" i="75"/>
  <c r="BN34" i="75"/>
  <c r="CT34" i="75"/>
  <c r="AD34" i="77"/>
  <c r="BJ34" i="77"/>
  <c r="CP34" i="77"/>
  <c r="DV34" i="77"/>
  <c r="F34" i="79"/>
  <c r="AL34" i="79"/>
  <c r="BR34" i="79"/>
  <c r="CX34" i="79"/>
  <c r="AD34" i="81"/>
  <c r="BJ34" i="81"/>
  <c r="CP34" i="81"/>
  <c r="DV34" i="81"/>
  <c r="F34" i="83"/>
  <c r="AL34" i="83"/>
  <c r="BR34" i="83"/>
  <c r="CX34" i="83"/>
  <c r="AH34" i="85"/>
  <c r="BN34" i="85"/>
  <c r="CT34" i="85"/>
  <c r="J34" i="87"/>
  <c r="AP34" i="87"/>
  <c r="BV34" i="87"/>
  <c r="DB34" i="87"/>
  <c r="R34" i="87"/>
  <c r="AX34" i="87"/>
  <c r="CD34" i="87"/>
  <c r="DJ34" i="87"/>
  <c r="Z34" i="89"/>
  <c r="BF34" i="89"/>
  <c r="CL34" i="89"/>
  <c r="DR34" i="89"/>
  <c r="F11" i="88"/>
  <c r="F8" i="88"/>
  <c r="V34" i="91"/>
  <c r="BB34" i="91"/>
  <c r="CH34" i="91"/>
  <c r="DN34" i="91"/>
  <c r="E11" i="90"/>
  <c r="E8" i="90"/>
  <c r="E12" i="90"/>
  <c r="E7" i="90"/>
  <c r="R34" i="93"/>
  <c r="AX34" i="93"/>
  <c r="CD34" i="93"/>
  <c r="DJ34" i="93"/>
  <c r="Z34" i="93"/>
  <c r="BF34" i="93"/>
  <c r="CL34" i="93"/>
  <c r="DR34" i="93"/>
  <c r="F9" i="94"/>
  <c r="F13" i="94"/>
  <c r="F10" i="94"/>
  <c r="F7" i="94"/>
  <c r="F12" i="96"/>
  <c r="F9" i="96"/>
  <c r="F7" i="96"/>
  <c r="F11" i="96"/>
  <c r="Z34" i="99"/>
  <c r="BF34" i="99"/>
  <c r="CL34" i="99"/>
  <c r="DR34" i="99"/>
  <c r="V34" i="73"/>
  <c r="BB34" i="73"/>
  <c r="CH34" i="73"/>
  <c r="DN34" i="73"/>
  <c r="F34" i="75"/>
  <c r="AL34" i="75"/>
  <c r="BR34" i="75"/>
  <c r="CX34" i="75"/>
  <c r="AH34" i="77"/>
  <c r="BN34" i="77"/>
  <c r="CT34" i="77"/>
  <c r="J34" i="79"/>
  <c r="AP34" i="79"/>
  <c r="BV34" i="79"/>
  <c r="DB34" i="79"/>
  <c r="R34" i="79"/>
  <c r="AX34" i="79"/>
  <c r="CD34" i="79"/>
  <c r="DJ34" i="79"/>
  <c r="C17" i="78"/>
  <c r="AH34" i="81"/>
  <c r="BN34" i="81"/>
  <c r="CT34" i="81"/>
  <c r="J34" i="83"/>
  <c r="AP34" i="83"/>
  <c r="BV34" i="83"/>
  <c r="DB34" i="83"/>
  <c r="R34" i="83"/>
  <c r="AX34" i="83"/>
  <c r="CD34" i="83"/>
  <c r="DJ34" i="83"/>
  <c r="C17" i="82"/>
  <c r="F34" i="85"/>
  <c r="AL34" i="85"/>
  <c r="BR34" i="85"/>
  <c r="CX34" i="85"/>
  <c r="N34" i="87"/>
  <c r="AT34" i="87"/>
  <c r="BZ34" i="87"/>
  <c r="DF34" i="87"/>
  <c r="AD34" i="89"/>
  <c r="BJ34" i="89"/>
  <c r="CP34" i="89"/>
  <c r="DV34" i="89"/>
  <c r="AH34" i="89"/>
  <c r="BN34" i="89"/>
  <c r="CT34" i="89"/>
  <c r="Z34" i="91"/>
  <c r="BF34" i="91"/>
  <c r="CL34" i="91"/>
  <c r="DR34" i="91"/>
  <c r="AH34" i="91"/>
  <c r="BN34" i="91"/>
  <c r="CT34" i="91"/>
  <c r="V34" i="93"/>
  <c r="BB34" i="93"/>
  <c r="CH34" i="93"/>
  <c r="DN34" i="93"/>
  <c r="F34" i="97"/>
  <c r="AL34" i="97"/>
  <c r="BR34" i="97"/>
  <c r="CX34" i="97"/>
  <c r="AD34" i="99"/>
  <c r="BJ34" i="99"/>
  <c r="CP34" i="99"/>
  <c r="DV34" i="99"/>
  <c r="E11" i="98"/>
  <c r="CX34" i="71"/>
  <c r="CX34" i="69"/>
  <c r="CT34" i="69"/>
  <c r="CP34" i="69"/>
  <c r="CL34" i="69"/>
  <c r="CH34" i="69"/>
  <c r="CD34" i="69"/>
  <c r="BZ34" i="71"/>
  <c r="BV34" i="71"/>
  <c r="BR34" i="71"/>
  <c r="BN34" i="71"/>
  <c r="BZ34" i="69"/>
  <c r="BV34" i="69"/>
  <c r="BR34" i="69"/>
  <c r="E11" i="68"/>
  <c r="BN34" i="69"/>
  <c r="BJ34" i="71"/>
  <c r="E10" i="70"/>
  <c r="E8" i="70"/>
  <c r="F10" i="68"/>
  <c r="BJ34" i="69"/>
  <c r="BF34" i="69"/>
  <c r="F9" i="68"/>
  <c r="E9" i="68"/>
  <c r="F8" i="68"/>
  <c r="BB34" i="69"/>
  <c r="E8" i="68"/>
  <c r="F8" i="70"/>
  <c r="E9" i="70"/>
  <c r="F9" i="70"/>
  <c r="AX34" i="71"/>
  <c r="F7" i="70"/>
  <c r="E7" i="70"/>
  <c r="F12" i="70"/>
  <c r="AX34" i="69"/>
  <c r="F7" i="68"/>
  <c r="E7" i="68"/>
  <c r="F13" i="68"/>
  <c r="AT34" i="69"/>
  <c r="E13" i="68"/>
  <c r="AP34" i="69"/>
  <c r="F12" i="68"/>
  <c r="E12" i="68"/>
  <c r="E12" i="70"/>
  <c r="E13" i="70"/>
  <c r="F13" i="70"/>
  <c r="E11" i="70"/>
  <c r="AL34" i="71"/>
  <c r="F11" i="70"/>
  <c r="AL34" i="69"/>
  <c r="F11" i="68"/>
  <c r="E10" i="68"/>
  <c r="AH34" i="69"/>
  <c r="AD34" i="69"/>
  <c r="Z34" i="69"/>
  <c r="V34" i="71"/>
  <c r="V34" i="69"/>
  <c r="R34" i="69"/>
  <c r="N34" i="71"/>
  <c r="B43" i="71"/>
  <c r="C4" i="70" s="1"/>
  <c r="C6" i="4" s="1"/>
  <c r="N34" i="69"/>
  <c r="J34" i="69"/>
  <c r="B42" i="69"/>
  <c r="C4" i="68" s="1"/>
  <c r="C6" i="5" s="1"/>
  <c r="F34" i="69"/>
  <c r="F10" i="70"/>
  <c r="B42" i="71"/>
  <c r="C3" i="70" s="1"/>
  <c r="B6" i="4" s="1"/>
  <c r="DR34" i="67"/>
  <c r="DB34" i="67"/>
  <c r="E11" i="66"/>
  <c r="C17" i="66"/>
  <c r="DR34" i="65"/>
  <c r="DN34" i="65"/>
  <c r="DJ34" i="65"/>
  <c r="DF34" i="65"/>
  <c r="DB34" i="65"/>
  <c r="CX34" i="65"/>
  <c r="CT34" i="65"/>
  <c r="CP34" i="65"/>
  <c r="E10" i="64"/>
  <c r="CL34" i="65"/>
  <c r="CH34" i="65"/>
  <c r="E9" i="64"/>
  <c r="CD34" i="67"/>
  <c r="E7" i="66"/>
  <c r="E10" i="66"/>
  <c r="E9" i="66"/>
  <c r="F8" i="66"/>
  <c r="E8" i="66"/>
  <c r="F7" i="66"/>
  <c r="E13" i="66"/>
  <c r="E12" i="66"/>
  <c r="F11" i="66"/>
  <c r="F9" i="66"/>
  <c r="CD34" i="65"/>
  <c r="BZ34" i="65"/>
  <c r="BV34" i="65"/>
  <c r="BR34" i="65"/>
  <c r="E12" i="64"/>
  <c r="BN34" i="65"/>
  <c r="BJ34" i="65"/>
  <c r="BF34" i="65"/>
  <c r="F9" i="64"/>
  <c r="BB34" i="65"/>
  <c r="F8" i="64"/>
  <c r="E8" i="64"/>
  <c r="AX34" i="65"/>
  <c r="F7" i="64"/>
  <c r="E7" i="64"/>
  <c r="F13" i="64"/>
  <c r="AT34" i="65"/>
  <c r="E13" i="64"/>
  <c r="F12" i="64"/>
  <c r="AP34" i="65"/>
  <c r="AL34" i="65"/>
  <c r="F11" i="64"/>
  <c r="E11" i="64"/>
  <c r="AH34" i="65"/>
  <c r="AD34" i="65"/>
  <c r="F12" i="66"/>
  <c r="F13" i="66"/>
  <c r="BR34" i="63"/>
  <c r="BR34" i="61"/>
  <c r="Z34" i="67"/>
  <c r="V34" i="67"/>
  <c r="R34" i="67"/>
  <c r="N34" i="67"/>
  <c r="Z34" i="65"/>
  <c r="J34" i="67"/>
  <c r="B43" i="67"/>
  <c r="C4" i="66" s="1"/>
  <c r="C5" i="4" s="1"/>
  <c r="F10" i="66"/>
  <c r="J34" i="65"/>
  <c r="B42" i="65"/>
  <c r="C4" i="64" s="1"/>
  <c r="C5" i="5" s="1"/>
  <c r="B41" i="65"/>
  <c r="C3" i="64" s="1"/>
  <c r="B5" i="5" s="1"/>
  <c r="F10" i="64"/>
  <c r="F34" i="65"/>
  <c r="C17" i="62"/>
  <c r="DV34" i="63"/>
  <c r="DV34" i="61"/>
  <c r="DN34" i="61"/>
  <c r="DB34" i="61"/>
  <c r="B42" i="67"/>
  <c r="C3" i="66" s="1"/>
  <c r="B5" i="4" s="1"/>
  <c r="DR34" i="63"/>
  <c r="F11" i="62"/>
  <c r="DR34" i="61"/>
  <c r="DJ34" i="61"/>
  <c r="E9" i="60"/>
  <c r="DF34" i="61"/>
  <c r="CX34" i="61"/>
  <c r="CT34" i="61"/>
  <c r="CP34" i="61"/>
  <c r="CL34" i="61"/>
  <c r="CH34" i="61"/>
  <c r="F9" i="60"/>
  <c r="CD34" i="61"/>
  <c r="F7" i="60"/>
  <c r="BZ34" i="61"/>
  <c r="BV34" i="61"/>
  <c r="E12" i="62"/>
  <c r="BN34" i="63"/>
  <c r="E11" i="62"/>
  <c r="F9" i="62"/>
  <c r="E9" i="62"/>
  <c r="F8" i="62"/>
  <c r="E8" i="62"/>
  <c r="F7" i="62"/>
  <c r="BN34" i="61"/>
  <c r="BJ34" i="61"/>
  <c r="E10" i="60"/>
  <c r="BF34" i="61"/>
  <c r="BB34" i="61"/>
  <c r="F8" i="60"/>
  <c r="E8" i="60"/>
  <c r="AX34" i="61"/>
  <c r="E7" i="60"/>
  <c r="E7" i="62"/>
  <c r="E13" i="62"/>
  <c r="AT34" i="63"/>
  <c r="F13" i="62"/>
  <c r="F13" i="60"/>
  <c r="AT34" i="61"/>
  <c r="E13" i="60"/>
  <c r="F12" i="62"/>
  <c r="AP34" i="63"/>
  <c r="F10" i="62"/>
  <c r="AP34" i="61"/>
  <c r="F12" i="60"/>
  <c r="E12" i="60"/>
  <c r="E11" i="60"/>
  <c r="F11" i="60"/>
  <c r="AL34" i="61"/>
  <c r="AH34" i="61"/>
  <c r="AD34" i="61"/>
  <c r="Z34" i="61"/>
  <c r="V34" i="61"/>
  <c r="R34" i="63"/>
  <c r="B42" i="63"/>
  <c r="C3" i="62" s="1"/>
  <c r="B4" i="4" s="1"/>
  <c r="E10" i="62"/>
  <c r="R34" i="61"/>
  <c r="N34" i="61"/>
  <c r="J34" i="61"/>
  <c r="B42" i="61"/>
  <c r="B41" i="61"/>
  <c r="F10" i="60"/>
  <c r="F34" i="61"/>
  <c r="B43" i="63"/>
  <c r="C4" i="62" s="1"/>
  <c r="C4" i="4" s="1"/>
  <c r="DJ34" i="59"/>
  <c r="CX34" i="57"/>
  <c r="CL34" i="59"/>
  <c r="E12" i="58"/>
  <c r="BR34" i="57"/>
  <c r="BN34" i="57"/>
  <c r="CT34" i="57"/>
  <c r="BV34" i="57"/>
  <c r="DB34" i="57"/>
  <c r="C17" i="56"/>
  <c r="BZ34" i="57"/>
  <c r="DF34" i="57"/>
  <c r="CD34" i="57"/>
  <c r="DJ34" i="57"/>
  <c r="CL34" i="57"/>
  <c r="DR34" i="57"/>
  <c r="CH34" i="57"/>
  <c r="DN34" i="57"/>
  <c r="CP34" i="57"/>
  <c r="DV34" i="57"/>
  <c r="BJ34" i="59"/>
  <c r="F9" i="58"/>
  <c r="E8" i="58"/>
  <c r="F13" i="58"/>
  <c r="F12" i="58"/>
  <c r="BJ34" i="57"/>
  <c r="BF34" i="57"/>
  <c r="BB34" i="57"/>
  <c r="AX34" i="57"/>
  <c r="F7" i="56"/>
  <c r="AT34" i="57"/>
  <c r="F13" i="56"/>
  <c r="E13" i="56"/>
  <c r="E12" i="56"/>
  <c r="AP34" i="57"/>
  <c r="F11" i="58"/>
  <c r="E11" i="58"/>
  <c r="AL34" i="59"/>
  <c r="F7" i="58"/>
  <c r="AL34" i="57"/>
  <c r="F11" i="56"/>
  <c r="AH34" i="57"/>
  <c r="AD34" i="57"/>
  <c r="F9" i="56"/>
  <c r="E9" i="56"/>
  <c r="F8" i="56"/>
  <c r="Z34" i="57"/>
  <c r="E8" i="56"/>
  <c r="V34" i="57"/>
  <c r="E7" i="56"/>
  <c r="E9" i="58"/>
  <c r="E7" i="58"/>
  <c r="F8" i="58"/>
  <c r="R34" i="59"/>
  <c r="E13" i="58"/>
  <c r="B42" i="59"/>
  <c r="C3" i="58" s="1"/>
  <c r="B3" i="4" s="1"/>
  <c r="R34" i="57"/>
  <c r="F12" i="56"/>
  <c r="N34" i="57"/>
  <c r="B42" i="57"/>
  <c r="J34" i="57"/>
  <c r="E11" i="56"/>
  <c r="B41" i="57"/>
  <c r="E10" i="56"/>
  <c r="F34" i="57"/>
  <c r="B43" i="59"/>
  <c r="C4" i="58" s="1"/>
  <c r="C3" i="4" s="1"/>
  <c r="F10" i="58"/>
  <c r="B41" i="97"/>
  <c r="C3" i="96" s="1"/>
  <c r="F11" i="92"/>
  <c r="E13" i="92"/>
  <c r="B43" i="95"/>
  <c r="C4" i="94" s="1"/>
  <c r="F12" i="94"/>
  <c r="E7" i="94"/>
  <c r="F7" i="92"/>
  <c r="N34" i="95"/>
  <c r="AD34" i="95"/>
  <c r="AT34" i="95"/>
  <c r="BJ34" i="95"/>
  <c r="BZ34" i="95"/>
  <c r="CP34" i="95"/>
  <c r="DF34" i="95"/>
  <c r="DV34" i="95"/>
  <c r="E10" i="94"/>
  <c r="F8" i="94"/>
  <c r="E10" i="92"/>
  <c r="B41" i="93"/>
  <c r="C3" i="92" s="1"/>
  <c r="F34" i="95"/>
  <c r="V34" i="95"/>
  <c r="AL34" i="95"/>
  <c r="BB34" i="95"/>
  <c r="BR34" i="95"/>
  <c r="CH34" i="95"/>
  <c r="CX34" i="95"/>
  <c r="DN34" i="95"/>
  <c r="E11" i="94"/>
  <c r="B42" i="95"/>
  <c r="C3" i="94" s="1"/>
  <c r="B42" i="93"/>
  <c r="C4" i="92" s="1"/>
  <c r="B41" i="89"/>
  <c r="C3" i="88" s="1"/>
  <c r="B41" i="85"/>
  <c r="C3" i="84" s="1"/>
  <c r="E11" i="86"/>
  <c r="B41" i="81"/>
  <c r="C3" i="80" s="1"/>
  <c r="B41" i="77"/>
  <c r="C3" i="76" s="1"/>
  <c r="B8" i="5" s="1"/>
  <c r="B41" i="69"/>
  <c r="C3" i="68" s="1"/>
  <c r="B6" i="5" s="1"/>
  <c r="F10" i="56"/>
  <c r="E10" i="58"/>
  <c r="DB7" i="9"/>
  <c r="CD20" i="9"/>
  <c r="B36" i="63" l="1"/>
  <c r="C1" i="62" s="1"/>
  <c r="C3" i="60"/>
  <c r="B4" i="5"/>
  <c r="C4" i="60"/>
  <c r="C4" i="5"/>
  <c r="C3" i="56"/>
  <c r="B3" i="5"/>
  <c r="C4" i="56"/>
  <c r="C3" i="5"/>
  <c r="C10" i="68"/>
  <c r="C7" i="82"/>
  <c r="C9" i="88"/>
  <c r="C8" i="88"/>
  <c r="C8" i="96"/>
  <c r="C12" i="98"/>
  <c r="C13" i="96"/>
  <c r="C9" i="98"/>
  <c r="C8" i="98"/>
  <c r="C9" i="96"/>
  <c r="C13" i="98"/>
  <c r="C12" i="96"/>
  <c r="C11" i="96"/>
  <c r="E15" i="96"/>
  <c r="C7" i="98"/>
  <c r="B36" i="99"/>
  <c r="C1" i="98" s="1"/>
  <c r="C11" i="98"/>
  <c r="F15" i="98"/>
  <c r="E15" i="98"/>
  <c r="C10" i="98"/>
  <c r="C7" i="96"/>
  <c r="F15" i="96"/>
  <c r="B36" i="97"/>
  <c r="C1" i="96" s="1"/>
  <c r="C10" i="96"/>
  <c r="C12" i="92"/>
  <c r="C9" i="94"/>
  <c r="C8" i="92"/>
  <c r="C11" i="92"/>
  <c r="C9" i="92"/>
  <c r="C13" i="94"/>
  <c r="C10" i="92"/>
  <c r="C12" i="94"/>
  <c r="C11" i="94"/>
  <c r="C10" i="94"/>
  <c r="F15" i="94"/>
  <c r="B36" i="93"/>
  <c r="C1" i="92" s="1"/>
  <c r="B36" i="95"/>
  <c r="C1" i="94" s="1"/>
  <c r="C11" i="90"/>
  <c r="C9" i="90"/>
  <c r="C7" i="90"/>
  <c r="C13" i="88"/>
  <c r="C12" i="90"/>
  <c r="C12" i="88"/>
  <c r="C10" i="90"/>
  <c r="C8" i="90"/>
  <c r="F15" i="90"/>
  <c r="C13" i="90"/>
  <c r="B36" i="91"/>
  <c r="C1" i="90" s="1"/>
  <c r="C7" i="88"/>
  <c r="B36" i="89"/>
  <c r="C1" i="88" s="1"/>
  <c r="F15" i="88"/>
  <c r="E15" i="88"/>
  <c r="C10" i="88"/>
  <c r="E15" i="90"/>
  <c r="C8" i="84"/>
  <c r="C10" i="86"/>
  <c r="C7" i="84"/>
  <c r="C9" i="86"/>
  <c r="C8" i="86"/>
  <c r="C13" i="86"/>
  <c r="C13" i="84"/>
  <c r="C7" i="86"/>
  <c r="C9" i="84"/>
  <c r="F15" i="86"/>
  <c r="C11" i="86"/>
  <c r="B36" i="87"/>
  <c r="C1" i="86" s="1"/>
  <c r="C12" i="86"/>
  <c r="C11" i="84"/>
  <c r="C13" i="92"/>
  <c r="F15" i="92"/>
  <c r="B36" i="85"/>
  <c r="C1" i="84" s="1"/>
  <c r="E15" i="84"/>
  <c r="F15" i="84"/>
  <c r="C10" i="80"/>
  <c r="C8" i="82"/>
  <c r="C7" i="80"/>
  <c r="C12" i="80"/>
  <c r="C10" i="82"/>
  <c r="C9" i="80"/>
  <c r="C8" i="80"/>
  <c r="C13" i="80"/>
  <c r="C12" i="82"/>
  <c r="C11" i="80"/>
  <c r="C13" i="82"/>
  <c r="F15" i="82"/>
  <c r="E15" i="82"/>
  <c r="B36" i="83"/>
  <c r="C1" i="82" s="1"/>
  <c r="E15" i="80"/>
  <c r="B36" i="81"/>
  <c r="C1" i="80" s="1"/>
  <c r="F15" i="80"/>
  <c r="C8" i="76"/>
  <c r="C9" i="78"/>
  <c r="C8" i="78"/>
  <c r="C12" i="78"/>
  <c r="C10" i="78"/>
  <c r="C7" i="78"/>
  <c r="C13" i="78"/>
  <c r="E15" i="78"/>
  <c r="C11" i="76"/>
  <c r="C9" i="76"/>
  <c r="C7" i="76"/>
  <c r="C13" i="76"/>
  <c r="C10" i="76"/>
  <c r="C12" i="76"/>
  <c r="F15" i="76"/>
  <c r="E15" i="76"/>
  <c r="B36" i="77"/>
  <c r="C1" i="76" s="1"/>
  <c r="B36" i="79"/>
  <c r="C1" i="78" s="1"/>
  <c r="F15" i="78"/>
  <c r="C11" i="78"/>
  <c r="C7" i="72"/>
  <c r="C13" i="72"/>
  <c r="C12" i="72"/>
  <c r="C7" i="74"/>
  <c r="C10" i="72"/>
  <c r="C9" i="72"/>
  <c r="C8" i="72"/>
  <c r="E15" i="72"/>
  <c r="F15" i="72"/>
  <c r="C11" i="72"/>
  <c r="C9" i="74"/>
  <c r="C8" i="74"/>
  <c r="C13" i="74"/>
  <c r="C12" i="74"/>
  <c r="C11" i="74"/>
  <c r="E15" i="74"/>
  <c r="C10" i="74"/>
  <c r="F15" i="74"/>
  <c r="B36" i="75"/>
  <c r="C1" i="74" s="1"/>
  <c r="B36" i="73"/>
  <c r="C1" i="72" s="1"/>
  <c r="C11" i="88"/>
  <c r="C11" i="68"/>
  <c r="C10" i="70"/>
  <c r="C9" i="70"/>
  <c r="C8" i="70"/>
  <c r="C9" i="68"/>
  <c r="C8" i="68"/>
  <c r="C7" i="70"/>
  <c r="C13" i="70"/>
  <c r="C12" i="70"/>
  <c r="C7" i="68"/>
  <c r="C13" i="68"/>
  <c r="C12" i="68"/>
  <c r="E15" i="70"/>
  <c r="C11" i="70"/>
  <c r="F15" i="68"/>
  <c r="E15" i="68"/>
  <c r="B36" i="71"/>
  <c r="C1" i="70" s="1"/>
  <c r="B36" i="69"/>
  <c r="C1" i="68" s="1"/>
  <c r="F15" i="70"/>
  <c r="C11" i="66"/>
  <c r="C10" i="64"/>
  <c r="C9" i="64"/>
  <c r="C7" i="66"/>
  <c r="C10" i="66"/>
  <c r="C9" i="66"/>
  <c r="C8" i="66"/>
  <c r="C13" i="66"/>
  <c r="E15" i="66"/>
  <c r="C12" i="66"/>
  <c r="F15" i="66"/>
  <c r="C12" i="64"/>
  <c r="C8" i="64"/>
  <c r="C7" i="64"/>
  <c r="C13" i="64"/>
  <c r="E15" i="64"/>
  <c r="C11" i="64"/>
  <c r="B36" i="67"/>
  <c r="C1" i="66" s="1"/>
  <c r="B36" i="65"/>
  <c r="C1" i="64" s="1"/>
  <c r="F15" i="64"/>
  <c r="C12" i="62"/>
  <c r="C11" i="62"/>
  <c r="C9" i="60"/>
  <c r="C7" i="60"/>
  <c r="C9" i="62"/>
  <c r="C8" i="62"/>
  <c r="C7" i="62"/>
  <c r="C10" i="60"/>
  <c r="C8" i="60"/>
  <c r="C13" i="62"/>
  <c r="C13" i="60"/>
  <c r="F15" i="62"/>
  <c r="C10" i="62"/>
  <c r="C12" i="60"/>
  <c r="E15" i="60"/>
  <c r="C11" i="60"/>
  <c r="F15" i="60"/>
  <c r="E15" i="62"/>
  <c r="B36" i="61"/>
  <c r="C1" i="60" s="1"/>
  <c r="C12" i="58"/>
  <c r="C9" i="58"/>
  <c r="C8" i="58"/>
  <c r="C13" i="58"/>
  <c r="C7" i="56"/>
  <c r="C13" i="56"/>
  <c r="C12" i="56"/>
  <c r="B36" i="59"/>
  <c r="C1" i="58" s="1"/>
  <c r="C11" i="58"/>
  <c r="F15" i="58"/>
  <c r="C7" i="58"/>
  <c r="C11" i="56"/>
  <c r="C9" i="56"/>
  <c r="C8" i="56"/>
  <c r="C10" i="58"/>
  <c r="B36" i="57"/>
  <c r="C1" i="56" s="1"/>
  <c r="E15" i="56"/>
  <c r="C10" i="56"/>
  <c r="C8" i="94"/>
  <c r="C7" i="92"/>
  <c r="E15" i="94"/>
  <c r="C7" i="94"/>
  <c r="E15" i="92"/>
  <c r="E15" i="86"/>
  <c r="E15" i="58"/>
  <c r="F15" i="56"/>
  <c r="C15" i="98" l="1"/>
  <c r="C15" i="96"/>
  <c r="C15" i="94"/>
  <c r="C15" i="92"/>
  <c r="C15" i="90"/>
  <c r="C15" i="88"/>
  <c r="C15" i="84"/>
  <c r="C15" i="86"/>
  <c r="C15" i="80"/>
  <c r="C15" i="82"/>
  <c r="C15" i="78"/>
  <c r="C15" i="76"/>
  <c r="C15" i="72"/>
  <c r="C15" i="74"/>
  <c r="C15" i="70"/>
  <c r="C15" i="68"/>
  <c r="C15" i="66"/>
  <c r="C15" i="64"/>
  <c r="C15" i="62"/>
  <c r="C15" i="60"/>
  <c r="C15" i="58"/>
  <c r="C15" i="56"/>
  <c r="DU34" i="9"/>
  <c r="DT34" i="9"/>
  <c r="DQ34" i="9"/>
  <c r="DP34" i="9"/>
  <c r="DM34" i="9"/>
  <c r="DL34" i="9"/>
  <c r="DI34" i="9"/>
  <c r="DH34" i="9"/>
  <c r="DE34" i="9"/>
  <c r="DD34" i="9"/>
  <c r="DA34" i="9"/>
  <c r="CZ34" i="9"/>
  <c r="CW34" i="9"/>
  <c r="CV34" i="9"/>
  <c r="CS34" i="9"/>
  <c r="CR34" i="9"/>
  <c r="CO34" i="9"/>
  <c r="CN34" i="9"/>
  <c r="CK34" i="9"/>
  <c r="CJ34" i="9"/>
  <c r="CG34" i="9"/>
  <c r="CF34" i="9"/>
  <c r="CC34" i="9"/>
  <c r="CB34" i="9"/>
  <c r="BY34" i="9"/>
  <c r="BX34" i="9"/>
  <c r="BU34" i="9"/>
  <c r="BT34" i="9"/>
  <c r="BQ34" i="9"/>
  <c r="BP34" i="9"/>
  <c r="BM34" i="9"/>
  <c r="BL34" i="9"/>
  <c r="BI34" i="9"/>
  <c r="BH34" i="9"/>
  <c r="BE34" i="9"/>
  <c r="BD34" i="9"/>
  <c r="BA34" i="9"/>
  <c r="AZ34" i="9"/>
  <c r="AW34" i="9"/>
  <c r="AV34" i="9"/>
  <c r="AS34" i="9"/>
  <c r="AR34" i="9"/>
  <c r="AO34" i="9"/>
  <c r="AN34" i="9"/>
  <c r="AK34" i="9"/>
  <c r="AJ34" i="9"/>
  <c r="AG34" i="9"/>
  <c r="AF34" i="9"/>
  <c r="AC34" i="9"/>
  <c r="AB34" i="9"/>
  <c r="Y34" i="9"/>
  <c r="X34" i="9"/>
  <c r="U34" i="9"/>
  <c r="T34" i="9"/>
  <c r="Q34" i="9"/>
  <c r="P34" i="9"/>
  <c r="M34" i="9"/>
  <c r="L34" i="9"/>
  <c r="I34" i="9"/>
  <c r="H34" i="9"/>
  <c r="E34" i="9"/>
  <c r="D34" i="9"/>
  <c r="DV33" i="9"/>
  <c r="DR33" i="9"/>
  <c r="DN33" i="9"/>
  <c r="DJ33" i="9"/>
  <c r="DF33" i="9"/>
  <c r="DB33" i="9"/>
  <c r="CX33" i="9"/>
  <c r="CT33" i="9"/>
  <c r="CP33" i="9"/>
  <c r="CL33" i="9"/>
  <c r="CH33" i="9"/>
  <c r="CD33" i="9"/>
  <c r="BZ33" i="9"/>
  <c r="BV33" i="9"/>
  <c r="BR33" i="9"/>
  <c r="BN33" i="9"/>
  <c r="BJ33" i="9"/>
  <c r="BF33" i="9"/>
  <c r="BB33" i="9"/>
  <c r="AX33" i="9"/>
  <c r="AT33" i="9"/>
  <c r="AP33" i="9"/>
  <c r="AL33" i="9"/>
  <c r="AH33" i="9"/>
  <c r="AD33" i="9"/>
  <c r="Z33" i="9"/>
  <c r="V33" i="9"/>
  <c r="R33" i="9"/>
  <c r="N33" i="9"/>
  <c r="J33" i="9"/>
  <c r="F33" i="9"/>
  <c r="DV32" i="9"/>
  <c r="DR32" i="9"/>
  <c r="DN32" i="9"/>
  <c r="DJ32" i="9"/>
  <c r="DF32" i="9"/>
  <c r="DB32" i="9"/>
  <c r="CX32" i="9"/>
  <c r="CT32" i="9"/>
  <c r="CP32" i="9"/>
  <c r="CL32" i="9"/>
  <c r="CH32" i="9"/>
  <c r="CD32" i="9"/>
  <c r="BZ32" i="9"/>
  <c r="BV32" i="9"/>
  <c r="BR32" i="9"/>
  <c r="BN32" i="9"/>
  <c r="BJ32" i="9"/>
  <c r="BF32" i="9"/>
  <c r="BB32" i="9"/>
  <c r="AX32" i="9"/>
  <c r="AT32" i="9"/>
  <c r="AP32" i="9"/>
  <c r="AL32" i="9"/>
  <c r="AH32" i="9"/>
  <c r="AD32" i="9"/>
  <c r="Z32" i="9"/>
  <c r="V32" i="9"/>
  <c r="R32" i="9"/>
  <c r="N32" i="9"/>
  <c r="J32" i="9"/>
  <c r="F32" i="9"/>
  <c r="DV31" i="9"/>
  <c r="DR31" i="9"/>
  <c r="DN31" i="9"/>
  <c r="DJ31" i="9"/>
  <c r="DF31" i="9"/>
  <c r="DB31" i="9"/>
  <c r="CX31" i="9"/>
  <c r="CT31" i="9"/>
  <c r="CP31" i="9"/>
  <c r="CL31" i="9"/>
  <c r="CH31" i="9"/>
  <c r="CD31" i="9"/>
  <c r="BZ31" i="9"/>
  <c r="BV31" i="9"/>
  <c r="BR31" i="9"/>
  <c r="BN31" i="9"/>
  <c r="BJ31" i="9"/>
  <c r="BF31" i="9"/>
  <c r="BB31" i="9"/>
  <c r="AX31" i="9"/>
  <c r="AT31" i="9"/>
  <c r="AP31" i="9"/>
  <c r="AL31" i="9"/>
  <c r="AH31" i="9"/>
  <c r="AD31" i="9"/>
  <c r="Z31" i="9"/>
  <c r="V31" i="9"/>
  <c r="R31" i="9"/>
  <c r="N31" i="9"/>
  <c r="J31" i="9"/>
  <c r="F31" i="9"/>
  <c r="DV30" i="9"/>
  <c r="DR30" i="9"/>
  <c r="DN30" i="9"/>
  <c r="DJ30" i="9"/>
  <c r="DF30" i="9"/>
  <c r="DB30" i="9"/>
  <c r="CX30" i="9"/>
  <c r="CT30" i="9"/>
  <c r="CP30" i="9"/>
  <c r="CL30" i="9"/>
  <c r="CH30" i="9"/>
  <c r="CD30" i="9"/>
  <c r="BZ30" i="9"/>
  <c r="BV30" i="9"/>
  <c r="BR30" i="9"/>
  <c r="BN30" i="9"/>
  <c r="BJ30" i="9"/>
  <c r="BF30" i="9"/>
  <c r="BB30" i="9"/>
  <c r="AX30" i="9"/>
  <c r="AT30" i="9"/>
  <c r="AP30" i="9"/>
  <c r="AL30" i="9"/>
  <c r="AH30" i="9"/>
  <c r="AD30" i="9"/>
  <c r="Z30" i="9"/>
  <c r="V30" i="9"/>
  <c r="R30" i="9"/>
  <c r="N30" i="9"/>
  <c r="J30" i="9"/>
  <c r="F30" i="9"/>
  <c r="DV29" i="9"/>
  <c r="DR29" i="9"/>
  <c r="DN29" i="9"/>
  <c r="DJ29" i="9"/>
  <c r="DF29" i="9"/>
  <c r="DB29" i="9"/>
  <c r="CX29" i="9"/>
  <c r="CT29" i="9"/>
  <c r="CP29" i="9"/>
  <c r="CL29" i="9"/>
  <c r="CH29" i="9"/>
  <c r="CD29" i="9"/>
  <c r="BZ29" i="9"/>
  <c r="BV29" i="9"/>
  <c r="BR29" i="9"/>
  <c r="BN29" i="9"/>
  <c r="BJ29" i="9"/>
  <c r="BF29" i="9"/>
  <c r="BB29" i="9"/>
  <c r="AX29" i="9"/>
  <c r="AT29" i="9"/>
  <c r="AP29" i="9"/>
  <c r="AL29" i="9"/>
  <c r="AH29" i="9"/>
  <c r="AD29" i="9"/>
  <c r="Z29" i="9"/>
  <c r="V29" i="9"/>
  <c r="R29" i="9"/>
  <c r="N29" i="9"/>
  <c r="J29" i="9"/>
  <c r="F29" i="9"/>
  <c r="DV28" i="9"/>
  <c r="DR28" i="9"/>
  <c r="DN28" i="9"/>
  <c r="DJ28" i="9"/>
  <c r="DF28" i="9"/>
  <c r="DB28" i="9"/>
  <c r="CX28" i="9"/>
  <c r="CT28" i="9"/>
  <c r="CP28" i="9"/>
  <c r="CL28" i="9"/>
  <c r="CH28" i="9"/>
  <c r="CD28" i="9"/>
  <c r="BZ28" i="9"/>
  <c r="BV28" i="9"/>
  <c r="BR28" i="9"/>
  <c r="BN28" i="9"/>
  <c r="BJ28" i="9"/>
  <c r="BF28" i="9"/>
  <c r="BB28" i="9"/>
  <c r="AX28" i="9"/>
  <c r="AT28" i="9"/>
  <c r="AP28" i="9"/>
  <c r="AL28" i="9"/>
  <c r="AH28" i="9"/>
  <c r="AD28" i="9"/>
  <c r="Z28" i="9"/>
  <c r="V28" i="9"/>
  <c r="R28" i="9"/>
  <c r="N28" i="9"/>
  <c r="J28" i="9"/>
  <c r="F28" i="9"/>
  <c r="DV27" i="9"/>
  <c r="DR27" i="9"/>
  <c r="DN27" i="9"/>
  <c r="DJ27" i="9"/>
  <c r="DF27" i="9"/>
  <c r="DB27" i="9"/>
  <c r="CX27" i="9"/>
  <c r="CT27" i="9"/>
  <c r="CP27" i="9"/>
  <c r="CL27" i="9"/>
  <c r="CH27" i="9"/>
  <c r="CD27" i="9"/>
  <c r="BZ27" i="9"/>
  <c r="BV27" i="9"/>
  <c r="BR27" i="9"/>
  <c r="BN27" i="9"/>
  <c r="BJ27" i="9"/>
  <c r="BF27" i="9"/>
  <c r="BB27" i="9"/>
  <c r="AX27" i="9"/>
  <c r="AT27" i="9"/>
  <c r="AP27" i="9"/>
  <c r="AL27" i="9"/>
  <c r="AH27" i="9"/>
  <c r="AD27" i="9"/>
  <c r="Z27" i="9"/>
  <c r="V27" i="9"/>
  <c r="R27" i="9"/>
  <c r="N27" i="9"/>
  <c r="J27" i="9"/>
  <c r="F27" i="9"/>
  <c r="DV26" i="9"/>
  <c r="DN26" i="9"/>
  <c r="DJ26" i="9"/>
  <c r="DF26" i="9"/>
  <c r="DB26" i="9"/>
  <c r="CX26" i="9"/>
  <c r="CT26" i="9"/>
  <c r="CP26" i="9"/>
  <c r="CL26" i="9"/>
  <c r="CH26" i="9"/>
  <c r="CD26" i="9"/>
  <c r="BZ26" i="9"/>
  <c r="BV26" i="9"/>
  <c r="BR26" i="9"/>
  <c r="BN26" i="9"/>
  <c r="BJ26" i="9"/>
  <c r="BF26" i="9"/>
  <c r="BB26" i="9"/>
  <c r="AX26" i="9"/>
  <c r="AT26" i="9"/>
  <c r="AP26" i="9"/>
  <c r="AL26" i="9"/>
  <c r="AH26" i="9"/>
  <c r="AD26" i="9"/>
  <c r="Z26" i="9"/>
  <c r="V26" i="9"/>
  <c r="R26" i="9"/>
  <c r="N26" i="9"/>
  <c r="J26" i="9"/>
  <c r="F26" i="9"/>
  <c r="DV25" i="9"/>
  <c r="DN25" i="9"/>
  <c r="DJ25" i="9"/>
  <c r="DF25" i="9"/>
  <c r="DB25" i="9"/>
  <c r="CX25" i="9"/>
  <c r="CT25" i="9"/>
  <c r="CP25" i="9"/>
  <c r="CL25" i="9"/>
  <c r="CH25" i="9"/>
  <c r="CD25" i="9"/>
  <c r="BZ25" i="9"/>
  <c r="BV25" i="9"/>
  <c r="BR25" i="9"/>
  <c r="BN25" i="9"/>
  <c r="BJ25" i="9"/>
  <c r="BF25" i="9"/>
  <c r="BB25" i="9"/>
  <c r="AX25" i="9"/>
  <c r="AT25" i="9"/>
  <c r="AP25" i="9"/>
  <c r="AL25" i="9"/>
  <c r="AH25" i="9"/>
  <c r="AD25" i="9"/>
  <c r="Z25" i="9"/>
  <c r="V25" i="9"/>
  <c r="R25" i="9"/>
  <c r="N25" i="9"/>
  <c r="J25" i="9"/>
  <c r="F25" i="9"/>
  <c r="DV24" i="9"/>
  <c r="DN24" i="9"/>
  <c r="DJ24" i="9"/>
  <c r="DF24" i="9"/>
  <c r="DB24" i="9"/>
  <c r="CX24" i="9"/>
  <c r="CT24" i="9"/>
  <c r="CP24" i="9"/>
  <c r="CL24" i="9"/>
  <c r="CH24" i="9"/>
  <c r="CD24" i="9"/>
  <c r="BZ24" i="9"/>
  <c r="BV24" i="9"/>
  <c r="BR24" i="9"/>
  <c r="BN24" i="9"/>
  <c r="BJ24" i="9"/>
  <c r="BF24" i="9"/>
  <c r="BB24" i="9"/>
  <c r="AX24" i="9"/>
  <c r="AT24" i="9"/>
  <c r="AP24" i="9"/>
  <c r="AL24" i="9"/>
  <c r="AH24" i="9"/>
  <c r="AD24" i="9"/>
  <c r="Z24" i="9"/>
  <c r="V24" i="9"/>
  <c r="R24" i="9"/>
  <c r="N24" i="9"/>
  <c r="J24" i="9"/>
  <c r="F24" i="9"/>
  <c r="DV23" i="9"/>
  <c r="DN23" i="9"/>
  <c r="DJ23" i="9"/>
  <c r="DF23" i="9"/>
  <c r="DB23" i="9"/>
  <c r="CX23" i="9"/>
  <c r="CT23" i="9"/>
  <c r="CP23" i="9"/>
  <c r="CL23" i="9"/>
  <c r="CH23" i="9"/>
  <c r="CD23" i="9"/>
  <c r="BZ23" i="9"/>
  <c r="BV23" i="9"/>
  <c r="BR23" i="9"/>
  <c r="BN23" i="9"/>
  <c r="BJ23" i="9"/>
  <c r="BF23" i="9"/>
  <c r="BB23" i="9"/>
  <c r="AX23" i="9"/>
  <c r="AT23" i="9"/>
  <c r="AP23" i="9"/>
  <c r="AL23" i="9"/>
  <c r="AH23" i="9"/>
  <c r="AD23" i="9"/>
  <c r="Z23" i="9"/>
  <c r="V23" i="9"/>
  <c r="R23" i="9"/>
  <c r="N23" i="9"/>
  <c r="J23" i="9"/>
  <c r="F23" i="9"/>
  <c r="DV22" i="9"/>
  <c r="DN22" i="9"/>
  <c r="DJ22" i="9"/>
  <c r="DF22" i="9"/>
  <c r="DB22" i="9"/>
  <c r="CX22" i="9"/>
  <c r="CT22" i="9"/>
  <c r="CP22" i="9"/>
  <c r="CL22" i="9"/>
  <c r="CH22" i="9"/>
  <c r="CD22" i="9"/>
  <c r="BZ22" i="9"/>
  <c r="BV22" i="9"/>
  <c r="BR22" i="9"/>
  <c r="BN22" i="9"/>
  <c r="BJ22" i="9"/>
  <c r="BF22" i="9"/>
  <c r="BB22" i="9"/>
  <c r="AX22" i="9"/>
  <c r="AT22" i="9"/>
  <c r="AP22" i="9"/>
  <c r="AL22" i="9"/>
  <c r="AH22" i="9"/>
  <c r="AD22" i="9"/>
  <c r="Z22" i="9"/>
  <c r="V22" i="9"/>
  <c r="R22" i="9"/>
  <c r="N22" i="9"/>
  <c r="J22" i="9"/>
  <c r="F22" i="9"/>
  <c r="DV21" i="9"/>
  <c r="DN21" i="9"/>
  <c r="DJ21" i="9"/>
  <c r="DF21" i="9"/>
  <c r="DB21" i="9"/>
  <c r="CX21" i="9"/>
  <c r="CT21" i="9"/>
  <c r="CP21" i="9"/>
  <c r="CL21" i="9"/>
  <c r="CH21" i="9"/>
  <c r="CD21" i="9"/>
  <c r="BZ21" i="9"/>
  <c r="BV21" i="9"/>
  <c r="BR21" i="9"/>
  <c r="BN21" i="9"/>
  <c r="BJ21" i="9"/>
  <c r="BF21" i="9"/>
  <c r="BB21" i="9"/>
  <c r="AX21" i="9"/>
  <c r="AT21" i="9"/>
  <c r="AP21" i="9"/>
  <c r="AL21" i="9"/>
  <c r="AH21" i="9"/>
  <c r="AD21" i="9"/>
  <c r="Z21" i="9"/>
  <c r="V21" i="9"/>
  <c r="R21" i="9"/>
  <c r="N21" i="9"/>
  <c r="J21" i="9"/>
  <c r="F21" i="9"/>
  <c r="DV20" i="9"/>
  <c r="DN20" i="9"/>
  <c r="DJ20" i="9"/>
  <c r="DF20" i="9"/>
  <c r="DB20" i="9"/>
  <c r="CX20" i="9"/>
  <c r="CT20" i="9"/>
  <c r="CP20" i="9"/>
  <c r="CL20" i="9"/>
  <c r="CH20" i="9"/>
  <c r="BZ20" i="9"/>
  <c r="BV20" i="9"/>
  <c r="BR20" i="9"/>
  <c r="BN20" i="9"/>
  <c r="BJ20" i="9"/>
  <c r="BF20" i="9"/>
  <c r="BB20" i="9"/>
  <c r="AX20" i="9"/>
  <c r="AT20" i="9"/>
  <c r="AP20" i="9"/>
  <c r="AL20" i="9"/>
  <c r="AH20" i="9"/>
  <c r="AD20" i="9"/>
  <c r="Z20" i="9"/>
  <c r="V20" i="9"/>
  <c r="R20" i="9"/>
  <c r="N20" i="9"/>
  <c r="J20" i="9"/>
  <c r="F20" i="9"/>
  <c r="DV19" i="9"/>
  <c r="DN19" i="9"/>
  <c r="DJ19" i="9"/>
  <c r="DF19" i="9"/>
  <c r="DB19" i="9"/>
  <c r="CX19" i="9"/>
  <c r="CT19" i="9"/>
  <c r="CP19" i="9"/>
  <c r="CL19" i="9"/>
  <c r="CH19" i="9"/>
  <c r="CD19" i="9"/>
  <c r="BZ19" i="9"/>
  <c r="BV19" i="9"/>
  <c r="BR19" i="9"/>
  <c r="BN19" i="9"/>
  <c r="BJ19" i="9"/>
  <c r="BF19" i="9"/>
  <c r="BB19" i="9"/>
  <c r="AX19" i="9"/>
  <c r="AT19" i="9"/>
  <c r="AP19" i="9"/>
  <c r="AL19" i="9"/>
  <c r="AH19" i="9"/>
  <c r="AD19" i="9"/>
  <c r="Z19" i="9"/>
  <c r="V19" i="9"/>
  <c r="R19" i="9"/>
  <c r="N19" i="9"/>
  <c r="J19" i="9"/>
  <c r="F19" i="9"/>
  <c r="DV18" i="9"/>
  <c r="DN18" i="9"/>
  <c r="DJ18" i="9"/>
  <c r="DF18" i="9"/>
  <c r="DB18" i="9"/>
  <c r="CX18" i="9"/>
  <c r="CT18" i="9"/>
  <c r="CP18" i="9"/>
  <c r="CL18" i="9"/>
  <c r="CH18" i="9"/>
  <c r="BZ18" i="9"/>
  <c r="BV18" i="9"/>
  <c r="BR18" i="9"/>
  <c r="BN18" i="9"/>
  <c r="BJ18" i="9"/>
  <c r="BF18" i="9"/>
  <c r="BB18" i="9"/>
  <c r="AX18" i="9"/>
  <c r="AT18" i="9"/>
  <c r="AP18" i="9"/>
  <c r="AL18" i="9"/>
  <c r="AH18" i="9"/>
  <c r="AD18" i="9"/>
  <c r="Z18" i="9"/>
  <c r="V18" i="9"/>
  <c r="R18" i="9"/>
  <c r="N18" i="9"/>
  <c r="J18" i="9"/>
  <c r="F18" i="9"/>
  <c r="DV17" i="9"/>
  <c r="DN17" i="9"/>
  <c r="DJ17" i="9"/>
  <c r="DF17" i="9"/>
  <c r="DB17" i="9"/>
  <c r="CX17" i="9"/>
  <c r="CT17" i="9"/>
  <c r="CP17" i="9"/>
  <c r="CL17" i="9"/>
  <c r="CH17" i="9"/>
  <c r="CD17" i="9"/>
  <c r="BZ17" i="9"/>
  <c r="BV17" i="9"/>
  <c r="BR17" i="9"/>
  <c r="BN17" i="9"/>
  <c r="BJ17" i="9"/>
  <c r="BF17" i="9"/>
  <c r="BB17" i="9"/>
  <c r="AX17" i="9"/>
  <c r="AT17" i="9"/>
  <c r="AP17" i="9"/>
  <c r="AL17" i="9"/>
  <c r="AH17" i="9"/>
  <c r="AD17" i="9"/>
  <c r="Z17" i="9"/>
  <c r="V17" i="9"/>
  <c r="R17" i="9"/>
  <c r="N17" i="9"/>
  <c r="J17" i="9"/>
  <c r="F17" i="9"/>
  <c r="DV16" i="9"/>
  <c r="DN16" i="9"/>
  <c r="DJ16" i="9"/>
  <c r="DF16" i="9"/>
  <c r="DB16" i="9"/>
  <c r="CX16" i="9"/>
  <c r="CT16" i="9"/>
  <c r="CP16" i="9"/>
  <c r="CL16" i="9"/>
  <c r="CH16" i="9"/>
  <c r="CD16" i="9"/>
  <c r="BZ16" i="9"/>
  <c r="BV16" i="9"/>
  <c r="BR16" i="9"/>
  <c r="BN16" i="9"/>
  <c r="BJ16" i="9"/>
  <c r="BF16" i="9"/>
  <c r="BB16" i="9"/>
  <c r="AX16" i="9"/>
  <c r="AT16" i="9"/>
  <c r="AP16" i="9"/>
  <c r="AL16" i="9"/>
  <c r="AH16" i="9"/>
  <c r="AD16" i="9"/>
  <c r="Z16" i="9"/>
  <c r="V16" i="9"/>
  <c r="R16" i="9"/>
  <c r="N16" i="9"/>
  <c r="J16" i="9"/>
  <c r="F16" i="9"/>
  <c r="DV15" i="9"/>
  <c r="DN15" i="9"/>
  <c r="DJ15" i="9"/>
  <c r="DF15" i="9"/>
  <c r="DB15" i="9"/>
  <c r="CX15" i="9"/>
  <c r="CT15" i="9"/>
  <c r="CP15" i="9"/>
  <c r="CL15" i="9"/>
  <c r="CH15" i="9"/>
  <c r="CD15" i="9"/>
  <c r="BZ15" i="9"/>
  <c r="BV15" i="9"/>
  <c r="BR15" i="9"/>
  <c r="BN15" i="9"/>
  <c r="BJ15" i="9"/>
  <c r="BF15" i="9"/>
  <c r="BB15" i="9"/>
  <c r="AX15" i="9"/>
  <c r="AT15" i="9"/>
  <c r="AP15" i="9"/>
  <c r="AL15" i="9"/>
  <c r="AH15" i="9"/>
  <c r="AD15" i="9"/>
  <c r="Z15" i="9"/>
  <c r="V15" i="9"/>
  <c r="R15" i="9"/>
  <c r="N15" i="9"/>
  <c r="J15" i="9"/>
  <c r="F15" i="9"/>
  <c r="DV14" i="9"/>
  <c r="DN14" i="9"/>
  <c r="DJ14" i="9"/>
  <c r="DF14" i="9"/>
  <c r="DB14" i="9"/>
  <c r="CX14" i="9"/>
  <c r="CT14" i="9"/>
  <c r="CP14" i="9"/>
  <c r="CL14" i="9"/>
  <c r="CH14" i="9"/>
  <c r="CD14" i="9"/>
  <c r="BZ14" i="9"/>
  <c r="BV14" i="9"/>
  <c r="BR14" i="9"/>
  <c r="BN14" i="9"/>
  <c r="BJ14" i="9"/>
  <c r="BF14" i="9"/>
  <c r="BB14" i="9"/>
  <c r="AX14" i="9"/>
  <c r="AT14" i="9"/>
  <c r="AP14" i="9"/>
  <c r="AL14" i="9"/>
  <c r="AH14" i="9"/>
  <c r="AD14" i="9"/>
  <c r="Z14" i="9"/>
  <c r="V14" i="9"/>
  <c r="R14" i="9"/>
  <c r="N14" i="9"/>
  <c r="J14" i="9"/>
  <c r="F14" i="9"/>
  <c r="DV13" i="9"/>
  <c r="DN13" i="9"/>
  <c r="DJ13" i="9"/>
  <c r="DF13" i="9"/>
  <c r="DB13" i="9"/>
  <c r="CX13" i="9"/>
  <c r="CT13" i="9"/>
  <c r="CP13" i="9"/>
  <c r="CL13" i="9"/>
  <c r="CH13" i="9"/>
  <c r="CD13" i="9"/>
  <c r="BZ13" i="9"/>
  <c r="BV13" i="9"/>
  <c r="BR13" i="9"/>
  <c r="BN13" i="9"/>
  <c r="BJ13" i="9"/>
  <c r="BF13" i="9"/>
  <c r="BB13" i="9"/>
  <c r="AX13" i="9"/>
  <c r="AT13" i="9"/>
  <c r="AP13" i="9"/>
  <c r="AL13" i="9"/>
  <c r="AH13" i="9"/>
  <c r="AD13" i="9"/>
  <c r="Z13" i="9"/>
  <c r="V13" i="9"/>
  <c r="R13" i="9"/>
  <c r="N13" i="9"/>
  <c r="J13" i="9"/>
  <c r="F13" i="9"/>
  <c r="DV12" i="9"/>
  <c r="DN12" i="9"/>
  <c r="DJ12" i="9"/>
  <c r="DF12" i="9"/>
  <c r="DB12" i="9"/>
  <c r="CX12" i="9"/>
  <c r="CT12" i="9"/>
  <c r="CP12" i="9"/>
  <c r="CL12" i="9"/>
  <c r="CH12" i="9"/>
  <c r="CD12" i="9"/>
  <c r="BZ12" i="9"/>
  <c r="BV12" i="9"/>
  <c r="BR12" i="9"/>
  <c r="BN12" i="9"/>
  <c r="BJ12" i="9"/>
  <c r="BF12" i="9"/>
  <c r="BB12" i="9"/>
  <c r="AX12" i="9"/>
  <c r="AT12" i="9"/>
  <c r="AP12" i="9"/>
  <c r="AL12" i="9"/>
  <c r="AH12" i="9"/>
  <c r="AD12" i="9"/>
  <c r="Z12" i="9"/>
  <c r="V12" i="9"/>
  <c r="R12" i="9"/>
  <c r="N12" i="9"/>
  <c r="J12" i="9"/>
  <c r="F12" i="9"/>
  <c r="DV11" i="9"/>
  <c r="DN11" i="9"/>
  <c r="DJ11" i="9"/>
  <c r="DF11" i="9"/>
  <c r="DB11" i="9"/>
  <c r="CX11" i="9"/>
  <c r="CT11" i="9"/>
  <c r="CP11" i="9"/>
  <c r="CL11" i="9"/>
  <c r="CH11" i="9"/>
  <c r="CD11" i="9"/>
  <c r="BZ11" i="9"/>
  <c r="BV11" i="9"/>
  <c r="BR11" i="9"/>
  <c r="BN11" i="9"/>
  <c r="BJ11" i="9"/>
  <c r="BF11" i="9"/>
  <c r="BB11" i="9"/>
  <c r="AX11" i="9"/>
  <c r="AT11" i="9"/>
  <c r="AP11" i="9"/>
  <c r="AL11" i="9"/>
  <c r="AH11" i="9"/>
  <c r="AD11" i="9"/>
  <c r="Z11" i="9"/>
  <c r="V11" i="9"/>
  <c r="R11" i="9"/>
  <c r="N11" i="9"/>
  <c r="J11" i="9"/>
  <c r="F11" i="9"/>
  <c r="DV10" i="9"/>
  <c r="DN10" i="9"/>
  <c r="DJ10" i="9"/>
  <c r="DF10" i="9"/>
  <c r="DB10" i="9"/>
  <c r="CX10" i="9"/>
  <c r="CT10" i="9"/>
  <c r="CP10" i="9"/>
  <c r="CL10" i="9"/>
  <c r="CH10" i="9"/>
  <c r="CD10" i="9"/>
  <c r="BZ10" i="9"/>
  <c r="BV10" i="9"/>
  <c r="BR10" i="9"/>
  <c r="BN10" i="9"/>
  <c r="BJ10" i="9"/>
  <c r="BF10" i="9"/>
  <c r="BB10" i="9"/>
  <c r="AX10" i="9"/>
  <c r="AT10" i="9"/>
  <c r="AP10" i="9"/>
  <c r="AL10" i="9"/>
  <c r="AH10" i="9"/>
  <c r="AD10" i="9"/>
  <c r="Z10" i="9"/>
  <c r="V10" i="9"/>
  <c r="R10" i="9"/>
  <c r="N10" i="9"/>
  <c r="J10" i="9"/>
  <c r="F10" i="9"/>
  <c r="DV9" i="9"/>
  <c r="DN9" i="9"/>
  <c r="DJ9" i="9"/>
  <c r="DF9" i="9"/>
  <c r="DB9" i="9"/>
  <c r="CX9" i="9"/>
  <c r="CT9" i="9"/>
  <c r="CP9" i="9"/>
  <c r="CL9" i="9"/>
  <c r="CH9" i="9"/>
  <c r="CD9" i="9"/>
  <c r="BZ9" i="9"/>
  <c r="BV9" i="9"/>
  <c r="BR9" i="9"/>
  <c r="BN9" i="9"/>
  <c r="BJ9" i="9"/>
  <c r="BF9" i="9"/>
  <c r="BB9" i="9"/>
  <c r="AX9" i="9"/>
  <c r="AT9" i="9"/>
  <c r="AP9" i="9"/>
  <c r="AL9" i="9"/>
  <c r="AH9" i="9"/>
  <c r="AD9" i="9"/>
  <c r="Z9" i="9"/>
  <c r="V9" i="9"/>
  <c r="R9" i="9"/>
  <c r="N9" i="9"/>
  <c r="J9" i="9"/>
  <c r="F9" i="9"/>
  <c r="DV8" i="9"/>
  <c r="DN8" i="9"/>
  <c r="DJ8" i="9"/>
  <c r="DF8" i="9"/>
  <c r="DB8" i="9"/>
  <c r="CX8" i="9"/>
  <c r="CT8" i="9"/>
  <c r="CP8" i="9"/>
  <c r="CL8" i="9"/>
  <c r="CH8" i="9"/>
  <c r="CD8" i="9"/>
  <c r="BZ8" i="9"/>
  <c r="BV8" i="9"/>
  <c r="BR8" i="9"/>
  <c r="BN8" i="9"/>
  <c r="BJ8" i="9"/>
  <c r="BF8" i="9"/>
  <c r="BB8" i="9"/>
  <c r="AX8" i="9"/>
  <c r="AT8" i="9"/>
  <c r="AP8" i="9"/>
  <c r="AL8" i="9"/>
  <c r="AH8" i="9"/>
  <c r="AD8" i="9"/>
  <c r="Z8" i="9"/>
  <c r="V8" i="9"/>
  <c r="R8" i="9"/>
  <c r="N8" i="9"/>
  <c r="J8" i="9"/>
  <c r="F8" i="9"/>
  <c r="DV7" i="9"/>
  <c r="DN7" i="9"/>
  <c r="DJ7" i="9"/>
  <c r="DF7" i="9"/>
  <c r="CX7" i="9"/>
  <c r="CT7" i="9"/>
  <c r="CP7" i="9"/>
  <c r="CL7" i="9"/>
  <c r="CH7" i="9"/>
  <c r="CD7" i="9"/>
  <c r="BZ7" i="9"/>
  <c r="BV7" i="9"/>
  <c r="BR7" i="9"/>
  <c r="BN7" i="9"/>
  <c r="BJ7" i="9"/>
  <c r="BF7" i="9"/>
  <c r="BB7" i="9"/>
  <c r="AX7" i="9"/>
  <c r="AT7" i="9"/>
  <c r="AP7" i="9"/>
  <c r="AL7" i="9"/>
  <c r="AH7" i="9"/>
  <c r="AD7" i="9"/>
  <c r="Z7" i="9"/>
  <c r="V7" i="9"/>
  <c r="R7" i="9"/>
  <c r="N7" i="9"/>
  <c r="J7" i="9"/>
  <c r="F7" i="9"/>
  <c r="DV6" i="9"/>
  <c r="DN6" i="9"/>
  <c r="DJ6" i="9"/>
  <c r="DF6" i="9"/>
  <c r="DB6" i="9"/>
  <c r="CX6" i="9"/>
  <c r="CT6" i="9"/>
  <c r="CP6" i="9"/>
  <c r="CL6" i="9"/>
  <c r="CH6" i="9"/>
  <c r="CD6" i="9"/>
  <c r="BZ6" i="9"/>
  <c r="BV6" i="9"/>
  <c r="BR6" i="9"/>
  <c r="BN6" i="9"/>
  <c r="BJ6" i="9"/>
  <c r="BF6" i="9"/>
  <c r="BB6" i="9"/>
  <c r="AX6" i="9"/>
  <c r="AT6" i="9"/>
  <c r="AP6" i="9"/>
  <c r="AL6" i="9"/>
  <c r="AH6" i="9"/>
  <c r="AD6" i="9"/>
  <c r="Z6" i="9"/>
  <c r="V6" i="9"/>
  <c r="R6" i="9"/>
  <c r="N6" i="9"/>
  <c r="J6" i="9"/>
  <c r="F6" i="9"/>
  <c r="DV5" i="9"/>
  <c r="DN5" i="9"/>
  <c r="DJ5" i="9"/>
  <c r="DF5" i="9"/>
  <c r="DB5" i="9"/>
  <c r="CX5" i="9"/>
  <c r="CT5" i="9"/>
  <c r="CP5" i="9"/>
  <c r="CL5" i="9"/>
  <c r="CH5" i="9"/>
  <c r="CD5" i="9"/>
  <c r="BZ5" i="9"/>
  <c r="BV5" i="9"/>
  <c r="BR5" i="9"/>
  <c r="BN5" i="9"/>
  <c r="BJ5" i="9"/>
  <c r="BF5" i="9"/>
  <c r="BB5" i="9"/>
  <c r="AX5" i="9"/>
  <c r="AT5" i="9"/>
  <c r="AP5" i="9"/>
  <c r="AL5" i="9"/>
  <c r="AH5" i="9"/>
  <c r="AD5" i="9"/>
  <c r="Z5" i="9"/>
  <c r="V5" i="9"/>
  <c r="R5" i="9"/>
  <c r="N5" i="9"/>
  <c r="J5" i="9"/>
  <c r="F5" i="9"/>
  <c r="DV4" i="9"/>
  <c r="DN4" i="9"/>
  <c r="DJ4" i="9"/>
  <c r="DF4" i="9"/>
  <c r="DB4" i="9"/>
  <c r="CX4" i="9"/>
  <c r="CT4" i="9"/>
  <c r="CP4" i="9"/>
  <c r="CL4" i="9"/>
  <c r="CH4" i="9"/>
  <c r="CD4" i="9"/>
  <c r="BZ4" i="9"/>
  <c r="BV4" i="9"/>
  <c r="BR4" i="9"/>
  <c r="BN4" i="9"/>
  <c r="BJ4" i="9"/>
  <c r="BF4" i="9"/>
  <c r="BB4" i="9"/>
  <c r="AX4" i="9"/>
  <c r="AT4" i="9"/>
  <c r="AP4" i="9"/>
  <c r="AL4" i="9"/>
  <c r="AH4" i="9"/>
  <c r="AD4" i="9"/>
  <c r="Z4" i="9"/>
  <c r="V4" i="9"/>
  <c r="R4" i="9"/>
  <c r="N4" i="9"/>
  <c r="J4" i="9"/>
  <c r="F4" i="9"/>
  <c r="B40" i="8"/>
  <c r="B39" i="8"/>
  <c r="B38" i="8"/>
  <c r="DU34" i="8"/>
  <c r="DT34" i="8"/>
  <c r="DV33" i="8"/>
  <c r="DV32" i="8"/>
  <c r="DV31" i="8"/>
  <c r="DV30" i="8"/>
  <c r="DV29" i="8"/>
  <c r="DV28" i="8"/>
  <c r="DV27" i="8"/>
  <c r="DV26" i="8"/>
  <c r="DV25" i="8"/>
  <c r="DV24" i="8"/>
  <c r="DV23" i="8"/>
  <c r="DV22" i="8"/>
  <c r="DV21" i="8"/>
  <c r="DV20" i="8"/>
  <c r="DV19" i="8"/>
  <c r="DV18" i="8"/>
  <c r="DV17" i="8"/>
  <c r="DV16" i="8"/>
  <c r="DV15" i="8"/>
  <c r="DV14" i="8"/>
  <c r="DV13" i="8"/>
  <c r="DV12" i="8"/>
  <c r="DV11" i="8"/>
  <c r="DV10" i="8"/>
  <c r="DV9" i="8"/>
  <c r="DV8" i="8"/>
  <c r="DV7" i="8"/>
  <c r="DV6" i="8"/>
  <c r="DV5" i="8"/>
  <c r="DV4" i="8"/>
  <c r="F11" i="7" l="1"/>
  <c r="C6" i="3" s="1"/>
  <c r="F13" i="7"/>
  <c r="C8" i="3" s="1"/>
  <c r="E12" i="7"/>
  <c r="B7" i="3" s="1"/>
  <c r="E10" i="7"/>
  <c r="B5" i="3" s="1"/>
  <c r="E11" i="7"/>
  <c r="B6" i="3" s="1"/>
  <c r="E13" i="7"/>
  <c r="B8" i="3" s="1"/>
  <c r="E8" i="7"/>
  <c r="B3" i="3" s="1"/>
  <c r="R34" i="9"/>
  <c r="AH34" i="9"/>
  <c r="BN34" i="9"/>
  <c r="CD34" i="9"/>
  <c r="CT34" i="9"/>
  <c r="DJ34" i="9"/>
  <c r="F10" i="7"/>
  <c r="C5" i="3" s="1"/>
  <c r="F12" i="7"/>
  <c r="C7" i="3" s="1"/>
  <c r="F7" i="7"/>
  <c r="C2" i="3" s="1"/>
  <c r="F9" i="7"/>
  <c r="C4" i="3" s="1"/>
  <c r="F8" i="7"/>
  <c r="C3" i="3" s="1"/>
  <c r="AX34" i="9"/>
  <c r="E7" i="7"/>
  <c r="B2" i="3" s="1"/>
  <c r="E9" i="7"/>
  <c r="B4" i="3" s="1"/>
  <c r="V34" i="9"/>
  <c r="BB34" i="9"/>
  <c r="CH34" i="9"/>
  <c r="DN34" i="9"/>
  <c r="AP34" i="9"/>
  <c r="BV34" i="9"/>
  <c r="DB34" i="9"/>
  <c r="F34" i="9"/>
  <c r="AL34" i="9"/>
  <c r="BR34" i="9"/>
  <c r="CX34" i="9"/>
  <c r="DV34" i="8"/>
  <c r="J34" i="9"/>
  <c r="Z34" i="9"/>
  <c r="BF34" i="9"/>
  <c r="CL34" i="9"/>
  <c r="DR34" i="9"/>
  <c r="N34" i="9"/>
  <c r="AD34" i="9"/>
  <c r="AT34" i="9"/>
  <c r="BJ34" i="9"/>
  <c r="BZ34" i="9"/>
  <c r="CP34" i="9"/>
  <c r="DF34" i="9"/>
  <c r="DV34" i="9"/>
  <c r="D13" i="4" l="1"/>
  <c r="D12" i="4"/>
  <c r="D11" i="4"/>
  <c r="D10" i="4"/>
  <c r="D9" i="4"/>
  <c r="D8" i="4"/>
  <c r="D7" i="4"/>
  <c r="D6" i="4"/>
  <c r="D13" i="5"/>
  <c r="D12" i="5"/>
  <c r="D11" i="5"/>
  <c r="D10" i="5"/>
  <c r="D9" i="5"/>
  <c r="D8" i="5"/>
  <c r="D7" i="5"/>
  <c r="D6" i="5"/>
  <c r="D5" i="4" l="1"/>
  <c r="D5" i="5"/>
  <c r="B38" i="9"/>
  <c r="B37" i="9"/>
  <c r="D4" i="5" l="1"/>
  <c r="D4" i="4"/>
  <c r="DR33" i="8" l="1"/>
  <c r="DN33" i="8"/>
  <c r="DJ33" i="8"/>
  <c r="DF33" i="8"/>
  <c r="DB33" i="8"/>
  <c r="CX33" i="8"/>
  <c r="CT33" i="8"/>
  <c r="CP33" i="8"/>
  <c r="CL33" i="8"/>
  <c r="CH33" i="8"/>
  <c r="CD33" i="8"/>
  <c r="BZ33" i="8"/>
  <c r="BV33" i="8"/>
  <c r="BR33" i="8"/>
  <c r="BN33" i="8"/>
  <c r="BJ33" i="8"/>
  <c r="BF33" i="8"/>
  <c r="BB33" i="8"/>
  <c r="AX33" i="8"/>
  <c r="AT33" i="8"/>
  <c r="AP33" i="8"/>
  <c r="AL33" i="8"/>
  <c r="AH33" i="8"/>
  <c r="AD33" i="8"/>
  <c r="Z33" i="8"/>
  <c r="V33" i="8"/>
  <c r="R33" i="8"/>
  <c r="N33" i="8"/>
  <c r="J33" i="8"/>
  <c r="F33" i="8"/>
  <c r="DQ34" i="8"/>
  <c r="DP34" i="8"/>
  <c r="DM34" i="8"/>
  <c r="DL34" i="8"/>
  <c r="DI34" i="8"/>
  <c r="DH34" i="8"/>
  <c r="DE34" i="8"/>
  <c r="DD34" i="8"/>
  <c r="DA34" i="8"/>
  <c r="CZ34" i="8"/>
  <c r="CW34" i="8"/>
  <c r="CV34" i="8"/>
  <c r="CS34" i="8"/>
  <c r="CR34" i="8"/>
  <c r="CO34" i="8"/>
  <c r="CN34" i="8"/>
  <c r="CK34" i="8"/>
  <c r="CJ34" i="8"/>
  <c r="CG34" i="8"/>
  <c r="CF34" i="8"/>
  <c r="CC34" i="8"/>
  <c r="CB34" i="8"/>
  <c r="BY34" i="8"/>
  <c r="BX34" i="8"/>
  <c r="BU34" i="8"/>
  <c r="BT34" i="8"/>
  <c r="BQ34" i="8"/>
  <c r="BP34" i="8"/>
  <c r="BM34" i="8"/>
  <c r="BL34" i="8"/>
  <c r="BI34" i="8"/>
  <c r="BH34" i="8"/>
  <c r="BE34" i="8"/>
  <c r="BD34" i="8"/>
  <c r="BA34" i="8"/>
  <c r="AZ34" i="8"/>
  <c r="AW34" i="8"/>
  <c r="AV34" i="8"/>
  <c r="AS34" i="8"/>
  <c r="AR34" i="8"/>
  <c r="AO34" i="8"/>
  <c r="AN34" i="8"/>
  <c r="AK34" i="8"/>
  <c r="AJ34" i="8"/>
  <c r="AG34" i="8"/>
  <c r="AF34" i="8"/>
  <c r="AC34" i="8"/>
  <c r="AB34" i="8"/>
  <c r="Y34" i="8"/>
  <c r="X34" i="8"/>
  <c r="U34" i="8"/>
  <c r="T34" i="8"/>
  <c r="Q34" i="8"/>
  <c r="P34" i="8"/>
  <c r="M34" i="8"/>
  <c r="L34" i="8"/>
  <c r="I34" i="8"/>
  <c r="H34" i="8"/>
  <c r="E34" i="8"/>
  <c r="D34" i="8"/>
  <c r="D3" i="4" l="1"/>
  <c r="B42" i="8"/>
  <c r="C3" i="6" s="1"/>
  <c r="E12" i="6"/>
  <c r="B7" i="2" s="1"/>
  <c r="E9" i="6"/>
  <c r="B4" i="2" s="1"/>
  <c r="B43" i="8"/>
  <c r="C4" i="6" s="1"/>
  <c r="F12" i="6"/>
  <c r="C7" i="2" s="1"/>
  <c r="F9" i="6"/>
  <c r="C4" i="2" s="1"/>
  <c r="D3" i="5"/>
  <c r="F13" i="6"/>
  <c r="C8" i="2" s="1"/>
  <c r="F11" i="6"/>
  <c r="C6" i="2" s="1"/>
  <c r="F10" i="6"/>
  <c r="C5" i="2" s="1"/>
  <c r="F8" i="6"/>
  <c r="C3" i="2" s="1"/>
  <c r="F7" i="6"/>
  <c r="C2" i="2" s="1"/>
  <c r="E13" i="6"/>
  <c r="B8" i="2" s="1"/>
  <c r="E11" i="6"/>
  <c r="B6" i="2" s="1"/>
  <c r="E10" i="6"/>
  <c r="B5" i="2" s="1"/>
  <c r="E8" i="6"/>
  <c r="B3" i="2" s="1"/>
  <c r="E7" i="6"/>
  <c r="B2" i="2" s="1"/>
  <c r="D4" i="2" l="1"/>
  <c r="D3" i="2"/>
  <c r="D2" i="2"/>
  <c r="D8" i="2"/>
  <c r="D7" i="2"/>
  <c r="D6" i="2"/>
  <c r="D5" i="2"/>
  <c r="G2" i="8"/>
  <c r="K2" i="8" s="1"/>
  <c r="O2" i="8" s="1"/>
  <c r="S2" i="8" s="1"/>
  <c r="W2" i="8" s="1"/>
  <c r="AA2" i="8" s="1"/>
  <c r="AE2" i="8" s="1"/>
  <c r="AI2" i="8" s="1"/>
  <c r="AM2" i="8" s="1"/>
  <c r="AQ2" i="8" s="1"/>
  <c r="AU2" i="8" s="1"/>
  <c r="AY2" i="8" s="1"/>
  <c r="BC2" i="8" s="1"/>
  <c r="BG2" i="8" s="1"/>
  <c r="BK2" i="8" s="1"/>
  <c r="BO2" i="8" s="1"/>
  <c r="BS2" i="8" s="1"/>
  <c r="BW2" i="8" s="1"/>
  <c r="CA2" i="8" s="1"/>
  <c r="CE2" i="8" s="1"/>
  <c r="CI2" i="8" s="1"/>
  <c r="CM2" i="8" s="1"/>
  <c r="CQ2" i="8" s="1"/>
  <c r="CU2" i="8" s="1"/>
  <c r="CY2" i="8" s="1"/>
  <c r="DC2" i="8" s="1"/>
  <c r="DG2" i="8" s="1"/>
  <c r="DK2" i="8" s="1"/>
  <c r="DO2" i="8" s="1"/>
  <c r="DS2" i="8" s="1"/>
  <c r="DR32" i="8"/>
  <c r="DN32" i="8"/>
  <c r="DJ32" i="8"/>
  <c r="DF32" i="8"/>
  <c r="DB32" i="8"/>
  <c r="CX32" i="8"/>
  <c r="CT32" i="8"/>
  <c r="CP32" i="8"/>
  <c r="CL32" i="8"/>
  <c r="CH32" i="8"/>
  <c r="CD32" i="8"/>
  <c r="BZ32" i="8"/>
  <c r="BV32" i="8"/>
  <c r="BR32" i="8"/>
  <c r="BN32" i="8"/>
  <c r="BJ32" i="8"/>
  <c r="BF32" i="8"/>
  <c r="BB32" i="8"/>
  <c r="AX32" i="8"/>
  <c r="AT32" i="8"/>
  <c r="AP32" i="8"/>
  <c r="AL32" i="8"/>
  <c r="AH32" i="8"/>
  <c r="AD32" i="8"/>
  <c r="Z32" i="8"/>
  <c r="V32" i="8"/>
  <c r="R32" i="8"/>
  <c r="N32" i="8"/>
  <c r="J32" i="8"/>
  <c r="F32" i="8"/>
  <c r="CT31" i="8"/>
  <c r="CP31" i="8"/>
  <c r="CL31" i="8"/>
  <c r="CH31" i="8"/>
  <c r="CD31" i="8"/>
  <c r="BZ31" i="8"/>
  <c r="AP31" i="8"/>
  <c r="AL31" i="8"/>
  <c r="AH31" i="8"/>
  <c r="AD31" i="8"/>
  <c r="Z31" i="8"/>
  <c r="V31" i="8"/>
  <c r="R31" i="8"/>
  <c r="N31" i="8"/>
  <c r="J31" i="8"/>
  <c r="F31" i="8"/>
  <c r="BZ30" i="8"/>
  <c r="R30" i="8"/>
  <c r="N30" i="8"/>
  <c r="J30" i="8"/>
  <c r="F30" i="8"/>
  <c r="BZ29" i="8"/>
  <c r="BZ28" i="8"/>
  <c r="DR34" i="8" l="1"/>
  <c r="DN34" i="8"/>
  <c r="DJ34" i="8"/>
  <c r="DF34" i="8"/>
  <c r="DB34" i="8"/>
  <c r="CX34" i="8"/>
  <c r="CT34" i="8"/>
  <c r="CP34" i="8"/>
  <c r="CL34" i="8"/>
  <c r="CH34" i="8"/>
  <c r="CD34" i="8"/>
  <c r="BZ34" i="8"/>
  <c r="BV34" i="8"/>
  <c r="BR34" i="8"/>
  <c r="BN34" i="8"/>
  <c r="BJ34" i="8"/>
  <c r="BF34" i="8"/>
  <c r="BB34" i="8"/>
  <c r="AX34" i="8"/>
  <c r="AT34" i="8"/>
  <c r="AP34" i="8"/>
  <c r="AL34" i="8"/>
  <c r="AH34" i="8"/>
  <c r="AD34" i="8"/>
  <c r="Z34" i="8"/>
  <c r="V34" i="8"/>
  <c r="R34" i="8"/>
  <c r="N34" i="8"/>
  <c r="J34" i="8"/>
  <c r="F34" i="8"/>
  <c r="C17" i="7"/>
  <c r="B40" i="9"/>
  <c r="C3" i="7" s="1"/>
  <c r="B2" i="5" s="1"/>
  <c r="B41" i="9"/>
  <c r="C4" i="7" s="1"/>
  <c r="C2" i="5" s="1"/>
  <c r="B2" i="4"/>
  <c r="C2" i="4"/>
  <c r="C17" i="6"/>
  <c r="C8" i="7"/>
  <c r="B36" i="8" l="1"/>
  <c r="C1" i="6" s="1"/>
  <c r="C11" i="7"/>
  <c r="D2" i="5"/>
  <c r="C12" i="7"/>
  <c r="C10" i="7"/>
  <c r="C9" i="7"/>
  <c r="D2" i="4"/>
  <c r="C8" i="6"/>
  <c r="C11" i="6"/>
  <c r="C10" i="6"/>
  <c r="C13" i="6"/>
  <c r="C9" i="6"/>
  <c r="C12" i="6"/>
  <c r="E15" i="6"/>
  <c r="C7" i="7"/>
  <c r="E15" i="7"/>
  <c r="C13" i="7"/>
  <c r="F15" i="7"/>
  <c r="C7" i="6"/>
  <c r="F15" i="6"/>
  <c r="B35" i="9"/>
  <c r="C1" i="7" s="1"/>
  <c r="B15" i="4"/>
  <c r="B15" i="5"/>
  <c r="C15" i="4"/>
  <c r="C15" i="5"/>
  <c r="C15" i="7" l="1"/>
  <c r="C15" i="6"/>
  <c r="D6" i="3"/>
  <c r="D8" i="3"/>
  <c r="D4" i="3"/>
  <c r="D5" i="3"/>
  <c r="D3" i="3"/>
  <c r="D7" i="3"/>
  <c r="C10" i="3"/>
  <c r="D15" i="4"/>
  <c r="D15" i="5"/>
  <c r="C10" i="2"/>
  <c r="B10" i="3"/>
  <c r="D2" i="3"/>
  <c r="B10" i="2"/>
  <c r="E3" i="5" l="1"/>
  <c r="E2" i="5"/>
  <c r="E13" i="4"/>
  <c r="E9" i="4"/>
  <c r="E5" i="4"/>
  <c r="E12" i="4"/>
  <c r="E4" i="4"/>
  <c r="E7" i="4"/>
  <c r="E6" i="4"/>
  <c r="E2" i="4"/>
  <c r="E8" i="4"/>
  <c r="E11" i="4"/>
  <c r="E3" i="4"/>
  <c r="E10" i="4"/>
  <c r="E10" i="5"/>
  <c r="E9" i="5"/>
  <c r="E12" i="5"/>
  <c r="E6" i="5"/>
  <c r="E7" i="5"/>
  <c r="E11" i="5"/>
  <c r="E13" i="5"/>
  <c r="E8" i="5"/>
  <c r="E4" i="5"/>
  <c r="E5" i="5"/>
  <c r="D10" i="3"/>
  <c r="E2" i="3" s="1"/>
  <c r="D10" i="2"/>
  <c r="E7" i="2" l="1"/>
  <c r="E8" i="2"/>
  <c r="E6" i="2"/>
  <c r="E2" i="2"/>
  <c r="E5" i="2"/>
  <c r="E4" i="2"/>
  <c r="E4" i="3"/>
  <c r="E3" i="3"/>
  <c r="E7" i="3"/>
  <c r="E6" i="3"/>
  <c r="E5" i="3"/>
  <c r="E8" i="3"/>
  <c r="E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Brenda Olson_PW</author>
  </authors>
  <commentList>
    <comment ref="A46" authorId="0" shapeId="0" xr:uid="{66F71FEC-7BC9-4144-A6AC-05C1B3DFD9BF}">
      <text>
        <r>
          <rPr>
            <b/>
            <sz val="9"/>
            <color indexed="81"/>
            <rFont val="Tahoma"/>
            <charset val="1"/>
          </rPr>
          <t>Brenda Olson_PW:</t>
        </r>
        <r>
          <rPr>
            <sz val="9"/>
            <color indexed="81"/>
            <rFont val="Tahoma"/>
            <charset val="1"/>
          </rPr>
          <t xml:space="preserve">
Extra Trip = trips completed within normal sailing schedule
</t>
        </r>
      </text>
    </comment>
    <comment ref="A50" authorId="0" shapeId="0" xr:uid="{162849CD-02CE-4D4B-B2F2-E9CAF2F86A74}">
      <text>
        <r>
          <rPr>
            <b/>
            <sz val="9"/>
            <color indexed="81"/>
            <rFont val="Tahoma"/>
            <charset val="1"/>
          </rPr>
          <t>Brenda Olson_PW:</t>
        </r>
        <r>
          <rPr>
            <sz val="9"/>
            <color indexed="81"/>
            <rFont val="Tahoma"/>
            <charset val="1"/>
          </rPr>
          <t xml:space="preserve">
After hours = trips completed outside of scheduled sailing hours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Brenda Olson_PW</author>
  </authors>
  <commentList>
    <comment ref="A46" authorId="0" shapeId="0" xr:uid="{B31CE7B8-2CAD-4663-A364-C07CE95AB3BF}">
      <text>
        <r>
          <rPr>
            <b/>
            <sz val="9"/>
            <color indexed="81"/>
            <rFont val="Tahoma"/>
            <charset val="1"/>
          </rPr>
          <t>Brenda Olson_PW:</t>
        </r>
        <r>
          <rPr>
            <sz val="9"/>
            <color indexed="81"/>
            <rFont val="Tahoma"/>
            <charset val="1"/>
          </rPr>
          <t xml:space="preserve">
Extra Trip = trips completed within normal sailing schedule
</t>
        </r>
      </text>
    </comment>
    <comment ref="A50" authorId="0" shapeId="0" xr:uid="{97D71A3A-569D-4061-A100-FB8EFD4BEB2D}">
      <text>
        <r>
          <rPr>
            <b/>
            <sz val="9"/>
            <color indexed="81"/>
            <rFont val="Tahoma"/>
            <charset val="1"/>
          </rPr>
          <t>Brenda Olson_PW:</t>
        </r>
        <r>
          <rPr>
            <sz val="9"/>
            <color indexed="81"/>
            <rFont val="Tahoma"/>
            <charset val="1"/>
          </rPr>
          <t xml:space="preserve">
After hours = trips completed outside of scheduled sailing hours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Brenda Olson_PW</author>
  </authors>
  <commentList>
    <comment ref="A46" authorId="0" shapeId="0" xr:uid="{559582A9-21BC-42D5-A72C-2BA14D55EB34}">
      <text>
        <r>
          <rPr>
            <b/>
            <sz val="9"/>
            <color indexed="81"/>
            <rFont val="Tahoma"/>
            <charset val="1"/>
          </rPr>
          <t>Brenda Olson_PW:</t>
        </r>
        <r>
          <rPr>
            <sz val="9"/>
            <color indexed="81"/>
            <rFont val="Tahoma"/>
            <charset val="1"/>
          </rPr>
          <t xml:space="preserve">
Extra Trip = trips completed within normal sailing schedule
</t>
        </r>
      </text>
    </comment>
    <comment ref="A50" authorId="0" shapeId="0" xr:uid="{6A5BC375-2FDE-4521-90E5-A14E733B1ED2}">
      <text>
        <r>
          <rPr>
            <b/>
            <sz val="9"/>
            <color indexed="81"/>
            <rFont val="Tahoma"/>
            <charset val="1"/>
          </rPr>
          <t>Brenda Olson_PW:</t>
        </r>
        <r>
          <rPr>
            <sz val="9"/>
            <color indexed="81"/>
            <rFont val="Tahoma"/>
            <charset val="1"/>
          </rPr>
          <t xml:space="preserve">
After hours = trips completed outside of scheduled sailing hours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Brenda Olson_PW</author>
  </authors>
  <commentList>
    <comment ref="A46" authorId="0" shapeId="0" xr:uid="{F318286E-FA89-4A6F-BA7B-B4A1B1EFC27E}">
      <text>
        <r>
          <rPr>
            <b/>
            <sz val="9"/>
            <color indexed="81"/>
            <rFont val="Tahoma"/>
            <charset val="1"/>
          </rPr>
          <t>Brenda Olson_PW:</t>
        </r>
        <r>
          <rPr>
            <sz val="9"/>
            <color indexed="81"/>
            <rFont val="Tahoma"/>
            <charset val="1"/>
          </rPr>
          <t xml:space="preserve">
Extra Trip = trips completed within normal sailing schedule
</t>
        </r>
      </text>
    </comment>
    <comment ref="A50" authorId="0" shapeId="0" xr:uid="{7D871B74-5A2C-4F11-95B2-E61AE04B2CFB}">
      <text>
        <r>
          <rPr>
            <b/>
            <sz val="9"/>
            <color indexed="81"/>
            <rFont val="Tahoma"/>
            <charset val="1"/>
          </rPr>
          <t>Brenda Olson_PW:</t>
        </r>
        <r>
          <rPr>
            <sz val="9"/>
            <color indexed="81"/>
            <rFont val="Tahoma"/>
            <charset val="1"/>
          </rPr>
          <t xml:space="preserve">
After hours = trips completed outside of scheduled sailing hours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Brenda Olson_PW</author>
  </authors>
  <commentList>
    <comment ref="A47" authorId="0" shapeId="0" xr:uid="{ED183AD1-CCE9-43F0-9096-E8955703AC52}">
      <text>
        <r>
          <rPr>
            <b/>
            <sz val="9"/>
            <color indexed="81"/>
            <rFont val="Tahoma"/>
            <charset val="1"/>
          </rPr>
          <t>Brenda Olson_PW:</t>
        </r>
        <r>
          <rPr>
            <sz val="9"/>
            <color indexed="81"/>
            <rFont val="Tahoma"/>
            <charset val="1"/>
          </rPr>
          <t xml:space="preserve">
Extra Trip = trips completed within normal sailing schedule
</t>
        </r>
      </text>
    </comment>
    <comment ref="A51" authorId="0" shapeId="0" xr:uid="{7C9BA7A4-3BAB-41BB-A919-41C38E7D87A2}">
      <text>
        <r>
          <rPr>
            <b/>
            <sz val="9"/>
            <color indexed="81"/>
            <rFont val="Tahoma"/>
            <charset val="1"/>
          </rPr>
          <t>Brenda Olson_PW:</t>
        </r>
        <r>
          <rPr>
            <sz val="9"/>
            <color indexed="81"/>
            <rFont val="Tahoma"/>
            <charset val="1"/>
          </rPr>
          <t xml:space="preserve">
After hours = trips completed outside of scheduled sailing hours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Brenda Olson_PW</author>
  </authors>
  <commentList>
    <comment ref="A47" authorId="0" shapeId="0" xr:uid="{1DF40C66-7CAF-4327-9006-C6B561813A72}">
      <text>
        <r>
          <rPr>
            <b/>
            <sz val="9"/>
            <color indexed="81"/>
            <rFont val="Tahoma"/>
            <charset val="1"/>
          </rPr>
          <t>Brenda Olson_PW:</t>
        </r>
        <r>
          <rPr>
            <sz val="9"/>
            <color indexed="81"/>
            <rFont val="Tahoma"/>
            <charset val="1"/>
          </rPr>
          <t xml:space="preserve">
Extra Trip = trips completed within normal sailing schedule
</t>
        </r>
      </text>
    </comment>
    <comment ref="A51" authorId="0" shapeId="0" xr:uid="{92539A3B-66C1-4F66-8D6E-7A8D793747B3}">
      <text>
        <r>
          <rPr>
            <b/>
            <sz val="9"/>
            <color indexed="81"/>
            <rFont val="Tahoma"/>
            <charset val="1"/>
          </rPr>
          <t>Brenda Olson_PW:</t>
        </r>
        <r>
          <rPr>
            <sz val="9"/>
            <color indexed="81"/>
            <rFont val="Tahoma"/>
            <charset val="1"/>
          </rPr>
          <t xml:space="preserve">
After hours = trips completed outside of scheduled sailing hours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Brenda Olson_PW</author>
  </authors>
  <commentList>
    <comment ref="A47" authorId="0" shapeId="0" xr:uid="{062CC5AF-E235-4735-AA82-D72A8659658B}">
      <text>
        <r>
          <rPr>
            <b/>
            <sz val="9"/>
            <color indexed="81"/>
            <rFont val="Tahoma"/>
            <charset val="1"/>
          </rPr>
          <t>Brenda Olson_PW:</t>
        </r>
        <r>
          <rPr>
            <sz val="9"/>
            <color indexed="81"/>
            <rFont val="Tahoma"/>
            <charset val="1"/>
          </rPr>
          <t xml:space="preserve">
Extra Trip = trips completed within normal sailing schedule
</t>
        </r>
      </text>
    </comment>
    <comment ref="A51" authorId="0" shapeId="0" xr:uid="{B2D1F076-D5E6-4970-A893-3A0245A4F66E}">
      <text>
        <r>
          <rPr>
            <b/>
            <sz val="9"/>
            <color indexed="81"/>
            <rFont val="Tahoma"/>
            <charset val="1"/>
          </rPr>
          <t>Brenda Olson_PW:</t>
        </r>
        <r>
          <rPr>
            <sz val="9"/>
            <color indexed="81"/>
            <rFont val="Tahoma"/>
            <charset val="1"/>
          </rPr>
          <t xml:space="preserve">
After hours = trips completed outside of scheduled sailing hours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Brenda Olson_PW</author>
  </authors>
  <commentList>
    <comment ref="A46" authorId="0" shapeId="0" xr:uid="{9DE24BF7-B5C7-436F-8AEC-14484116303A}">
      <text>
        <r>
          <rPr>
            <b/>
            <sz val="9"/>
            <color indexed="81"/>
            <rFont val="Tahoma"/>
            <charset val="1"/>
          </rPr>
          <t>Brenda Olson_PW:</t>
        </r>
        <r>
          <rPr>
            <sz val="9"/>
            <color indexed="81"/>
            <rFont val="Tahoma"/>
            <charset val="1"/>
          </rPr>
          <t xml:space="preserve">
Extra Trip = trips completed within normal sailing schedule
</t>
        </r>
      </text>
    </comment>
    <comment ref="A50" authorId="0" shapeId="0" xr:uid="{9F796E4A-4E29-44C9-A932-04177D39071C}">
      <text>
        <r>
          <rPr>
            <b/>
            <sz val="9"/>
            <color indexed="81"/>
            <rFont val="Tahoma"/>
            <charset val="1"/>
          </rPr>
          <t>Brenda Olson_PW:</t>
        </r>
        <r>
          <rPr>
            <sz val="9"/>
            <color indexed="81"/>
            <rFont val="Tahoma"/>
            <charset val="1"/>
          </rPr>
          <t xml:space="preserve">
After hours = trips completed outside of scheduled sailing hours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Brenda Olson_PW</author>
  </authors>
  <commentList>
    <comment ref="A46" authorId="0" shapeId="0" xr:uid="{CB0108B1-F47F-400A-8A28-530F785FEB9E}">
      <text>
        <r>
          <rPr>
            <b/>
            <sz val="9"/>
            <color indexed="81"/>
            <rFont val="Tahoma"/>
            <charset val="1"/>
          </rPr>
          <t>Brenda Olson_PW:</t>
        </r>
        <r>
          <rPr>
            <sz val="9"/>
            <color indexed="81"/>
            <rFont val="Tahoma"/>
            <charset val="1"/>
          </rPr>
          <t xml:space="preserve">
Extra Trip = trips completed within normal sailing schedule
</t>
        </r>
      </text>
    </comment>
    <comment ref="A50" authorId="0" shapeId="0" xr:uid="{00C84FA4-198E-42B4-A546-8379BEB74ACB}">
      <text>
        <r>
          <rPr>
            <b/>
            <sz val="9"/>
            <color indexed="81"/>
            <rFont val="Tahoma"/>
            <charset val="1"/>
          </rPr>
          <t>Brenda Olson_PW:</t>
        </r>
        <r>
          <rPr>
            <sz val="9"/>
            <color indexed="81"/>
            <rFont val="Tahoma"/>
            <charset val="1"/>
          </rPr>
          <t xml:space="preserve">
After hours = trips completed outside of scheduled sailing hours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Brenda Olson_PW</author>
  </authors>
  <commentList>
    <comment ref="A46" authorId="0" shapeId="0" xr:uid="{41D12B67-F3B2-4D37-BF19-476E48123BDF}">
      <text>
        <r>
          <rPr>
            <b/>
            <sz val="9"/>
            <color indexed="81"/>
            <rFont val="Tahoma"/>
            <charset val="1"/>
          </rPr>
          <t>Brenda Olson_PW:</t>
        </r>
        <r>
          <rPr>
            <sz val="9"/>
            <color indexed="81"/>
            <rFont val="Tahoma"/>
            <charset val="1"/>
          </rPr>
          <t xml:space="preserve">
Extra Trip = trips completed within normal sailing schedule
</t>
        </r>
      </text>
    </comment>
    <comment ref="A50" authorId="0" shapeId="0" xr:uid="{37B69E39-00E6-487D-B149-7902AC2DBEEC}">
      <text>
        <r>
          <rPr>
            <b/>
            <sz val="9"/>
            <color indexed="81"/>
            <rFont val="Tahoma"/>
            <charset val="1"/>
          </rPr>
          <t>Brenda Olson_PW:</t>
        </r>
        <r>
          <rPr>
            <sz val="9"/>
            <color indexed="81"/>
            <rFont val="Tahoma"/>
            <charset val="1"/>
          </rPr>
          <t xml:space="preserve">
After hours = trips completed outside of scheduled sailing hours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Brenda Olson_PW</author>
  </authors>
  <commentList>
    <comment ref="A46" authorId="0" shapeId="0" xr:uid="{5A3A28A2-6992-49D3-B9EC-F645B08F31B3}">
      <text>
        <r>
          <rPr>
            <b/>
            <sz val="9"/>
            <color indexed="81"/>
            <rFont val="Tahoma"/>
            <charset val="1"/>
          </rPr>
          <t>Brenda Olson_PW:</t>
        </r>
        <r>
          <rPr>
            <sz val="9"/>
            <color indexed="81"/>
            <rFont val="Tahoma"/>
            <charset val="1"/>
          </rPr>
          <t xml:space="preserve">
Extra Trip = trips completed within normal sailing schedule
</t>
        </r>
      </text>
    </comment>
    <comment ref="A50" authorId="0" shapeId="0" xr:uid="{DE68BDED-5296-43FC-9D17-23484983590F}">
      <text>
        <r>
          <rPr>
            <b/>
            <sz val="9"/>
            <color indexed="81"/>
            <rFont val="Tahoma"/>
            <charset val="1"/>
          </rPr>
          <t>Brenda Olson_PW:</t>
        </r>
        <r>
          <rPr>
            <sz val="9"/>
            <color indexed="81"/>
            <rFont val="Tahoma"/>
            <charset val="1"/>
          </rPr>
          <t xml:space="preserve">
After hours = trips completed outside of scheduled sailing hours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Brenda Olson_PW</author>
  </authors>
  <commentList>
    <comment ref="A46" authorId="0" shapeId="0" xr:uid="{2AA38989-9F69-4123-9C26-F464B535EC8C}">
      <text>
        <r>
          <rPr>
            <b/>
            <sz val="9"/>
            <color indexed="81"/>
            <rFont val="Tahoma"/>
            <charset val="1"/>
          </rPr>
          <t>Brenda Olson_PW:</t>
        </r>
        <r>
          <rPr>
            <sz val="9"/>
            <color indexed="81"/>
            <rFont val="Tahoma"/>
            <charset val="1"/>
          </rPr>
          <t xml:space="preserve">
Extra Trip = trips completed within normal sailing schedule
</t>
        </r>
      </text>
    </comment>
    <comment ref="A50" authorId="0" shapeId="0" xr:uid="{9BAF5D7C-D0FD-46FF-8F49-4278430CB2C3}">
      <text>
        <r>
          <rPr>
            <b/>
            <sz val="9"/>
            <color indexed="81"/>
            <rFont val="Tahoma"/>
            <charset val="1"/>
          </rPr>
          <t>Brenda Olson_PW:</t>
        </r>
        <r>
          <rPr>
            <sz val="9"/>
            <color indexed="81"/>
            <rFont val="Tahoma"/>
            <charset val="1"/>
          </rPr>
          <t xml:space="preserve">
After hours = trips completed outside of scheduled sailing hours
</t>
        </r>
      </text>
    </comment>
  </commentList>
</comments>
</file>

<file path=xl/sharedStrings.xml><?xml version="1.0" encoding="utf-8"?>
<sst xmlns="http://schemas.openxmlformats.org/spreadsheetml/2006/main" count="9272" uniqueCount="341">
  <si>
    <t>Trip</t>
  </si>
  <si>
    <t>Time</t>
  </si>
  <si>
    <t>Over</t>
  </si>
  <si>
    <t>Back</t>
  </si>
  <si>
    <t>Total</t>
  </si>
  <si>
    <t>Sunday</t>
  </si>
  <si>
    <t>Monday</t>
  </si>
  <si>
    <t>Tuesday</t>
  </si>
  <si>
    <t>Wednesday</t>
  </si>
  <si>
    <t>Thursday</t>
  </si>
  <si>
    <t>Friday</t>
  </si>
  <si>
    <t>Saturday</t>
  </si>
  <si>
    <t>To Guemes</t>
  </si>
  <si>
    <t>From Guemes</t>
  </si>
  <si>
    <t>% of Total</t>
  </si>
  <si>
    <t>January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</si>
  <si>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</si>
  <si>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</si>
  <si>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</si>
  <si>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</si>
  <si>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</si>
  <si>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</si>
  <si>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</si>
  <si>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</si>
  <si>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</si>
  <si>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</si>
  <si>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No Charge C&amp;D</t>
  </si>
  <si>
    <t>No Charge Pass</t>
  </si>
  <si>
    <t>Under 6</t>
  </si>
  <si>
    <t>County Pass</t>
  </si>
  <si>
    <t>No Charge PW C&amp;D</t>
  </si>
  <si>
    <t>Funeral Pass</t>
  </si>
  <si>
    <t>Funeral C&amp;D</t>
  </si>
  <si>
    <t>Monthly Total</t>
  </si>
  <si>
    <t>February*</t>
  </si>
  <si>
    <t>March*</t>
  </si>
  <si>
    <t xml:space="preserve"> </t>
  </si>
  <si>
    <t>Late - over 2 min</t>
  </si>
  <si>
    <t>Gas Can Total</t>
  </si>
  <si>
    <t>#Trips Completed</t>
  </si>
  <si>
    <t>Missed Trip: Time</t>
  </si>
  <si>
    <t>Double Trip</t>
  </si>
  <si>
    <t>Extra Trip / Other</t>
  </si>
  <si>
    <t>Run W/Cars Left</t>
  </si>
  <si>
    <t>Run W/Full Load</t>
  </si>
  <si>
    <t>Extra Trip/Med</t>
  </si>
  <si>
    <t>Extra Trip/Sheriff</t>
  </si>
  <si>
    <t>Extra Trip/Fire</t>
  </si>
  <si>
    <t>Aftr Hr Trip/other</t>
  </si>
  <si>
    <t>Aftr Hr Trip/Med</t>
  </si>
  <si>
    <t xml:space="preserve">Aftr Hr Trip/Sheriff </t>
  </si>
  <si>
    <t>Aftr Hr Trip/Fire</t>
  </si>
  <si>
    <t>Scheduled runs per day</t>
  </si>
  <si>
    <t>Number of days per year</t>
  </si>
  <si>
    <t>Totals by day</t>
  </si>
  <si>
    <t>#Trips (PEAK)</t>
  </si>
  <si>
    <t>#Trips (NON PEAK)</t>
  </si>
  <si>
    <t>YTD Total All Runs Scheduled</t>
  </si>
  <si>
    <t xml:space="preserve">YTD Total All Runs Actual </t>
  </si>
  <si>
    <t>YTD Totals</t>
  </si>
  <si>
    <t xml:space="preserve">Total Peak Actual Trips </t>
  </si>
  <si>
    <t>Total Peak Scheduled Runs</t>
  </si>
  <si>
    <t>Total Non-Peak Scheduled Runs</t>
  </si>
  <si>
    <t>Scheduled Runs</t>
  </si>
  <si>
    <t>Total Non-Peak Actual Runs</t>
  </si>
  <si>
    <t>Total Peak Actual Runs</t>
  </si>
  <si>
    <t>Actual Trips</t>
  </si>
  <si>
    <t>Actual Runs</t>
  </si>
  <si>
    <t>Total Non-Peak Trips Actual</t>
  </si>
  <si>
    <t>Q1 Tally</t>
  </si>
  <si>
    <t>m</t>
  </si>
  <si>
    <t>t</t>
  </si>
  <si>
    <t>w</t>
  </si>
  <si>
    <t>th</t>
  </si>
  <si>
    <t>f</t>
  </si>
  <si>
    <t>sa</t>
  </si>
  <si>
    <t>su</t>
  </si>
  <si>
    <t>np runs</t>
  </si>
  <si>
    <t>#days</t>
  </si>
  <si>
    <t>Q2 Tally</t>
  </si>
  <si>
    <t>Q3 Tally</t>
  </si>
  <si>
    <t>Q4 Tally</t>
  </si>
  <si>
    <t>peak runs</t>
  </si>
  <si>
    <t>Q1 - Q2 January through June</t>
  </si>
  <si>
    <t>Q3 July - September</t>
  </si>
  <si>
    <t>Q4 October - December</t>
  </si>
  <si>
    <t>2023 Scheduled Peak Runs (May 20 - Sept 30)</t>
  </si>
  <si>
    <t>2023 Scheduled Non-Peak Runs (Oct 1 - May 19)</t>
  </si>
  <si>
    <t>0630</t>
  </si>
  <si>
    <t>0701</t>
  </si>
  <si>
    <t>0801</t>
  </si>
  <si>
    <t>0915</t>
  </si>
  <si>
    <t>0945</t>
  </si>
  <si>
    <t>1015</t>
  </si>
  <si>
    <t>1045</t>
  </si>
  <si>
    <t>1115</t>
  </si>
  <si>
    <t>1300</t>
  </si>
  <si>
    <t>1330</t>
  </si>
  <si>
    <t>1400</t>
  </si>
  <si>
    <t>1445</t>
  </si>
  <si>
    <t>1530</t>
  </si>
  <si>
    <t>1600</t>
  </si>
  <si>
    <t>1700</t>
  </si>
  <si>
    <t>1730</t>
  </si>
  <si>
    <t>1815</t>
  </si>
  <si>
    <t>1845</t>
  </si>
  <si>
    <t>2000</t>
  </si>
  <si>
    <t>2030</t>
  </si>
  <si>
    <t>2115</t>
  </si>
  <si>
    <t>2200</t>
  </si>
  <si>
    <t>0700</t>
  </si>
  <si>
    <t>0730</t>
  </si>
  <si>
    <t>0800</t>
  </si>
  <si>
    <t>0831</t>
  </si>
  <si>
    <t>1147</t>
  </si>
  <si>
    <t>1430</t>
  </si>
  <si>
    <t>1515</t>
  </si>
  <si>
    <t>1601</t>
  </si>
  <si>
    <t>1630</t>
  </si>
  <si>
    <t>1817</t>
  </si>
  <si>
    <t>2032</t>
  </si>
  <si>
    <t>1</t>
  </si>
  <si>
    <t>Holiday - Running on Saturday schedule.  Missed 2300 run.</t>
  </si>
  <si>
    <t>0</t>
  </si>
  <si>
    <t>2</t>
  </si>
  <si>
    <t>4</t>
  </si>
  <si>
    <t>22</t>
  </si>
  <si>
    <t>7</t>
  </si>
  <si>
    <t>24</t>
  </si>
  <si>
    <t>0830</t>
  </si>
  <si>
    <t>1301</t>
  </si>
  <si>
    <t>1816</t>
  </si>
  <si>
    <t>0900</t>
  </si>
  <si>
    <t>1046</t>
  </si>
  <si>
    <t>1136</t>
  </si>
  <si>
    <t>1402</t>
  </si>
  <si>
    <t>1735</t>
  </si>
  <si>
    <t>1820</t>
  </si>
  <si>
    <t>0731</t>
  </si>
  <si>
    <t>0918</t>
  </si>
  <si>
    <t>1047</t>
  </si>
  <si>
    <t>1117</t>
  </si>
  <si>
    <t>1331</t>
  </si>
  <si>
    <t>1431</t>
  </si>
  <si>
    <t>1516</t>
  </si>
  <si>
    <t>1701</t>
  </si>
  <si>
    <t>1731</t>
  </si>
  <si>
    <t>2001</t>
  </si>
  <si>
    <t>2031</t>
  </si>
  <si>
    <t>0900 - medical situation</t>
  </si>
  <si>
    <t>9</t>
  </si>
  <si>
    <t>11</t>
  </si>
  <si>
    <t>23</t>
  </si>
  <si>
    <t>14</t>
  </si>
  <si>
    <t>17</t>
  </si>
  <si>
    <t>25</t>
  </si>
  <si>
    <t>12</t>
  </si>
  <si>
    <t>1130</t>
  </si>
  <si>
    <t>2118</t>
  </si>
  <si>
    <t>2300</t>
  </si>
  <si>
    <t>0422</t>
  </si>
  <si>
    <t>0631</t>
  </si>
  <si>
    <t>0916</t>
  </si>
  <si>
    <t>1335</t>
  </si>
  <si>
    <t>1426</t>
  </si>
  <si>
    <t>2034</t>
  </si>
  <si>
    <t>0427</t>
  </si>
  <si>
    <t>0901</t>
  </si>
  <si>
    <t>1001</t>
  </si>
  <si>
    <t>1715</t>
  </si>
  <si>
    <t>1745</t>
  </si>
  <si>
    <t>1900</t>
  </si>
  <si>
    <t>1930</t>
  </si>
  <si>
    <t>16</t>
  </si>
  <si>
    <t>27</t>
  </si>
  <si>
    <t>8</t>
  </si>
  <si>
    <t>19</t>
  </si>
  <si>
    <t>1631</t>
  </si>
  <si>
    <t>1846</t>
  </si>
  <si>
    <t>1016</t>
  </si>
  <si>
    <t>1401</t>
  </si>
  <si>
    <t>1732</t>
  </si>
  <si>
    <t>0802</t>
  </si>
  <si>
    <t>0833</t>
  </si>
  <si>
    <t>1017</t>
  </si>
  <si>
    <t>1818</t>
  </si>
  <si>
    <t>6</t>
  </si>
  <si>
    <t>18</t>
  </si>
  <si>
    <t>10</t>
  </si>
  <si>
    <t>15</t>
  </si>
  <si>
    <t>1138</t>
  </si>
  <si>
    <t>1532</t>
  </si>
  <si>
    <t>1632</t>
  </si>
  <si>
    <t>1733</t>
  </si>
  <si>
    <t>2003</t>
  </si>
  <si>
    <t>1116</t>
  </si>
  <si>
    <t>2303</t>
  </si>
  <si>
    <t>1000</t>
  </si>
  <si>
    <t>1901</t>
  </si>
  <si>
    <t>13</t>
  </si>
  <si>
    <t>3</t>
  </si>
  <si>
    <t>0732</t>
  </si>
  <si>
    <t>0804</t>
  </si>
  <si>
    <t>0917</t>
  </si>
  <si>
    <t>1141</t>
  </si>
  <si>
    <t>1332</t>
  </si>
  <si>
    <t>1602</t>
  </si>
  <si>
    <t>1633</t>
  </si>
  <si>
    <t>1703</t>
  </si>
  <si>
    <t>0632</t>
  </si>
  <si>
    <t>1847</t>
  </si>
  <si>
    <t>630</t>
  </si>
  <si>
    <t>0734</t>
  </si>
  <si>
    <t>5</t>
  </si>
  <si>
    <t>2002</t>
  </si>
  <si>
    <t>1748</t>
  </si>
  <si>
    <t>1819</t>
  </si>
  <si>
    <t>0947</t>
  </si>
  <si>
    <t>1048</t>
  </si>
  <si>
    <t>26</t>
  </si>
  <si>
    <t>2033</t>
  </si>
  <si>
    <t>1018</t>
  </si>
  <si>
    <t>1432</t>
  </si>
  <si>
    <t>0821</t>
  </si>
  <si>
    <t>0946</t>
  </si>
  <si>
    <t>21</t>
  </si>
  <si>
    <t>20</t>
  </si>
  <si>
    <t>1746</t>
  </si>
  <si>
    <t>0702</t>
  </si>
  <si>
    <t>2036</t>
  </si>
  <si>
    <t>1517</t>
  </si>
  <si>
    <t>1821</t>
  </si>
  <si>
    <t>1140</t>
  </si>
  <si>
    <t>1302</t>
  </si>
  <si>
    <t>1022</t>
  </si>
  <si>
    <t>1049</t>
  </si>
  <si>
    <t>1139</t>
  </si>
  <si>
    <t>1736</t>
  </si>
  <si>
    <t>2005</t>
  </si>
  <si>
    <t>1303</t>
  </si>
  <si>
    <t>1336</t>
  </si>
  <si>
    <t>1406</t>
  </si>
  <si>
    <t>1448</t>
  </si>
  <si>
    <t>1604</t>
  </si>
  <si>
    <t>1702</t>
  </si>
  <si>
    <t>0832</t>
  </si>
  <si>
    <t>0951</t>
  </si>
  <si>
    <t>1011</t>
  </si>
  <si>
    <t>1131</t>
  </si>
  <si>
    <t>Temp replacement generator loaded on deck - taking up 2 vehicle spots</t>
  </si>
  <si>
    <t>1016-Big truck on board and temp generator on deck taking up 2 spaces</t>
  </si>
  <si>
    <t>late due to 3 man crew and busy loads</t>
  </si>
  <si>
    <t>1135</t>
  </si>
  <si>
    <t>1603</t>
  </si>
  <si>
    <t>1848</t>
  </si>
  <si>
    <t>0834</t>
  </si>
  <si>
    <t>1019</t>
  </si>
  <si>
    <t>1050</t>
  </si>
  <si>
    <t>1118</t>
  </si>
  <si>
    <t>1145</t>
  </si>
  <si>
    <t>1433</t>
  </si>
  <si>
    <t>2014</t>
  </si>
  <si>
    <t>2047</t>
  </si>
  <si>
    <t>1902</t>
  </si>
  <si>
    <t>1350</t>
  </si>
  <si>
    <t>1418</t>
  </si>
  <si>
    <t>1452</t>
  </si>
  <si>
    <t>1520</t>
  </si>
  <si>
    <t>1705</t>
  </si>
  <si>
    <t>0823</t>
  </si>
  <si>
    <t>1627</t>
  </si>
  <si>
    <t>***Ferry Haul Out***</t>
  </si>
  <si>
    <t>0834 3 person crew
1019 - restroom break
1818 PSE truck - power line down</t>
  </si>
  <si>
    <t>1145 - Apron ram on Guemes side broken - brought county crew over to fix</t>
  </si>
  <si>
    <t>Last run of the night - road crew set up and return</t>
  </si>
  <si>
    <t>0638</t>
  </si>
  <si>
    <t>2130</t>
  </si>
  <si>
    <t>0948</t>
  </si>
  <si>
    <t>1040</t>
  </si>
  <si>
    <t>1518</t>
  </si>
  <si>
    <t>1634</t>
  </si>
  <si>
    <t>1800</t>
  </si>
  <si>
    <t>bad weather - missed runs: 1115, 1300, 1330, 1600, 1700, 1730, 1845, 2030</t>
  </si>
  <si>
    <t>2044</t>
  </si>
  <si>
    <t>1435</t>
  </si>
  <si>
    <t>1704</t>
  </si>
  <si>
    <t>0921</t>
  </si>
  <si>
    <t>1635</t>
  </si>
  <si>
    <t>1531</t>
  </si>
  <si>
    <t>1446</t>
  </si>
  <si>
    <t>1747</t>
  </si>
  <si>
    <t>1021</t>
  </si>
  <si>
    <t>1119</t>
  </si>
  <si>
    <t>0921 Freight for gigs - contratcor</t>
  </si>
  <si>
    <t>1045 Med Run</t>
  </si>
  <si>
    <t>0927</t>
  </si>
  <si>
    <t>0955</t>
  </si>
  <si>
    <t>2339</t>
  </si>
  <si>
    <t>1606</t>
  </si>
  <si>
    <t>0910</t>
  </si>
  <si>
    <t>1716</t>
  </si>
  <si>
    <t>0922</t>
  </si>
  <si>
    <t>Passenger Only</t>
  </si>
  <si>
    <t>1/2 Passenger Only</t>
  </si>
  <si>
    <t>End of Haul Out</t>
  </si>
  <si>
    <t>1115 missed - no reason listed.  Written as return trip from Guemes for 1045 run</t>
  </si>
  <si>
    <t>2030, 2115, 2200, 2300 missed due to mechanical breakdown
1745 (1730) late due to road crew equipment removal</t>
  </si>
  <si>
    <t>00</t>
  </si>
  <si>
    <t>0800, 0830 missed</t>
  </si>
  <si>
    <t>1051</t>
  </si>
  <si>
    <t>1605</t>
  </si>
  <si>
    <t>0616</t>
  </si>
  <si>
    <t>0704</t>
  </si>
  <si>
    <t>0920</t>
  </si>
  <si>
    <t>0949</t>
  </si>
  <si>
    <t>2116</t>
  </si>
  <si>
    <t>2301</t>
  </si>
  <si>
    <t>1148</t>
  </si>
  <si>
    <t>1535</t>
  </si>
  <si>
    <t>1143</t>
  </si>
  <si>
    <t>1334</t>
  </si>
  <si>
    <t>1605 late due to 3 man crew - purser had a lot to catch up on to close out for PM shift</t>
  </si>
  <si>
    <t>0616 med run
0704 late due to earlier med run</t>
  </si>
  <si>
    <t>0805</t>
  </si>
  <si>
    <t>1656</t>
  </si>
  <si>
    <t>1758</t>
  </si>
  <si>
    <t>1826</t>
  </si>
  <si>
    <t>1850</t>
  </si>
  <si>
    <t>0952</t>
  </si>
  <si>
    <t>1020</t>
  </si>
  <si>
    <t>1023</t>
  </si>
  <si>
    <t>1053</t>
  </si>
  <si>
    <t>1333</t>
  </si>
  <si>
    <t>1405</t>
  </si>
  <si>
    <t>1636</t>
  </si>
  <si>
    <t>2004</t>
  </si>
  <si>
    <t>Runs canceled due to fire pump issue: 1300, 1330, 1400, 1430, 1515, 1600, 1630</t>
  </si>
  <si>
    <t>0918 -kit fell on his way to ferry.  911 dispatched &amp; boat left 1/2 empty just to keep moving</t>
  </si>
  <si>
    <t>0915 - mob drill</t>
  </si>
  <si>
    <t>1002- mob drill
1040 trailer
1105 oversized
11a-1330 USCG inspection</t>
  </si>
  <si>
    <t>0918-1119 no midwatch / busy
1145 service at sea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</si>
</sst>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[$-F800]dddd\,\ mmmm\ dd\,\ yyyy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75">
    <xf numFmtId="0" fontId="0" fillId="0" borderId="0" xfId="0"/>
    <xf numFmtId="49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41" fontId="0" fillId="0" borderId="0" xfId="0" applyNumberFormat="1"/>
    <xf numFmtId="9" fontId="2" fillId="0" borderId="0" xfId="2"/>
    <xf numFmtId="43" fontId="2" fillId="0" borderId="0" xfId="1"/>
    <xf numFmtId="37" fontId="2" fillId="0" borderId="0" xfId="1" applyNumberFormat="1"/>
    <xf numFmtId="3" fontId="0" fillId="0" borderId="0" xfId="0" applyNumberFormat="1"/>
    <xf numFmtId="1" fontId="0" fillId="0" borderId="0" xfId="0" applyNumberFormat="1"/>
    <xf numFmtId="0" fontId="0" fillId="0" borderId="0" xfId="0" applyBorder="1"/>
    <xf numFmtId="49" fontId="0" fillId="0" borderId="0" xfId="0" applyNumberFormat="1" applyBorder="1"/>
    <xf numFmtId="1" fontId="0" fillId="0" borderId="0" xfId="0" applyNumberFormat="1" applyBorder="1"/>
    <xf numFmtId="1" fontId="0" fillId="0" borderId="0" xfId="0" applyNumberFormat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0" xfId="0" applyNumberFormat="1"/>
    <xf numFmtId="49" fontId="4" fillId="0" borderId="0" xfId="0" applyNumberFormat="1" applyFont="1"/>
    <xf numFmtId="49" fontId="4" fillId="0" borderId="0" xfId="0" applyNumberFormat="1" applyFont="1" applyAlignment="1"/>
    <xf numFmtId="49" fontId="0" fillId="0" borderId="0" xfId="0" applyNumberFormat="1" applyAlignment="1"/>
    <xf numFmtId="49" fontId="2" fillId="0" borderId="0" xfId="0" applyNumberFormat="1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43" fontId="2" fillId="0" borderId="1" xfId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/>
    <xf numFmtId="41" fontId="0" fillId="0" borderId="0" xfId="0" applyNumberFormat="1" applyFill="1"/>
    <xf numFmtId="49" fontId="0" fillId="0" borderId="4" xfId="0" applyNumberFormat="1" applyBorder="1"/>
    <xf numFmtId="49" fontId="2" fillId="0" borderId="4" xfId="0" applyNumberFormat="1" applyFont="1" applyBorder="1"/>
    <xf numFmtId="0" fontId="0" fillId="0" borderId="4" xfId="0" applyBorder="1"/>
    <xf numFmtId="0" fontId="0" fillId="5" borderId="0" xfId="0" applyFill="1"/>
    <xf numFmtId="0" fontId="0" fillId="6" borderId="0" xfId="0" applyFill="1"/>
    <xf numFmtId="49" fontId="0" fillId="3" borderId="4" xfId="0" applyNumberFormat="1" applyFill="1" applyBorder="1"/>
    <xf numFmtId="49" fontId="2" fillId="3" borderId="4" xfId="0" applyNumberFormat="1" applyFont="1" applyFill="1" applyBorder="1"/>
    <xf numFmtId="0" fontId="0" fillId="3" borderId="4" xfId="0" applyFill="1" applyBorder="1"/>
    <xf numFmtId="0" fontId="0" fillId="3" borderId="0" xfId="0" applyFill="1"/>
    <xf numFmtId="49" fontId="0" fillId="6" borderId="4" xfId="0" applyNumberFormat="1" applyFill="1" applyBorder="1"/>
    <xf numFmtId="49" fontId="0" fillId="2" borderId="4" xfId="0" applyNumberFormat="1" applyFill="1" applyBorder="1"/>
    <xf numFmtId="49" fontId="2" fillId="2" borderId="4" xfId="0" applyNumberFormat="1" applyFont="1" applyFill="1" applyBorder="1"/>
    <xf numFmtId="0" fontId="0" fillId="2" borderId="4" xfId="0" applyFill="1" applyBorder="1"/>
    <xf numFmtId="0" fontId="0" fillId="2" borderId="0" xfId="0" applyFill="1"/>
    <xf numFmtId="49" fontId="0" fillId="4" borderId="4" xfId="0" applyNumberFormat="1" applyFill="1" applyBorder="1"/>
    <xf numFmtId="49" fontId="2" fillId="4" borderId="4" xfId="0" applyNumberFormat="1" applyFont="1" applyFill="1" applyBorder="1"/>
    <xf numFmtId="0" fontId="0" fillId="4" borderId="4" xfId="0" applyFill="1" applyBorder="1"/>
    <xf numFmtId="0" fontId="0" fillId="4" borderId="0" xfId="0" applyFill="1"/>
    <xf numFmtId="49" fontId="0" fillId="7" borderId="4" xfId="0" applyNumberFormat="1" applyFill="1" applyBorder="1"/>
    <xf numFmtId="49" fontId="2" fillId="7" borderId="4" xfId="0" applyNumberFormat="1" applyFont="1" applyFill="1" applyBorder="1"/>
    <xf numFmtId="0" fontId="0" fillId="7" borderId="4" xfId="0" applyFill="1" applyBorder="1"/>
    <xf numFmtId="0" fontId="0" fillId="7" borderId="0" xfId="0" applyFill="1"/>
    <xf numFmtId="49" fontId="0" fillId="5" borderId="4" xfId="0" applyNumberFormat="1" applyFill="1" applyBorder="1"/>
    <xf numFmtId="0" fontId="0" fillId="5" borderId="4" xfId="0" applyFill="1" applyBorder="1"/>
    <xf numFmtId="49" fontId="0" fillId="6" borderId="5" xfId="0" applyNumberFormat="1" applyFill="1" applyBorder="1"/>
    <xf numFmtId="0" fontId="0" fillId="6" borderId="5" xfId="0" applyFill="1" applyBorder="1"/>
    <xf numFmtId="49" fontId="0" fillId="0" borderId="0" xfId="0" applyNumberFormat="1" applyFill="1"/>
    <xf numFmtId="49" fontId="2" fillId="0" borderId="0" xfId="0" applyNumberFormat="1" applyFont="1" applyFill="1"/>
    <xf numFmtId="49" fontId="0" fillId="0" borderId="4" xfId="0" applyNumberFormat="1" applyFill="1" applyBorder="1"/>
    <xf numFmtId="0" fontId="0" fillId="0" borderId="0" xfId="0" applyFill="1"/>
    <xf numFmtId="0" fontId="0" fillId="0" borderId="2" xfId="0" applyFill="1" applyBorder="1"/>
    <xf numFmtId="0" fontId="0" fillId="0" borderId="1" xfId="0" applyFill="1" applyBorder="1"/>
    <xf numFmtId="49" fontId="0" fillId="0" borderId="1" xfId="0" applyNumberFormat="1" applyFill="1" applyBorder="1" applyAlignment="1">
      <alignment horizontal="center"/>
    </xf>
    <xf numFmtId="49" fontId="4" fillId="0" borderId="0" xfId="0" applyNumberFormat="1" applyFont="1" applyFill="1"/>
    <xf numFmtId="1" fontId="0" fillId="0" borderId="0" xfId="0" applyNumberFormat="1" applyFill="1"/>
    <xf numFmtId="0" fontId="0" fillId="0" borderId="0" xfId="0" applyNumberFormat="1" applyFill="1"/>
    <xf numFmtId="0" fontId="0" fillId="8" borderId="0" xfId="0" applyFill="1"/>
    <xf numFmtId="49" fontId="0" fillId="8" borderId="4" xfId="0" applyNumberFormat="1" applyFill="1" applyBorder="1"/>
    <xf numFmtId="49" fontId="0" fillId="8" borderId="5" xfId="0" applyNumberFormat="1" applyFill="1" applyBorder="1"/>
    <xf numFmtId="0" fontId="0" fillId="8" borderId="5" xfId="0" applyFill="1" applyBorder="1"/>
    <xf numFmtId="49" fontId="4" fillId="0" borderId="0" xfId="0" applyNumberFormat="1" applyFont="1" applyFill="1" applyAlignment="1"/>
    <xf numFmtId="164" fontId="0" fillId="0" borderId="0" xfId="0" applyNumberFormat="1" applyFill="1"/>
    <xf numFmtId="164" fontId="0" fillId="0" borderId="0" xfId="0" applyNumberFormat="1"/>
    <xf numFmtId="164" fontId="0" fillId="0" borderId="2" xfId="0" applyNumberFormat="1" applyBorder="1"/>
    <xf numFmtId="0" fontId="0" fillId="8" borderId="4" xfId="0" applyFill="1" applyBorder="1"/>
    <xf numFmtId="0" fontId="0" fillId="9" borderId="4" xfId="0" applyFill="1" applyBorder="1"/>
    <xf numFmtId="49" fontId="0" fillId="9" borderId="4" xfId="0" applyNumberFormat="1" applyFill="1" applyBorder="1"/>
    <xf numFmtId="49" fontId="0" fillId="9" borderId="5" xfId="0" applyNumberFormat="1" applyFill="1" applyBorder="1"/>
    <xf numFmtId="0" fontId="0" fillId="9" borderId="5" xfId="0" applyFill="1" applyBorder="1"/>
    <xf numFmtId="0" fontId="0" fillId="9" borderId="0" xfId="0" applyFill="1"/>
    <xf numFmtId="0" fontId="0" fillId="0" borderId="0" xfId="0" applyFill="1" applyBorder="1"/>
    <xf numFmtId="1" fontId="0" fillId="0" borderId="0" xfId="0" applyNumberFormat="1" applyFill="1" applyBorder="1"/>
    <xf numFmtId="1" fontId="0" fillId="10" borderId="0" xfId="0" applyNumberFormat="1" applyFill="1"/>
    <xf numFmtId="0" fontId="0" fillId="10" borderId="0" xfId="0" applyNumberFormat="1" applyFill="1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/>
    <xf numFmtId="0" fontId="2" fillId="7" borderId="4" xfId="0" applyFont="1" applyFill="1" applyBorder="1"/>
    <xf numFmtId="0" fontId="0" fillId="6" borderId="4" xfId="0" applyFill="1" applyBorder="1"/>
    <xf numFmtId="0" fontId="2" fillId="11" borderId="4" xfId="0" applyFont="1" applyFill="1" applyBorder="1"/>
    <xf numFmtId="49" fontId="0" fillId="11" borderId="4" xfId="0" applyNumberFormat="1" applyFill="1" applyBorder="1"/>
    <xf numFmtId="49" fontId="2" fillId="11" borderId="4" xfId="0" applyNumberFormat="1" applyFont="1" applyFill="1" applyBorder="1"/>
    <xf numFmtId="0" fontId="0" fillId="11" borderId="4" xfId="0" applyFill="1" applyBorder="1"/>
    <xf numFmtId="0" fontId="0" fillId="11" borderId="0" xfId="0" applyFill="1"/>
    <xf numFmtId="0" fontId="2" fillId="12" borderId="4" xfId="0" applyFont="1" applyFill="1" applyBorder="1"/>
    <xf numFmtId="49" fontId="0" fillId="12" borderId="4" xfId="0" applyNumberFormat="1" applyFill="1" applyBorder="1"/>
    <xf numFmtId="49" fontId="2" fillId="12" borderId="4" xfId="0" applyNumberFormat="1" applyFont="1" applyFill="1" applyBorder="1"/>
    <xf numFmtId="0" fontId="0" fillId="12" borderId="4" xfId="0" applyFill="1" applyBorder="1"/>
    <xf numFmtId="0" fontId="0" fillId="12" borderId="0" xfId="0" applyFill="1"/>
    <xf numFmtId="0" fontId="2" fillId="13" borderId="4" xfId="0" applyFont="1" applyFill="1" applyBorder="1"/>
    <xf numFmtId="49" fontId="0" fillId="13" borderId="4" xfId="0" applyNumberFormat="1" applyFill="1" applyBorder="1"/>
    <xf numFmtId="49" fontId="2" fillId="13" borderId="4" xfId="0" applyNumberFormat="1" applyFont="1" applyFill="1" applyBorder="1"/>
    <xf numFmtId="0" fontId="0" fillId="13" borderId="4" xfId="0" applyFill="1" applyBorder="1"/>
    <xf numFmtId="0" fontId="0" fillId="13" borderId="0" xfId="0" applyFill="1"/>
    <xf numFmtId="0" fontId="2" fillId="14" borderId="4" xfId="0" applyFont="1" applyFill="1" applyBorder="1"/>
    <xf numFmtId="49" fontId="0" fillId="14" borderId="4" xfId="0" applyNumberFormat="1" applyFill="1" applyBorder="1"/>
    <xf numFmtId="49" fontId="2" fillId="14" borderId="4" xfId="0" applyNumberFormat="1" applyFont="1" applyFill="1" applyBorder="1"/>
    <xf numFmtId="0" fontId="0" fillId="14" borderId="4" xfId="0" applyFill="1" applyBorder="1"/>
    <xf numFmtId="0" fontId="0" fillId="14" borderId="0" xfId="0" applyFill="1"/>
    <xf numFmtId="0" fontId="2" fillId="15" borderId="4" xfId="0" applyFont="1" applyFill="1" applyBorder="1"/>
    <xf numFmtId="49" fontId="0" fillId="15" borderId="4" xfId="0" applyNumberFormat="1" applyFill="1" applyBorder="1"/>
    <xf numFmtId="49" fontId="2" fillId="15" borderId="4" xfId="0" applyNumberFormat="1" applyFont="1" applyFill="1" applyBorder="1"/>
    <xf numFmtId="0" fontId="0" fillId="15" borderId="4" xfId="0" applyFill="1" applyBorder="1"/>
    <xf numFmtId="0" fontId="0" fillId="15" borderId="0" xfId="0" applyFill="1"/>
    <xf numFmtId="0" fontId="2" fillId="16" borderId="4" xfId="0" applyFont="1" applyFill="1" applyBorder="1"/>
    <xf numFmtId="49" fontId="0" fillId="16" borderId="4" xfId="0" applyNumberFormat="1" applyFill="1" applyBorder="1"/>
    <xf numFmtId="49" fontId="2" fillId="16" borderId="4" xfId="0" applyNumberFormat="1" applyFont="1" applyFill="1" applyBorder="1"/>
    <xf numFmtId="0" fontId="0" fillId="16" borderId="4" xfId="0" applyFill="1" applyBorder="1"/>
    <xf numFmtId="0" fontId="0" fillId="16" borderId="0" xfId="0" applyFill="1"/>
    <xf numFmtId="49" fontId="2" fillId="5" borderId="4" xfId="0" applyNumberFormat="1" applyFont="1" applyFill="1" applyBorder="1"/>
    <xf numFmtId="49" fontId="2" fillId="6" borderId="5" xfId="0" applyNumberFormat="1" applyFont="1" applyFill="1" applyBorder="1"/>
    <xf numFmtId="49" fontId="2" fillId="8" borderId="5" xfId="0" applyNumberFormat="1" applyFont="1" applyFill="1" applyBorder="1"/>
    <xf numFmtId="49" fontId="2" fillId="9" borderId="5" xfId="0" applyNumberFormat="1" applyFont="1" applyFill="1" applyBorder="1"/>
    <xf numFmtId="0" fontId="1" fillId="0" borderId="0" xfId="4"/>
    <xf numFmtId="0" fontId="1" fillId="0" borderId="0" xfId="4" applyAlignment="1">
      <alignment horizontal="center"/>
    </xf>
    <xf numFmtId="0" fontId="1" fillId="8" borderId="0" xfId="4" applyFill="1" applyAlignment="1">
      <alignment horizontal="center"/>
    </xf>
    <xf numFmtId="0" fontId="1" fillId="13" borderId="0" xfId="4" applyFill="1"/>
    <xf numFmtId="0" fontId="1" fillId="17" borderId="0" xfId="4" applyFill="1"/>
    <xf numFmtId="0" fontId="2" fillId="18" borderId="4" xfId="0" applyFont="1" applyFill="1" applyBorder="1"/>
    <xf numFmtId="49" fontId="0" fillId="18" borderId="4" xfId="0" applyNumberFormat="1" applyFill="1" applyBorder="1"/>
    <xf numFmtId="49" fontId="0" fillId="3" borderId="0" xfId="0" applyNumberFormat="1" applyFill="1"/>
    <xf numFmtId="49" fontId="0" fillId="4" borderId="0" xfId="0" applyNumberFormat="1" applyFill="1"/>
    <xf numFmtId="49" fontId="0" fillId="2" borderId="0" xfId="0" applyNumberFormat="1" applyFill="1"/>
    <xf numFmtId="49" fontId="0" fillId="14" borderId="0" xfId="0" applyNumberFormat="1" applyFill="1"/>
    <xf numFmtId="49" fontId="2" fillId="2" borderId="0" xfId="0" applyNumberFormat="1" applyFont="1" applyFill="1"/>
    <xf numFmtId="49" fontId="2" fillId="3" borderId="0" xfId="0" applyNumberFormat="1" applyFont="1" applyFill="1"/>
    <xf numFmtId="49" fontId="2" fillId="4" borderId="0" xfId="0" applyNumberFormat="1" applyFont="1" applyFill="1"/>
    <xf numFmtId="49" fontId="0" fillId="11" borderId="0" xfId="0" applyNumberFormat="1" applyFill="1"/>
    <xf numFmtId="49" fontId="0" fillId="0" borderId="0" xfId="0" applyNumberFormat="1" applyBorder="1" applyAlignment="1">
      <alignment horizontal="center"/>
    </xf>
    <xf numFmtId="49" fontId="0" fillId="0" borderId="11" xfId="0" applyNumberFormat="1" applyFill="1" applyBorder="1"/>
    <xf numFmtId="49" fontId="0" fillId="0" borderId="12" xfId="0" applyNumberFormat="1" applyFill="1" applyBorder="1"/>
    <xf numFmtId="49" fontId="0" fillId="0" borderId="13" xfId="0" applyNumberFormat="1" applyFill="1" applyBorder="1"/>
    <xf numFmtId="49" fontId="0" fillId="2" borderId="13" xfId="0" applyNumberFormat="1" applyFill="1" applyBorder="1"/>
    <xf numFmtId="49" fontId="2" fillId="11" borderId="0" xfId="0" applyNumberFormat="1" applyFont="1" applyFill="1"/>
    <xf numFmtId="0" fontId="2" fillId="18" borderId="0" xfId="0" applyFont="1" applyFill="1" applyAlignment="1">
      <alignment horizontal="center"/>
    </xf>
    <xf numFmtId="0" fontId="0" fillId="18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19" borderId="0" xfId="0" applyFont="1" applyFill="1" applyAlignment="1">
      <alignment horizontal="center"/>
    </xf>
    <xf numFmtId="0" fontId="1" fillId="17" borderId="0" xfId="4" applyFill="1" applyAlignment="1">
      <alignment horizontal="center"/>
    </xf>
    <xf numFmtId="0" fontId="1" fillId="0" borderId="0" xfId="4" applyAlignment="1">
      <alignment horizontal="center"/>
    </xf>
    <xf numFmtId="0" fontId="1" fillId="13" borderId="0" xfId="4" applyFill="1" applyAlignment="1">
      <alignment horizontal="center"/>
    </xf>
    <xf numFmtId="0" fontId="8" fillId="0" borderId="0" xfId="4" applyFont="1" applyAlignment="1">
      <alignment horizontal="center"/>
    </xf>
    <xf numFmtId="0" fontId="1" fillId="8" borderId="0" xfId="4" applyFill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164" fontId="0" fillId="0" borderId="0" xfId="0" applyNumberForma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49" fontId="2" fillId="3" borderId="0" xfId="0" applyNumberFormat="1" applyFont="1" applyFill="1" applyAlignment="1">
      <alignment horizontal="center"/>
    </xf>
    <xf numFmtId="49" fontId="4" fillId="3" borderId="0" xfId="0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</cellXfs>
  <cellStyles count="5">
    <cellStyle name="Comma" xfId="1" builtinId="3"/>
    <cellStyle name="Normal" xfId="0" builtinId="0"/>
    <cellStyle name="Normal 2" xfId="4" xr:uid="{E62D93EE-8898-4CD4-A743-D7C56D67BB35}"/>
    <cellStyle name="Normal 2 2" xfId="3" xr:uid="{00000000-0005-0000-0000-000002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C682F-1DF6-4E60-AC43-8DD3F057F7C1}">
  <sheetPr>
    <tabColor rgb="FF7030A0"/>
  </sheetPr>
  <dimension ref="A1:T52"/>
  <sheetViews>
    <sheetView workbookViewId="0">
      <selection activeCell="O6" sqref="O6"/>
    </sheetView>
  </sheetViews>
  <sheetFormatPr defaultRowHeight="12.75" x14ac:dyDescent="0.2"/>
  <cols>
    <col min="1" max="9" width="14.28515625" customWidth="1"/>
    <col min="11" max="11" width="12.85546875" customWidth="1"/>
    <col min="12" max="12" width="14.28515625" customWidth="1"/>
  </cols>
  <sheetData>
    <row r="1" spans="1:20" ht="18.75" x14ac:dyDescent="0.3">
      <c r="A1" s="124"/>
      <c r="B1" s="124"/>
      <c r="C1" s="153" t="s">
        <v>86</v>
      </c>
      <c r="D1" s="153"/>
      <c r="E1" s="153"/>
      <c r="F1" s="153"/>
      <c r="G1" s="153"/>
      <c r="H1" s="153"/>
      <c r="I1" s="153"/>
      <c r="J1" s="125"/>
      <c r="K1" s="125"/>
      <c r="L1" s="124"/>
    </row>
    <row r="2" spans="1:20" ht="15" x14ac:dyDescent="0.25">
      <c r="A2" s="154" t="s">
        <v>52</v>
      </c>
      <c r="B2" s="154"/>
      <c r="C2" s="126">
        <v>46</v>
      </c>
      <c r="D2" s="126">
        <v>46</v>
      </c>
      <c r="E2" s="126">
        <v>46</v>
      </c>
      <c r="F2" s="126">
        <v>46</v>
      </c>
      <c r="G2" s="126">
        <v>52</v>
      </c>
      <c r="H2" s="126">
        <v>50</v>
      </c>
      <c r="I2" s="126">
        <v>44</v>
      </c>
      <c r="J2" s="125"/>
      <c r="K2" s="125"/>
      <c r="L2" s="124"/>
      <c r="M2">
        <f>SUM(N6:T6)</f>
        <v>4082</v>
      </c>
      <c r="N2" t="s">
        <v>69</v>
      </c>
    </row>
    <row r="3" spans="1:20" ht="15" x14ac:dyDescent="0.25">
      <c r="A3" s="124"/>
      <c r="B3" s="124"/>
      <c r="C3" s="124" t="s">
        <v>6</v>
      </c>
      <c r="D3" s="124" t="s">
        <v>7</v>
      </c>
      <c r="E3" s="124" t="s">
        <v>8</v>
      </c>
      <c r="F3" s="124" t="s">
        <v>9</v>
      </c>
      <c r="G3" s="124" t="s">
        <v>10</v>
      </c>
      <c r="H3" s="124" t="s">
        <v>11</v>
      </c>
      <c r="I3" s="124" t="s">
        <v>5</v>
      </c>
      <c r="J3" s="124"/>
      <c r="K3" s="124"/>
      <c r="L3" s="124"/>
      <c r="N3" t="s">
        <v>70</v>
      </c>
      <c r="O3" t="s">
        <v>71</v>
      </c>
      <c r="P3" t="s">
        <v>72</v>
      </c>
      <c r="Q3" t="s">
        <v>73</v>
      </c>
      <c r="R3" t="s">
        <v>74</v>
      </c>
      <c r="S3" t="s">
        <v>75</v>
      </c>
      <c r="T3" t="s">
        <v>76</v>
      </c>
    </row>
    <row r="4" spans="1:20" ht="15" x14ac:dyDescent="0.25">
      <c r="A4" s="152" t="s">
        <v>53</v>
      </c>
      <c r="B4" s="152"/>
      <c r="C4" s="127">
        <f>N15+N21</f>
        <v>19</v>
      </c>
      <c r="D4" s="127">
        <f t="shared" ref="D4:I4" si="0">O15+O21</f>
        <v>19</v>
      </c>
      <c r="E4" s="127">
        <f t="shared" si="0"/>
        <v>19</v>
      </c>
      <c r="F4" s="127">
        <f t="shared" si="0"/>
        <v>19</v>
      </c>
      <c r="G4" s="127">
        <f>R15+R21</f>
        <v>20</v>
      </c>
      <c r="H4" s="127">
        <f t="shared" si="0"/>
        <v>19</v>
      </c>
      <c r="I4" s="127">
        <f t="shared" si="0"/>
        <v>19</v>
      </c>
      <c r="J4" s="124"/>
      <c r="M4" t="s">
        <v>77</v>
      </c>
      <c r="N4">
        <v>46</v>
      </c>
      <c r="O4">
        <v>46</v>
      </c>
      <c r="P4">
        <v>46</v>
      </c>
      <c r="Q4">
        <v>46</v>
      </c>
      <c r="R4">
        <v>52</v>
      </c>
      <c r="S4">
        <v>46</v>
      </c>
      <c r="T4">
        <v>36</v>
      </c>
    </row>
    <row r="5" spans="1:20" ht="15" x14ac:dyDescent="0.25">
      <c r="A5" s="150" t="s">
        <v>54</v>
      </c>
      <c r="B5" s="150"/>
      <c r="C5" s="128">
        <f>C2*C4</f>
        <v>874</v>
      </c>
      <c r="D5" s="128">
        <f t="shared" ref="D5:I5" si="1">D2*D4</f>
        <v>874</v>
      </c>
      <c r="E5" s="128">
        <f t="shared" si="1"/>
        <v>874</v>
      </c>
      <c r="F5" s="128">
        <f t="shared" si="1"/>
        <v>874</v>
      </c>
      <c r="G5" s="128">
        <f t="shared" si="1"/>
        <v>1040</v>
      </c>
      <c r="H5" s="128">
        <f t="shared" si="1"/>
        <v>950</v>
      </c>
      <c r="I5" s="128">
        <f t="shared" si="1"/>
        <v>836</v>
      </c>
      <c r="J5" s="124"/>
      <c r="M5" t="s">
        <v>78</v>
      </c>
      <c r="N5">
        <v>13</v>
      </c>
      <c r="O5">
        <v>13</v>
      </c>
      <c r="P5">
        <v>13</v>
      </c>
      <c r="Q5">
        <v>13</v>
      </c>
      <c r="R5">
        <v>12</v>
      </c>
      <c r="S5">
        <v>13</v>
      </c>
      <c r="T5">
        <v>13</v>
      </c>
    </row>
    <row r="6" spans="1:20" x14ac:dyDescent="0.2">
      <c r="M6" t="s">
        <v>25</v>
      </c>
      <c r="N6">
        <f>N4*N5</f>
        <v>598</v>
      </c>
      <c r="O6">
        <f t="shared" ref="O6:T6" si="2">O4*O5</f>
        <v>598</v>
      </c>
      <c r="P6">
        <f t="shared" si="2"/>
        <v>598</v>
      </c>
      <c r="Q6">
        <f t="shared" si="2"/>
        <v>598</v>
      </c>
      <c r="R6">
        <f t="shared" si="2"/>
        <v>624</v>
      </c>
      <c r="S6">
        <f t="shared" si="2"/>
        <v>598</v>
      </c>
      <c r="T6">
        <f t="shared" si="2"/>
        <v>468</v>
      </c>
    </row>
    <row r="7" spans="1:20" ht="15" x14ac:dyDescent="0.25">
      <c r="B7" s="150" t="s">
        <v>61</v>
      </c>
      <c r="C7" s="150"/>
      <c r="E7" s="145" t="s">
        <v>60</v>
      </c>
      <c r="F7" s="146"/>
      <c r="H7" s="145" t="s">
        <v>65</v>
      </c>
      <c r="I7" s="146"/>
    </row>
    <row r="8" spans="1:20" ht="15" x14ac:dyDescent="0.25">
      <c r="B8" s="151">
        <f>SUM(C5:I5)</f>
        <v>6322</v>
      </c>
      <c r="C8" s="151"/>
      <c r="E8" s="147">
        <f>'May 22 Vehicles'!B60+'JUN 22 Vehicles'!B57+'JULY 22 Vehicles'!B57+'AUG 22 Vehicles'!B57+'SEP 22 Vehicles'!B57</f>
        <v>0</v>
      </c>
      <c r="F8" s="148"/>
      <c r="H8" s="147">
        <f>E8*2</f>
        <v>0</v>
      </c>
      <c r="I8" s="148"/>
    </row>
    <row r="10" spans="1:20" ht="18.75" x14ac:dyDescent="0.3">
      <c r="A10" s="124"/>
      <c r="B10" s="124"/>
      <c r="C10" s="153" t="s">
        <v>87</v>
      </c>
      <c r="D10" s="153"/>
      <c r="E10" s="153"/>
      <c r="F10" s="153"/>
      <c r="G10" s="153"/>
      <c r="H10" s="153"/>
      <c r="I10" s="153"/>
      <c r="J10" s="124"/>
      <c r="K10" s="124"/>
      <c r="L10" s="124"/>
      <c r="M10">
        <f>SUM(N16:T16)</f>
        <v>4206</v>
      </c>
      <c r="N10" t="s">
        <v>79</v>
      </c>
    </row>
    <row r="11" spans="1:20" ht="15" x14ac:dyDescent="0.25">
      <c r="A11" s="154" t="s">
        <v>52</v>
      </c>
      <c r="B11" s="154"/>
      <c r="C11" s="126">
        <v>46</v>
      </c>
      <c r="D11" s="126">
        <v>46</v>
      </c>
      <c r="E11" s="126">
        <v>46</v>
      </c>
      <c r="F11" s="126">
        <v>46</v>
      </c>
      <c r="G11" s="126">
        <v>52</v>
      </c>
      <c r="H11" s="126">
        <v>46</v>
      </c>
      <c r="I11" s="126">
        <f>18*2</f>
        <v>36</v>
      </c>
      <c r="J11" s="124"/>
      <c r="K11" s="124"/>
      <c r="L11" s="124"/>
      <c r="N11" t="s">
        <v>70</v>
      </c>
      <c r="O11" t="s">
        <v>71</v>
      </c>
      <c r="P11" t="s">
        <v>72</v>
      </c>
      <c r="Q11" t="s">
        <v>73</v>
      </c>
      <c r="R11" t="s">
        <v>74</v>
      </c>
      <c r="S11" t="s">
        <v>75</v>
      </c>
      <c r="T11" t="s">
        <v>76</v>
      </c>
    </row>
    <row r="12" spans="1:20" ht="15" x14ac:dyDescent="0.25">
      <c r="A12" s="124"/>
      <c r="B12" s="124"/>
      <c r="C12" s="124" t="s">
        <v>6</v>
      </c>
      <c r="D12" s="124" t="s">
        <v>7</v>
      </c>
      <c r="E12" s="124" t="s">
        <v>8</v>
      </c>
      <c r="F12" s="124" t="s">
        <v>9</v>
      </c>
      <c r="G12" s="124" t="s">
        <v>10</v>
      </c>
      <c r="H12" s="124" t="s">
        <v>11</v>
      </c>
      <c r="I12" s="124" t="s">
        <v>5</v>
      </c>
      <c r="J12" s="124"/>
      <c r="K12" s="124"/>
      <c r="L12" s="124"/>
      <c r="M12" t="s">
        <v>77</v>
      </c>
      <c r="N12">
        <v>46</v>
      </c>
      <c r="O12">
        <v>46</v>
      </c>
      <c r="P12">
        <v>46</v>
      </c>
      <c r="Q12">
        <v>46</v>
      </c>
      <c r="R12">
        <v>52</v>
      </c>
      <c r="S12">
        <v>46</v>
      </c>
      <c r="T12">
        <v>36</v>
      </c>
    </row>
    <row r="13" spans="1:20" ht="15" x14ac:dyDescent="0.25">
      <c r="A13" s="152" t="s">
        <v>53</v>
      </c>
      <c r="B13" s="152"/>
      <c r="C13" s="127">
        <f>N5+N13+N30</f>
        <v>33</v>
      </c>
      <c r="D13" s="127">
        <f t="shared" ref="D13:I13" si="3">O5+O13+O30</f>
        <v>33</v>
      </c>
      <c r="E13" s="127">
        <f t="shared" si="3"/>
        <v>33</v>
      </c>
      <c r="F13" s="127">
        <f t="shared" si="3"/>
        <v>33</v>
      </c>
      <c r="G13" s="127">
        <f t="shared" si="3"/>
        <v>32</v>
      </c>
      <c r="H13" s="127">
        <f t="shared" si="3"/>
        <v>34</v>
      </c>
      <c r="I13" s="127">
        <f t="shared" si="3"/>
        <v>33</v>
      </c>
      <c r="J13" s="124"/>
      <c r="M13" t="s">
        <v>78</v>
      </c>
      <c r="N13">
        <v>7</v>
      </c>
      <c r="O13">
        <v>7</v>
      </c>
      <c r="P13">
        <v>7</v>
      </c>
      <c r="Q13">
        <v>7</v>
      </c>
      <c r="R13">
        <v>7</v>
      </c>
      <c r="S13">
        <v>7</v>
      </c>
      <c r="T13">
        <v>7</v>
      </c>
    </row>
    <row r="14" spans="1:20" ht="15" x14ac:dyDescent="0.25">
      <c r="A14" s="150" t="s">
        <v>54</v>
      </c>
      <c r="B14" s="150"/>
      <c r="C14" s="128">
        <f>C11*C13</f>
        <v>1518</v>
      </c>
      <c r="D14" s="128">
        <f t="shared" ref="D14:I14" si="4">D11*D13</f>
        <v>1518</v>
      </c>
      <c r="E14" s="128">
        <f t="shared" si="4"/>
        <v>1518</v>
      </c>
      <c r="F14" s="128">
        <f t="shared" si="4"/>
        <v>1518</v>
      </c>
      <c r="G14" s="128">
        <f t="shared" si="4"/>
        <v>1664</v>
      </c>
      <c r="H14" s="128">
        <f t="shared" si="4"/>
        <v>1564</v>
      </c>
      <c r="I14" s="128">
        <f t="shared" si="4"/>
        <v>1188</v>
      </c>
      <c r="J14" s="124"/>
      <c r="M14" t="s">
        <v>82</v>
      </c>
      <c r="N14">
        <v>46</v>
      </c>
      <c r="O14">
        <v>46</v>
      </c>
      <c r="P14">
        <v>46</v>
      </c>
      <c r="Q14">
        <v>46</v>
      </c>
      <c r="R14">
        <v>52</v>
      </c>
      <c r="S14">
        <v>50</v>
      </c>
      <c r="T14">
        <v>44</v>
      </c>
    </row>
    <row r="15" spans="1:20" x14ac:dyDescent="0.2">
      <c r="M15" t="s">
        <v>78</v>
      </c>
      <c r="N15">
        <v>6</v>
      </c>
      <c r="O15">
        <v>6</v>
      </c>
      <c r="P15">
        <v>6</v>
      </c>
      <c r="Q15">
        <v>6</v>
      </c>
      <c r="R15">
        <v>6</v>
      </c>
      <c r="S15">
        <v>6</v>
      </c>
      <c r="T15">
        <v>6</v>
      </c>
    </row>
    <row r="16" spans="1:20" ht="15" x14ac:dyDescent="0.25">
      <c r="B16" s="150" t="s">
        <v>62</v>
      </c>
      <c r="C16" s="150"/>
      <c r="E16" s="145" t="s">
        <v>68</v>
      </c>
      <c r="F16" s="146"/>
      <c r="H16" s="145" t="s">
        <v>64</v>
      </c>
      <c r="I16" s="146"/>
      <c r="M16" t="s">
        <v>25</v>
      </c>
      <c r="N16">
        <f>(N12*N13)+(N14*N15)</f>
        <v>598</v>
      </c>
      <c r="O16">
        <f t="shared" ref="O16:T16" si="5">(O12*O13)+(O14*O15)</f>
        <v>598</v>
      </c>
      <c r="P16">
        <f t="shared" si="5"/>
        <v>598</v>
      </c>
      <c r="Q16">
        <f t="shared" si="5"/>
        <v>598</v>
      </c>
      <c r="R16">
        <f t="shared" si="5"/>
        <v>676</v>
      </c>
      <c r="S16">
        <f t="shared" si="5"/>
        <v>622</v>
      </c>
      <c r="T16">
        <f t="shared" si="5"/>
        <v>516</v>
      </c>
    </row>
    <row r="17" spans="1:20" ht="15" x14ac:dyDescent="0.25">
      <c r="B17" s="151">
        <f>SUM(C14:I14)</f>
        <v>10488</v>
      </c>
      <c r="C17" s="151"/>
      <c r="E17" s="147">
        <f>'Jan 22 Vehicles'!B57+'FEB 22 Vehicles'!B58+'MAR 22 Vehicles'!B58+'APR 22 Vehicles'!B58+'May 22 Vehicles'!B61+'OCT 22 Vehicles'!B57+'NOV 22 Vehicles'!B57+'DEC 22 Vehicles'!B57</f>
        <v>2017</v>
      </c>
      <c r="F17" s="148"/>
      <c r="H17" s="147">
        <f>E17*2</f>
        <v>4034</v>
      </c>
      <c r="I17" s="148"/>
    </row>
    <row r="18" spans="1:20" x14ac:dyDescent="0.2">
      <c r="M18">
        <f>SUM(N22:T22)</f>
        <v>4342</v>
      </c>
      <c r="N18" t="s">
        <v>80</v>
      </c>
    </row>
    <row r="19" spans="1:20" x14ac:dyDescent="0.2">
      <c r="N19" t="s">
        <v>70</v>
      </c>
      <c r="O19" t="s">
        <v>71</v>
      </c>
      <c r="P19" t="s">
        <v>72</v>
      </c>
      <c r="Q19" t="s">
        <v>73</v>
      </c>
      <c r="R19" t="s">
        <v>74</v>
      </c>
      <c r="S19" t="s">
        <v>75</v>
      </c>
      <c r="T19" t="s">
        <v>76</v>
      </c>
    </row>
    <row r="20" spans="1:20" x14ac:dyDescent="0.2">
      <c r="M20" t="s">
        <v>82</v>
      </c>
      <c r="N20">
        <v>46</v>
      </c>
      <c r="O20">
        <v>46</v>
      </c>
      <c r="P20">
        <v>46</v>
      </c>
      <c r="Q20">
        <v>46</v>
      </c>
      <c r="R20">
        <v>52</v>
      </c>
      <c r="S20">
        <v>50</v>
      </c>
      <c r="T20">
        <v>44</v>
      </c>
    </row>
    <row r="21" spans="1:20" ht="18" x14ac:dyDescent="0.25">
      <c r="A21" s="149" t="s">
        <v>83</v>
      </c>
      <c r="B21" s="149"/>
      <c r="C21" s="149"/>
      <c r="D21" s="149"/>
      <c r="F21" s="149" t="s">
        <v>59</v>
      </c>
      <c r="G21" s="149"/>
      <c r="H21" s="149"/>
      <c r="I21" s="149"/>
      <c r="M21" t="s">
        <v>78</v>
      </c>
      <c r="N21">
        <v>13</v>
      </c>
      <c r="O21">
        <v>13</v>
      </c>
      <c r="P21">
        <v>13</v>
      </c>
      <c r="Q21">
        <v>13</v>
      </c>
      <c r="R21">
        <v>14</v>
      </c>
      <c r="S21">
        <v>13</v>
      </c>
      <c r="T21">
        <v>13</v>
      </c>
    </row>
    <row r="22" spans="1:20" x14ac:dyDescent="0.2">
      <c r="M22" t="s">
        <v>25</v>
      </c>
      <c r="N22">
        <f>N20*N21</f>
        <v>598</v>
      </c>
      <c r="O22">
        <f t="shared" ref="O22:T22" si="6">O20*O21</f>
        <v>598</v>
      </c>
      <c r="P22">
        <f t="shared" si="6"/>
        <v>598</v>
      </c>
      <c r="Q22">
        <f t="shared" si="6"/>
        <v>598</v>
      </c>
      <c r="R22">
        <f t="shared" si="6"/>
        <v>728</v>
      </c>
      <c r="S22">
        <f t="shared" si="6"/>
        <v>650</v>
      </c>
      <c r="T22">
        <f t="shared" si="6"/>
        <v>572</v>
      </c>
    </row>
    <row r="23" spans="1:20" ht="15" x14ac:dyDescent="0.25">
      <c r="B23" s="150" t="s">
        <v>63</v>
      </c>
      <c r="C23" s="150"/>
      <c r="G23" s="150" t="s">
        <v>57</v>
      </c>
      <c r="H23" s="150"/>
    </row>
    <row r="24" spans="1:20" ht="15" x14ac:dyDescent="0.25">
      <c r="B24" s="151">
        <f>M2+M10</f>
        <v>8288</v>
      </c>
      <c r="C24" s="151"/>
      <c r="G24" s="151">
        <f>B8+B17</f>
        <v>16810</v>
      </c>
      <c r="H24" s="151"/>
    </row>
    <row r="26" spans="1:20" x14ac:dyDescent="0.2">
      <c r="B26" s="145" t="s">
        <v>66</v>
      </c>
      <c r="C26" s="146"/>
      <c r="G26" s="145" t="s">
        <v>58</v>
      </c>
      <c r="H26" s="146"/>
    </row>
    <row r="27" spans="1:20" x14ac:dyDescent="0.2">
      <c r="B27" s="147">
        <f>'Jan 22 Vehicles'!B57+'FEB 22 Vehicles'!B58+'MAR 22 Vehicles'!B58+'APR 22 Vehicles'!B58+'May 22 Vehicles'!B57+'JUN 22 Vehicles'!B57</f>
        <v>2017</v>
      </c>
      <c r="C27" s="148"/>
      <c r="G27" s="147">
        <f>H8+H17</f>
        <v>4034</v>
      </c>
      <c r="H27" s="148"/>
      <c r="M27">
        <f>SUM(N31:T31)</f>
        <v>4180</v>
      </c>
      <c r="N27" t="s">
        <v>81</v>
      </c>
    </row>
    <row r="28" spans="1:20" x14ac:dyDescent="0.2">
      <c r="N28" t="s">
        <v>70</v>
      </c>
      <c r="O28" t="s">
        <v>71</v>
      </c>
      <c r="P28" t="s">
        <v>72</v>
      </c>
      <c r="Q28" t="s">
        <v>73</v>
      </c>
      <c r="R28" t="s">
        <v>74</v>
      </c>
      <c r="S28" t="s">
        <v>75</v>
      </c>
      <c r="T28" t="s">
        <v>76</v>
      </c>
    </row>
    <row r="29" spans="1:20" x14ac:dyDescent="0.2">
      <c r="B29" s="145" t="s">
        <v>67</v>
      </c>
      <c r="C29" s="146"/>
      <c r="M29" t="s">
        <v>77</v>
      </c>
      <c r="N29">
        <v>46</v>
      </c>
      <c r="O29">
        <v>46</v>
      </c>
      <c r="P29">
        <v>46</v>
      </c>
      <c r="Q29">
        <v>46</v>
      </c>
      <c r="R29">
        <v>52</v>
      </c>
      <c r="S29">
        <v>46</v>
      </c>
      <c r="T29">
        <v>36</v>
      </c>
    </row>
    <row r="30" spans="1:20" x14ac:dyDescent="0.2">
      <c r="B30" s="147">
        <f>B27*2</f>
        <v>4034</v>
      </c>
      <c r="C30" s="148"/>
      <c r="M30" t="s">
        <v>78</v>
      </c>
      <c r="N30">
        <v>13</v>
      </c>
      <c r="O30">
        <v>13</v>
      </c>
      <c r="P30">
        <v>13</v>
      </c>
      <c r="Q30">
        <v>13</v>
      </c>
      <c r="R30">
        <v>13</v>
      </c>
      <c r="S30">
        <v>14</v>
      </c>
      <c r="T30">
        <v>13</v>
      </c>
    </row>
    <row r="31" spans="1:20" x14ac:dyDescent="0.2">
      <c r="M31" t="s">
        <v>25</v>
      </c>
      <c r="N31">
        <f>N29*N30</f>
        <v>598</v>
      </c>
      <c r="O31">
        <f t="shared" ref="O31:T31" si="7">O29*O30</f>
        <v>598</v>
      </c>
      <c r="P31">
        <f t="shared" si="7"/>
        <v>598</v>
      </c>
      <c r="Q31">
        <f t="shared" si="7"/>
        <v>598</v>
      </c>
      <c r="R31">
        <f t="shared" si="7"/>
        <v>676</v>
      </c>
      <c r="S31">
        <f t="shared" si="7"/>
        <v>644</v>
      </c>
      <c r="T31">
        <f t="shared" si="7"/>
        <v>468</v>
      </c>
    </row>
    <row r="32" spans="1:20" ht="18" x14ac:dyDescent="0.25">
      <c r="A32" s="149" t="s">
        <v>84</v>
      </c>
      <c r="B32" s="149"/>
      <c r="C32" s="149"/>
      <c r="D32" s="149"/>
    </row>
    <row r="34" spans="1:13" ht="15" x14ac:dyDescent="0.25">
      <c r="B34" s="150" t="s">
        <v>63</v>
      </c>
      <c r="C34" s="150"/>
      <c r="M34">
        <f>M2+M10+M18+M27</f>
        <v>16810</v>
      </c>
    </row>
    <row r="35" spans="1:13" ht="15" x14ac:dyDescent="0.25">
      <c r="B35" s="151">
        <f>M18</f>
        <v>4342</v>
      </c>
      <c r="C35" s="151"/>
    </row>
    <row r="37" spans="1:13" x14ac:dyDescent="0.2">
      <c r="B37" s="145" t="s">
        <v>66</v>
      </c>
      <c r="C37" s="146"/>
    </row>
    <row r="38" spans="1:13" x14ac:dyDescent="0.2">
      <c r="B38" s="147">
        <f>'JULY 22 Vehicles'!B57+'AUG 22 Vehicles'!B57+'SEP 22 Vehicles'!B57</f>
        <v>0</v>
      </c>
      <c r="C38" s="148"/>
    </row>
    <row r="40" spans="1:13" x14ac:dyDescent="0.2">
      <c r="B40" s="145" t="s">
        <v>67</v>
      </c>
      <c r="C40" s="146"/>
    </row>
    <row r="41" spans="1:13" x14ac:dyDescent="0.2">
      <c r="B41" s="147">
        <f>B38*2</f>
        <v>0</v>
      </c>
      <c r="C41" s="148"/>
    </row>
    <row r="43" spans="1:13" ht="18" x14ac:dyDescent="0.25">
      <c r="A43" s="149" t="s">
        <v>85</v>
      </c>
      <c r="B43" s="149"/>
      <c r="C43" s="149"/>
      <c r="D43" s="149"/>
    </row>
    <row r="45" spans="1:13" ht="15" x14ac:dyDescent="0.25">
      <c r="B45" s="150" t="s">
        <v>63</v>
      </c>
      <c r="C45" s="150"/>
    </row>
    <row r="46" spans="1:13" ht="15" x14ac:dyDescent="0.25">
      <c r="B46" s="151">
        <f>M27</f>
        <v>4180</v>
      </c>
      <c r="C46" s="151"/>
    </row>
    <row r="48" spans="1:13" x14ac:dyDescent="0.2">
      <c r="B48" s="145" t="s">
        <v>66</v>
      </c>
      <c r="C48" s="146"/>
    </row>
    <row r="49" spans="2:3" x14ac:dyDescent="0.2">
      <c r="B49" s="147">
        <f>'OCT 22 Vehicles'!B57+'NOV 22 Vehicles'!B57+'DEC 22 Vehicles'!B57</f>
        <v>0</v>
      </c>
      <c r="C49" s="148"/>
    </row>
    <row r="51" spans="2:3" x14ac:dyDescent="0.2">
      <c r="B51" s="145" t="s">
        <v>67</v>
      </c>
      <c r="C51" s="146"/>
    </row>
    <row r="52" spans="2:3" x14ac:dyDescent="0.2">
      <c r="B52" s="147">
        <f>B49*2</f>
        <v>0</v>
      </c>
      <c r="C52" s="148"/>
    </row>
  </sheetData>
  <mergeCells count="46">
    <mergeCell ref="C1:I1"/>
    <mergeCell ref="C10:I10"/>
    <mergeCell ref="A2:B2"/>
    <mergeCell ref="A11:B11"/>
    <mergeCell ref="A4:B4"/>
    <mergeCell ref="A5:B5"/>
    <mergeCell ref="A13:B13"/>
    <mergeCell ref="A14:B14"/>
    <mergeCell ref="B7:C7"/>
    <mergeCell ref="B16:C16"/>
    <mergeCell ref="G23:H23"/>
    <mergeCell ref="B8:C8"/>
    <mergeCell ref="E7:F7"/>
    <mergeCell ref="E8:F8"/>
    <mergeCell ref="E16:F16"/>
    <mergeCell ref="E17:F17"/>
    <mergeCell ref="B17:C17"/>
    <mergeCell ref="H7:I7"/>
    <mergeCell ref="H8:I8"/>
    <mergeCell ref="H16:I16"/>
    <mergeCell ref="H17:I17"/>
    <mergeCell ref="B29:C29"/>
    <mergeCell ref="B30:C30"/>
    <mergeCell ref="G26:H26"/>
    <mergeCell ref="G27:H27"/>
    <mergeCell ref="A21:D21"/>
    <mergeCell ref="F21:I21"/>
    <mergeCell ref="B23:C23"/>
    <mergeCell ref="B26:C26"/>
    <mergeCell ref="B27:C27"/>
    <mergeCell ref="G24:H24"/>
    <mergeCell ref="B24:C24"/>
    <mergeCell ref="A32:D32"/>
    <mergeCell ref="B34:C34"/>
    <mergeCell ref="B35:C35"/>
    <mergeCell ref="B37:C37"/>
    <mergeCell ref="B38:C38"/>
    <mergeCell ref="B48:C48"/>
    <mergeCell ref="B49:C49"/>
    <mergeCell ref="B51:C51"/>
    <mergeCell ref="B52:C52"/>
    <mergeCell ref="B40:C40"/>
    <mergeCell ref="B41:C41"/>
    <mergeCell ref="A43:D43"/>
    <mergeCell ref="B45:C45"/>
    <mergeCell ref="B46:C46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24"/>
  <sheetViews>
    <sheetView zoomScale="80" zoomScaleNormal="80" workbookViewId="0">
      <selection activeCell="C10" sqref="C10"/>
    </sheetView>
  </sheetViews>
  <sheetFormatPr defaultRowHeight="12.75" x14ac:dyDescent="0.2"/>
  <cols>
    <col min="1" max="1" width="14.85546875" customWidth="1"/>
    <col min="5" max="5" width="12.85546875" customWidth="1"/>
    <col min="6" max="6" width="12.85546875" bestFit="1" customWidth="1"/>
  </cols>
  <sheetData>
    <row r="1" spans="1:6" x14ac:dyDescent="0.2">
      <c r="A1" t="s">
        <v>4</v>
      </c>
      <c r="B1" s="1"/>
      <c r="C1">
        <f>'FEB 22 Vehicles'!B36</f>
        <v>13666</v>
      </c>
      <c r="F1" s="1"/>
    </row>
    <row r="2" spans="1:6" x14ac:dyDescent="0.2">
      <c r="B2" s="1"/>
      <c r="F2" s="1"/>
    </row>
    <row r="3" spans="1:6" x14ac:dyDescent="0.2">
      <c r="A3" t="s">
        <v>12</v>
      </c>
      <c r="B3" s="1"/>
      <c r="C3">
        <f>'FEB 22 Vehicles'!B41</f>
        <v>6737</v>
      </c>
      <c r="F3" s="1"/>
    </row>
    <row r="4" spans="1:6" x14ac:dyDescent="0.2">
      <c r="A4" t="s">
        <v>13</v>
      </c>
      <c r="B4" s="1"/>
      <c r="C4">
        <f>'FEB 22 Vehicles'!B42</f>
        <v>6929</v>
      </c>
      <c r="F4" s="1"/>
    </row>
    <row r="5" spans="1:6" x14ac:dyDescent="0.2">
      <c r="B5" s="1"/>
      <c r="F5" s="1"/>
    </row>
    <row r="6" spans="1:6" x14ac:dyDescent="0.2">
      <c r="B6" s="1"/>
      <c r="E6" s="24" t="s">
        <v>12</v>
      </c>
      <c r="F6" s="28" t="s">
        <v>13</v>
      </c>
    </row>
    <row r="7" spans="1:6" x14ac:dyDescent="0.2">
      <c r="A7" t="s">
        <v>5</v>
      </c>
      <c r="B7" s="1"/>
      <c r="C7">
        <f t="shared" ref="C7:C13" si="0">SUM(E7:F7)</f>
        <v>1327</v>
      </c>
      <c r="E7">
        <f>'FEB 22 Vehicles'!T34+'FEB 22 Vehicles'!AV34+'FEB 22 Vehicles'!BX34+'FEB 22 Vehicles'!CZ34</f>
        <v>550</v>
      </c>
      <c r="F7">
        <f>'FEB 22 Vehicles'!U34+'FEB 22 Vehicles'!AW34+'FEB 22 Vehicles'!BY34+'FEB 22 Vehicles'!DA34</f>
        <v>777</v>
      </c>
    </row>
    <row r="8" spans="1:6" x14ac:dyDescent="0.2">
      <c r="A8" t="s">
        <v>6</v>
      </c>
      <c r="B8" s="1"/>
      <c r="C8">
        <f t="shared" si="0"/>
        <v>1612</v>
      </c>
      <c r="E8">
        <f>'FEB 22 Vehicles'!X34+'FEB 22 Vehicles'!AZ34+'FEB 22 Vehicles'!CB34+'FEB 22 Vehicles'!DD34</f>
        <v>748</v>
      </c>
      <c r="F8">
        <f>'FEB 22 Vehicles'!Y34+'FEB 22 Vehicles'!BA34+'FEB 22 Vehicles'!CC34+'FEB 22 Vehicles'!DE34</f>
        <v>864</v>
      </c>
    </row>
    <row r="9" spans="1:6" x14ac:dyDescent="0.2">
      <c r="A9" t="s">
        <v>7</v>
      </c>
      <c r="B9" s="1"/>
      <c r="C9">
        <f t="shared" si="0"/>
        <v>1757</v>
      </c>
      <c r="E9">
        <f>'FEB 22 Vehicles'!AB34+'FEB 22 Vehicles'!BD34+'FEB 22 Vehicles'!CF34+'FEB 22 Vehicles'!DH34</f>
        <v>883</v>
      </c>
      <c r="F9">
        <f>'FEB 22 Vehicles'!AC34+'FEB 22 Vehicles'!BE34+'FEB 22 Vehicles'!CG34+'FEB 22 Vehicles'!DI34</f>
        <v>874</v>
      </c>
    </row>
    <row r="10" spans="1:6" x14ac:dyDescent="0.2">
      <c r="A10" t="s">
        <v>8</v>
      </c>
      <c r="B10" s="1"/>
      <c r="C10">
        <f t="shared" si="0"/>
        <v>2249</v>
      </c>
      <c r="E10">
        <f>'FEB 22 Vehicles'!D34+'FEB 22 Vehicles'!AF34+'FEB 22 Vehicles'!BH34+'FEB 22 Vehicles'!CJ34+'FEB 22 Vehicles'!DL34</f>
        <v>1126</v>
      </c>
      <c r="F10">
        <f>'FEB 22 Vehicles'!E34+'FEB 22 Vehicles'!AG34+'FEB 22 Vehicles'!BI34+'FEB 22 Vehicles'!CK34+'FEB 22 Vehicles'!DM34</f>
        <v>1123</v>
      </c>
    </row>
    <row r="11" spans="1:6" x14ac:dyDescent="0.2">
      <c r="A11" t="s">
        <v>9</v>
      </c>
      <c r="B11" s="1"/>
      <c r="C11">
        <f t="shared" si="0"/>
        <v>2278</v>
      </c>
      <c r="E11">
        <f>'FEB 22 Vehicles'!H34+'FEB 22 Vehicles'!AJ34+'FEB 22 Vehicles'!BL34+'FEB 22 Vehicles'!CN34+'FEB 22 Vehicles'!DP34</f>
        <v>1131</v>
      </c>
      <c r="F11">
        <f>'FEB 22 Vehicles'!I34+'FEB 22 Vehicles'!AK34+'FEB 22 Vehicles'!BM34+'FEB 22 Vehicles'!CO34+'FEB 22 Vehicles'!DQ34</f>
        <v>1147</v>
      </c>
    </row>
    <row r="12" spans="1:6" x14ac:dyDescent="0.2">
      <c r="A12" t="s">
        <v>10</v>
      </c>
      <c r="B12" s="1"/>
      <c r="C12">
        <f t="shared" si="0"/>
        <v>2435</v>
      </c>
      <c r="E12">
        <f>'FEB 22 Vehicles'!L34+'FEB 22 Vehicles'!AN34+'FEB 22 Vehicles'!BP34+'FEB 22 Vehicles'!CR34+'FEB 22 Vehicles'!DT34</f>
        <v>1293</v>
      </c>
      <c r="F12">
        <f>'FEB 22 Vehicles'!M34+'FEB 22 Vehicles'!AO34+'FEB 22 Vehicles'!BQ34+'FEB 22 Vehicles'!CS34+'FEB 22 Vehicles'!DU34</f>
        <v>1142</v>
      </c>
    </row>
    <row r="13" spans="1:6" x14ac:dyDescent="0.2">
      <c r="A13" t="s">
        <v>11</v>
      </c>
      <c r="B13" s="1"/>
      <c r="C13">
        <f t="shared" si="0"/>
        <v>2008</v>
      </c>
      <c r="E13">
        <f>'FEB 22 Vehicles'!P34+'FEB 22 Vehicles'!AR34+'FEB 22 Vehicles'!BT34+'FEB 22 Vehicles'!CV34</f>
        <v>1006</v>
      </c>
      <c r="F13">
        <f>'FEB 22 Vehicles'!Q34+'FEB 22 Vehicles'!AS34+'FEB 22 Vehicles'!BU34+'FEB 22 Vehicles'!CW34</f>
        <v>1002</v>
      </c>
    </row>
    <row r="15" spans="1:6" x14ac:dyDescent="0.2">
      <c r="A15" t="s">
        <v>25</v>
      </c>
      <c r="C15">
        <f>SUM(C7:C13)</f>
        <v>13666</v>
      </c>
      <c r="E15">
        <f>SUM(E7:E13)</f>
        <v>6737</v>
      </c>
      <c r="F15">
        <f>SUM(F7:F13)</f>
        <v>6929</v>
      </c>
    </row>
    <row r="17" spans="1:7" x14ac:dyDescent="0.2">
      <c r="A17" t="s">
        <v>26</v>
      </c>
      <c r="C17" s="10">
        <f>SUM('FEB 22 Vehicles'!B38:B39)</f>
        <v>12</v>
      </c>
    </row>
    <row r="18" spans="1:7" x14ac:dyDescent="0.2">
      <c r="B18" s="12"/>
      <c r="C18" s="11"/>
      <c r="D18" s="11"/>
      <c r="E18" s="11"/>
      <c r="F18" s="12"/>
      <c r="G18" s="11"/>
    </row>
    <row r="19" spans="1:7" x14ac:dyDescent="0.2">
      <c r="B19" s="12"/>
      <c r="C19" s="11"/>
      <c r="D19" s="11"/>
      <c r="E19" s="11"/>
      <c r="F19" s="13"/>
      <c r="G19" s="11"/>
    </row>
    <row r="20" spans="1:7" x14ac:dyDescent="0.2">
      <c r="B20" s="12"/>
      <c r="C20" s="11"/>
      <c r="D20" s="11"/>
      <c r="E20" s="11"/>
      <c r="F20" s="13"/>
      <c r="G20" s="11"/>
    </row>
    <row r="21" spans="1:7" x14ac:dyDescent="0.2">
      <c r="B21" s="12"/>
      <c r="C21" s="11"/>
      <c r="D21" s="11"/>
      <c r="E21" s="11"/>
      <c r="F21" s="13"/>
      <c r="G21" s="11"/>
    </row>
    <row r="22" spans="1:7" x14ac:dyDescent="0.2">
      <c r="B22" s="12"/>
      <c r="C22" s="11"/>
      <c r="D22" s="11"/>
      <c r="E22" s="11"/>
      <c r="F22" s="13"/>
      <c r="G22" s="11"/>
    </row>
    <row r="23" spans="1:7" x14ac:dyDescent="0.2">
      <c r="B23" s="12"/>
      <c r="C23" s="11"/>
      <c r="D23" s="11"/>
      <c r="E23" s="11"/>
      <c r="F23" s="13"/>
      <c r="G23" s="11"/>
    </row>
    <row r="24" spans="1:7" x14ac:dyDescent="0.2">
      <c r="B24" s="1"/>
      <c r="C24" s="11"/>
      <c r="D24" s="11"/>
      <c r="E24" s="11"/>
      <c r="F24" s="11"/>
      <c r="G24" s="11"/>
    </row>
  </sheetData>
  <pageMargins left="0.75" right="0.75" top="1" bottom="1" header="0.5" footer="0.5"/>
  <pageSetup fitToWidth="4" orientation="landscape" r:id="rId1"/>
  <headerFooter alignWithMargins="0">
    <oddHeader>&amp;CJanuary 2020 Vehicles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79998168889431442"/>
    <pageSetUpPr fitToPage="1"/>
  </sheetPr>
  <dimension ref="A1:EL59"/>
  <sheetViews>
    <sheetView zoomScale="80" zoomScaleNormal="80" workbookViewId="0">
      <pane xSplit="2" ySplit="3" topLeftCell="C4" activePane="bottomRight" state="frozen"/>
      <selection activeCell="C10" sqref="C10"/>
      <selection pane="topRight" activeCell="C10" sqref="C10"/>
      <selection pane="bottomLeft" activeCell="C10" sqref="C10"/>
      <selection pane="bottomRight" activeCell="C4" sqref="C4"/>
    </sheetView>
  </sheetViews>
  <sheetFormatPr defaultRowHeight="12.75" x14ac:dyDescent="0.2"/>
  <cols>
    <col min="1" max="1" width="17.42578125" customWidth="1"/>
    <col min="2" max="2" width="10.7109375" customWidth="1"/>
    <col min="3" max="3" width="6.85546875" style="1" customWidth="1"/>
    <col min="4" max="6" width="6.85546875" customWidth="1"/>
    <col min="7" max="7" width="6.85546875" style="1" customWidth="1"/>
    <col min="8" max="10" width="6.85546875" customWidth="1"/>
    <col min="11" max="11" width="6.85546875" style="1" customWidth="1"/>
    <col min="12" max="14" width="6.85546875" customWidth="1"/>
    <col min="15" max="15" width="6.85546875" style="1" customWidth="1"/>
    <col min="16" max="18" width="6.85546875" customWidth="1"/>
    <col min="19" max="19" width="6.85546875" style="1" customWidth="1"/>
    <col min="20" max="22" width="6.85546875" customWidth="1"/>
    <col min="23" max="23" width="6.85546875" style="1" customWidth="1"/>
    <col min="24" max="26" width="6.85546875" customWidth="1"/>
    <col min="27" max="27" width="6.85546875" style="1" customWidth="1"/>
    <col min="28" max="30" width="6.85546875" customWidth="1"/>
    <col min="31" max="31" width="6.85546875" style="1" customWidth="1"/>
    <col min="32" max="34" width="6.85546875" customWidth="1"/>
    <col min="35" max="35" width="6.85546875" style="1" customWidth="1"/>
    <col min="36" max="38" width="6.85546875" customWidth="1"/>
    <col min="39" max="39" width="6.85546875" style="1" customWidth="1"/>
    <col min="40" max="42" width="6.85546875" customWidth="1"/>
    <col min="43" max="43" width="6.85546875" style="1" customWidth="1"/>
    <col min="44" max="46" width="6.85546875" customWidth="1"/>
    <col min="47" max="47" width="6.85546875" style="1" customWidth="1"/>
    <col min="48" max="50" width="6.85546875" customWidth="1"/>
    <col min="51" max="51" width="6.85546875" style="1" customWidth="1"/>
    <col min="52" max="54" width="6.85546875" customWidth="1"/>
    <col min="55" max="55" width="6.85546875" style="1" customWidth="1"/>
    <col min="56" max="58" width="6.85546875" customWidth="1"/>
    <col min="59" max="59" width="7.7109375" style="1" customWidth="1"/>
    <col min="60" max="60" width="7.42578125" customWidth="1"/>
    <col min="61" max="62" width="6.85546875" customWidth="1"/>
    <col min="63" max="63" width="8.42578125" style="1" customWidth="1"/>
    <col min="64" max="66" width="6.85546875" customWidth="1"/>
    <col min="67" max="67" width="6.85546875" style="1" customWidth="1"/>
    <col min="68" max="70" width="6.85546875" customWidth="1"/>
    <col min="71" max="71" width="6.85546875" style="1" customWidth="1"/>
    <col min="72" max="74" width="6.85546875" customWidth="1"/>
    <col min="75" max="75" width="6.85546875" style="1" customWidth="1"/>
    <col min="76" max="78" width="6.85546875" customWidth="1"/>
    <col min="79" max="79" width="6.85546875" style="1" customWidth="1"/>
    <col min="80" max="82" width="6.85546875" customWidth="1"/>
    <col min="83" max="83" width="6.85546875" style="1" customWidth="1"/>
    <col min="84" max="86" width="6.85546875" customWidth="1"/>
    <col min="87" max="87" width="8.42578125" style="1" customWidth="1"/>
    <col min="88" max="90" width="6.85546875" customWidth="1"/>
    <col min="91" max="91" width="7.28515625" style="1" customWidth="1"/>
    <col min="92" max="92" width="7.5703125" customWidth="1"/>
    <col min="93" max="94" width="6.85546875" customWidth="1"/>
    <col min="95" max="95" width="6.85546875" style="1" customWidth="1"/>
    <col min="96" max="98" width="6.85546875" customWidth="1"/>
    <col min="99" max="99" width="6.85546875" style="1" customWidth="1"/>
    <col min="100" max="102" width="6.85546875" customWidth="1"/>
    <col min="103" max="103" width="6.85546875" style="1" customWidth="1"/>
    <col min="104" max="105" width="6.85546875" customWidth="1"/>
    <col min="106" max="106" width="6.85546875" style="10" customWidth="1"/>
    <col min="107" max="107" width="6.85546875" style="1" customWidth="1"/>
    <col min="108" max="110" width="6.85546875" customWidth="1"/>
    <col min="111" max="111" width="6.85546875" style="1" customWidth="1"/>
    <col min="112" max="114" width="6.85546875" customWidth="1"/>
    <col min="115" max="115" width="6.85546875" style="1" customWidth="1"/>
    <col min="116" max="123" width="6.85546875" customWidth="1"/>
    <col min="124" max="124" width="6.42578125" customWidth="1"/>
    <col min="125" max="125" width="6.7109375" customWidth="1"/>
    <col min="126" max="126" width="8" customWidth="1"/>
  </cols>
  <sheetData>
    <row r="1" spans="1:142" x14ac:dyDescent="0.2">
      <c r="A1" s="60"/>
      <c r="B1" s="61"/>
      <c r="C1" s="168"/>
      <c r="D1" s="169"/>
      <c r="E1" s="169"/>
      <c r="F1" s="169"/>
      <c r="G1" s="168"/>
      <c r="H1" s="169"/>
      <c r="I1" s="169"/>
      <c r="J1" s="169"/>
      <c r="K1" s="168"/>
      <c r="L1" s="169"/>
      <c r="M1" s="169"/>
      <c r="N1" s="169"/>
      <c r="O1" s="168"/>
      <c r="P1" s="169"/>
      <c r="Q1" s="169"/>
      <c r="R1" s="169"/>
      <c r="S1" s="168"/>
      <c r="T1" s="169"/>
      <c r="U1" s="169"/>
      <c r="V1" s="169"/>
      <c r="W1" s="168"/>
      <c r="X1" s="169"/>
      <c r="Y1" s="169"/>
      <c r="Z1" s="169"/>
      <c r="AA1" s="168"/>
      <c r="AB1" s="169"/>
      <c r="AC1" s="169"/>
      <c r="AD1" s="169"/>
      <c r="AE1" s="168"/>
      <c r="AF1" s="169"/>
      <c r="AG1" s="169"/>
      <c r="AH1" s="169"/>
      <c r="AI1" s="168"/>
      <c r="AJ1" s="169"/>
      <c r="AK1" s="169"/>
      <c r="AL1" s="169"/>
      <c r="AM1" s="168"/>
      <c r="AN1" s="169"/>
      <c r="AO1" s="169"/>
      <c r="AP1" s="169"/>
      <c r="AQ1" s="168"/>
      <c r="AR1" s="169"/>
      <c r="AS1" s="169"/>
      <c r="AT1" s="169"/>
      <c r="AU1" s="168"/>
      <c r="AV1" s="169"/>
      <c r="AW1" s="169"/>
      <c r="AX1" s="169"/>
      <c r="AY1" s="168"/>
      <c r="AZ1" s="169"/>
      <c r="BA1" s="169"/>
      <c r="BB1" s="169"/>
      <c r="BC1" s="168"/>
      <c r="BD1" s="169"/>
      <c r="BE1" s="169"/>
      <c r="BF1" s="169"/>
      <c r="BG1" s="168"/>
      <c r="BH1" s="169"/>
      <c r="BI1" s="169"/>
      <c r="BJ1" s="169"/>
      <c r="BK1" s="168"/>
      <c r="BL1" s="169"/>
      <c r="BM1" s="169"/>
      <c r="BN1" s="169"/>
      <c r="BO1" s="168"/>
      <c r="BP1" s="169"/>
      <c r="BQ1" s="169"/>
      <c r="BR1" s="169"/>
      <c r="BS1" s="168"/>
      <c r="BT1" s="169"/>
      <c r="BU1" s="169"/>
      <c r="BV1" s="169"/>
      <c r="BW1" s="168"/>
      <c r="BX1" s="169"/>
      <c r="BY1" s="169"/>
      <c r="BZ1" s="169"/>
      <c r="CA1" s="168"/>
      <c r="CB1" s="169"/>
      <c r="CC1" s="169"/>
      <c r="CD1" s="169"/>
      <c r="CE1" s="168"/>
      <c r="CF1" s="169"/>
      <c r="CG1" s="169"/>
      <c r="CH1" s="169"/>
      <c r="CI1" s="168"/>
      <c r="CJ1" s="169"/>
      <c r="CK1" s="169"/>
      <c r="CL1" s="169"/>
      <c r="CM1" s="168"/>
      <c r="CN1" s="169"/>
      <c r="CO1" s="169"/>
      <c r="CP1" s="169"/>
      <c r="CQ1" s="168"/>
      <c r="CR1" s="169"/>
      <c r="CS1" s="169"/>
      <c r="CT1" s="169"/>
      <c r="CU1" s="168"/>
      <c r="CV1" s="169"/>
      <c r="CW1" s="169"/>
      <c r="CX1" s="169"/>
      <c r="CY1" s="168"/>
      <c r="CZ1" s="169"/>
      <c r="DA1" s="169"/>
      <c r="DB1" s="169"/>
      <c r="DC1" s="168" t="s">
        <v>271</v>
      </c>
      <c r="DD1" s="168"/>
      <c r="DE1" s="168"/>
      <c r="DF1" s="168"/>
      <c r="DG1" s="168"/>
      <c r="DH1" s="168"/>
      <c r="DI1" s="168"/>
      <c r="DJ1" s="168"/>
      <c r="DK1" s="155"/>
      <c r="DL1" s="156"/>
      <c r="DM1" s="156"/>
      <c r="DN1" s="156"/>
      <c r="DO1" s="155"/>
      <c r="DP1" s="156"/>
      <c r="DQ1" s="156"/>
      <c r="DR1" s="156"/>
      <c r="DS1" s="155"/>
      <c r="DT1" s="156"/>
      <c r="DU1" s="156"/>
      <c r="DV1" s="156"/>
      <c r="DW1" s="19"/>
      <c r="DX1" s="20"/>
      <c r="DY1" s="20"/>
      <c r="DZ1" s="20"/>
      <c r="EA1" s="19"/>
      <c r="EB1" s="20"/>
      <c r="EC1" s="20"/>
      <c r="ED1" s="20"/>
      <c r="EE1" s="19"/>
      <c r="EF1" s="20"/>
      <c r="EG1" s="20"/>
      <c r="EH1" s="20"/>
      <c r="EI1" s="19"/>
      <c r="EJ1" s="20"/>
      <c r="EK1" s="20"/>
      <c r="EL1" s="20"/>
    </row>
    <row r="2" spans="1:142" s="73" customFormat="1" x14ac:dyDescent="0.2">
      <c r="A2" s="72"/>
      <c r="B2" s="72"/>
      <c r="C2" s="157">
        <v>44958</v>
      </c>
      <c r="D2" s="157"/>
      <c r="E2" s="157"/>
      <c r="F2" s="157"/>
      <c r="G2" s="157">
        <f>+C2+1</f>
        <v>44959</v>
      </c>
      <c r="H2" s="157"/>
      <c r="I2" s="157"/>
      <c r="J2" s="157"/>
      <c r="K2" s="157">
        <f>+G2+1</f>
        <v>44960</v>
      </c>
      <c r="L2" s="157"/>
      <c r="M2" s="157"/>
      <c r="N2" s="157"/>
      <c r="O2" s="157">
        <f>+K2+1</f>
        <v>44961</v>
      </c>
      <c r="P2" s="157"/>
      <c r="Q2" s="157"/>
      <c r="R2" s="157"/>
      <c r="S2" s="157">
        <f>+O2+1</f>
        <v>44962</v>
      </c>
      <c r="T2" s="157"/>
      <c r="U2" s="157"/>
      <c r="V2" s="157"/>
      <c r="W2" s="157">
        <f>+S2+1</f>
        <v>44963</v>
      </c>
      <c r="X2" s="157"/>
      <c r="Y2" s="157"/>
      <c r="Z2" s="157"/>
      <c r="AA2" s="157">
        <f>+W2+1</f>
        <v>44964</v>
      </c>
      <c r="AB2" s="157"/>
      <c r="AC2" s="157"/>
      <c r="AD2" s="157"/>
      <c r="AE2" s="157">
        <f>+AA2+1</f>
        <v>44965</v>
      </c>
      <c r="AF2" s="157"/>
      <c r="AG2" s="157"/>
      <c r="AH2" s="157"/>
      <c r="AI2" s="157">
        <f>+AE2+1</f>
        <v>44966</v>
      </c>
      <c r="AJ2" s="157"/>
      <c r="AK2" s="157"/>
      <c r="AL2" s="157"/>
      <c r="AM2" s="157">
        <f>+AI2+1</f>
        <v>44967</v>
      </c>
      <c r="AN2" s="157"/>
      <c r="AO2" s="157"/>
      <c r="AP2" s="157"/>
      <c r="AQ2" s="157">
        <f>+AM2+1</f>
        <v>44968</v>
      </c>
      <c r="AR2" s="157"/>
      <c r="AS2" s="157"/>
      <c r="AT2" s="157"/>
      <c r="AU2" s="157">
        <f>+AQ2+1</f>
        <v>44969</v>
      </c>
      <c r="AV2" s="157"/>
      <c r="AW2" s="157"/>
      <c r="AX2" s="157"/>
      <c r="AY2" s="157">
        <f>+AU2+1</f>
        <v>44970</v>
      </c>
      <c r="AZ2" s="157"/>
      <c r="BA2" s="157"/>
      <c r="BB2" s="157"/>
      <c r="BC2" s="157">
        <f>+AY2+1</f>
        <v>44971</v>
      </c>
      <c r="BD2" s="157"/>
      <c r="BE2" s="157"/>
      <c r="BF2" s="157"/>
      <c r="BG2" s="157">
        <f>+BC2+1</f>
        <v>44972</v>
      </c>
      <c r="BH2" s="157"/>
      <c r="BI2" s="157"/>
      <c r="BJ2" s="157"/>
      <c r="BK2" s="157">
        <f>+BG2+1</f>
        <v>44973</v>
      </c>
      <c r="BL2" s="157"/>
      <c r="BM2" s="157"/>
      <c r="BN2" s="157"/>
      <c r="BO2" s="157">
        <f>+BK2+1</f>
        <v>44974</v>
      </c>
      <c r="BP2" s="157"/>
      <c r="BQ2" s="157"/>
      <c r="BR2" s="157"/>
      <c r="BS2" s="157">
        <f>+BO2+1</f>
        <v>44975</v>
      </c>
      <c r="BT2" s="157"/>
      <c r="BU2" s="157"/>
      <c r="BV2" s="157"/>
      <c r="BW2" s="157">
        <f>+BS2+1</f>
        <v>44976</v>
      </c>
      <c r="BX2" s="157"/>
      <c r="BY2" s="157"/>
      <c r="BZ2" s="157"/>
      <c r="CA2" s="157">
        <f>+BW2+1</f>
        <v>44977</v>
      </c>
      <c r="CB2" s="157"/>
      <c r="CC2" s="157"/>
      <c r="CD2" s="157"/>
      <c r="CE2" s="157">
        <f>+CA2+1</f>
        <v>44978</v>
      </c>
      <c r="CF2" s="157"/>
      <c r="CG2" s="157"/>
      <c r="CH2" s="157"/>
      <c r="CI2" s="157">
        <f>+CE2+1</f>
        <v>44979</v>
      </c>
      <c r="CJ2" s="157"/>
      <c r="CK2" s="157"/>
      <c r="CL2" s="157"/>
      <c r="CM2" s="157">
        <f>+CI2+1</f>
        <v>44980</v>
      </c>
      <c r="CN2" s="157"/>
      <c r="CO2" s="157"/>
      <c r="CP2" s="157"/>
      <c r="CQ2" s="157">
        <f>+CM2+1</f>
        <v>44981</v>
      </c>
      <c r="CR2" s="157"/>
      <c r="CS2" s="157"/>
      <c r="CT2" s="157"/>
      <c r="CU2" s="157">
        <f>+CQ2+1</f>
        <v>44982</v>
      </c>
      <c r="CV2" s="157"/>
      <c r="CW2" s="157"/>
      <c r="CX2" s="157"/>
      <c r="CY2" s="157">
        <f>+CU2+1</f>
        <v>44983</v>
      </c>
      <c r="CZ2" s="157"/>
      <c r="DA2" s="157"/>
      <c r="DB2" s="157"/>
      <c r="DC2" s="170">
        <f>+CY2+1</f>
        <v>44984</v>
      </c>
      <c r="DD2" s="170"/>
      <c r="DE2" s="170"/>
      <c r="DF2" s="170"/>
      <c r="DG2" s="170">
        <f>+DC2+1</f>
        <v>44985</v>
      </c>
      <c r="DH2" s="170"/>
      <c r="DI2" s="170"/>
      <c r="DJ2" s="170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</row>
    <row r="3" spans="1:142" x14ac:dyDescent="0.2">
      <c r="A3" s="62" t="s">
        <v>0</v>
      </c>
      <c r="B3" s="62" t="s">
        <v>25</v>
      </c>
      <c r="C3" s="63" t="s">
        <v>1</v>
      </c>
      <c r="D3" s="26" t="s">
        <v>2</v>
      </c>
      <c r="E3" s="26" t="s">
        <v>3</v>
      </c>
      <c r="F3" s="26" t="s">
        <v>4</v>
      </c>
      <c r="G3" s="63" t="s">
        <v>1</v>
      </c>
      <c r="H3" s="26" t="s">
        <v>2</v>
      </c>
      <c r="I3" s="26" t="s">
        <v>3</v>
      </c>
      <c r="J3" s="26" t="s">
        <v>4</v>
      </c>
      <c r="K3" s="63" t="s">
        <v>1</v>
      </c>
      <c r="L3" s="26" t="s">
        <v>2</v>
      </c>
      <c r="M3" s="26" t="s">
        <v>3</v>
      </c>
      <c r="N3" s="26" t="s">
        <v>4</v>
      </c>
      <c r="O3" s="63" t="s">
        <v>1</v>
      </c>
      <c r="P3" s="26" t="s">
        <v>2</v>
      </c>
      <c r="Q3" s="26" t="s">
        <v>3</v>
      </c>
      <c r="R3" s="26" t="s">
        <v>4</v>
      </c>
      <c r="S3" s="63" t="s">
        <v>1</v>
      </c>
      <c r="T3" s="26" t="s">
        <v>2</v>
      </c>
      <c r="U3" s="26" t="s">
        <v>3</v>
      </c>
      <c r="V3" s="26" t="s">
        <v>4</v>
      </c>
      <c r="W3" s="63" t="s">
        <v>1</v>
      </c>
      <c r="X3" s="26" t="s">
        <v>2</v>
      </c>
      <c r="Y3" s="26" t="s">
        <v>3</v>
      </c>
      <c r="Z3" s="26" t="s">
        <v>4</v>
      </c>
      <c r="AA3" s="63" t="s">
        <v>1</v>
      </c>
      <c r="AB3" s="26" t="s">
        <v>2</v>
      </c>
      <c r="AC3" s="26" t="s">
        <v>3</v>
      </c>
      <c r="AD3" s="26" t="s">
        <v>4</v>
      </c>
      <c r="AE3" s="63" t="s">
        <v>1</v>
      </c>
      <c r="AF3" s="26" t="s">
        <v>2</v>
      </c>
      <c r="AG3" s="26" t="s">
        <v>3</v>
      </c>
      <c r="AH3" s="26" t="s">
        <v>4</v>
      </c>
      <c r="AI3" s="63" t="s">
        <v>1</v>
      </c>
      <c r="AJ3" s="26" t="s">
        <v>2</v>
      </c>
      <c r="AK3" s="26" t="s">
        <v>3</v>
      </c>
      <c r="AL3" s="26" t="s">
        <v>4</v>
      </c>
      <c r="AM3" s="63" t="s">
        <v>1</v>
      </c>
      <c r="AN3" s="26" t="s">
        <v>2</v>
      </c>
      <c r="AO3" s="26" t="s">
        <v>3</v>
      </c>
      <c r="AP3" s="26" t="s">
        <v>4</v>
      </c>
      <c r="AQ3" s="63" t="s">
        <v>1</v>
      </c>
      <c r="AR3" s="26" t="s">
        <v>2</v>
      </c>
      <c r="AS3" s="26" t="s">
        <v>3</v>
      </c>
      <c r="AT3" s="26" t="s">
        <v>4</v>
      </c>
      <c r="AU3" s="63" t="s">
        <v>1</v>
      </c>
      <c r="AV3" s="26" t="s">
        <v>2</v>
      </c>
      <c r="AW3" s="26" t="s">
        <v>3</v>
      </c>
      <c r="AX3" s="26" t="s">
        <v>4</v>
      </c>
      <c r="AY3" s="63" t="s">
        <v>1</v>
      </c>
      <c r="AZ3" s="26" t="s">
        <v>2</v>
      </c>
      <c r="BA3" s="26" t="s">
        <v>3</v>
      </c>
      <c r="BB3" s="26" t="s">
        <v>4</v>
      </c>
      <c r="BC3" s="63" t="s">
        <v>1</v>
      </c>
      <c r="BD3" s="26" t="s">
        <v>2</v>
      </c>
      <c r="BE3" s="26" t="s">
        <v>3</v>
      </c>
      <c r="BF3" s="26" t="s">
        <v>4</v>
      </c>
      <c r="BG3" s="63" t="s">
        <v>1</v>
      </c>
      <c r="BH3" s="26" t="s">
        <v>2</v>
      </c>
      <c r="BI3" s="26" t="s">
        <v>3</v>
      </c>
      <c r="BJ3" s="26" t="s">
        <v>4</v>
      </c>
      <c r="BK3" s="63" t="s">
        <v>1</v>
      </c>
      <c r="BL3" s="26" t="s">
        <v>2</v>
      </c>
      <c r="BM3" s="26" t="s">
        <v>3</v>
      </c>
      <c r="BN3" s="26" t="s">
        <v>4</v>
      </c>
      <c r="BO3" s="63" t="s">
        <v>1</v>
      </c>
      <c r="BP3" s="26" t="s">
        <v>2</v>
      </c>
      <c r="BQ3" s="26" t="s">
        <v>3</v>
      </c>
      <c r="BR3" s="26" t="s">
        <v>4</v>
      </c>
      <c r="BS3" s="63" t="s">
        <v>1</v>
      </c>
      <c r="BT3" s="26" t="s">
        <v>2</v>
      </c>
      <c r="BU3" s="26" t="s">
        <v>3</v>
      </c>
      <c r="BV3" s="26" t="s">
        <v>4</v>
      </c>
      <c r="BW3" s="63" t="s">
        <v>1</v>
      </c>
      <c r="BX3" s="26" t="s">
        <v>2</v>
      </c>
      <c r="BY3" s="26" t="s">
        <v>3</v>
      </c>
      <c r="BZ3" s="26" t="s">
        <v>4</v>
      </c>
      <c r="CA3" s="63" t="s">
        <v>1</v>
      </c>
      <c r="CB3" s="26" t="s">
        <v>2</v>
      </c>
      <c r="CC3" s="26" t="s">
        <v>3</v>
      </c>
      <c r="CD3" s="26" t="s">
        <v>4</v>
      </c>
      <c r="CE3" s="63" t="s">
        <v>1</v>
      </c>
      <c r="CF3" s="26" t="s">
        <v>2</v>
      </c>
      <c r="CG3" s="26" t="s">
        <v>3</v>
      </c>
      <c r="CH3" s="26" t="s">
        <v>4</v>
      </c>
      <c r="CI3" s="63" t="s">
        <v>1</v>
      </c>
      <c r="CJ3" s="26" t="s">
        <v>2</v>
      </c>
      <c r="CK3" s="26" t="s">
        <v>3</v>
      </c>
      <c r="CL3" s="26" t="s">
        <v>4</v>
      </c>
      <c r="CM3" s="63" t="s">
        <v>1</v>
      </c>
      <c r="CN3" s="26" t="s">
        <v>2</v>
      </c>
      <c r="CO3" s="26" t="s">
        <v>3</v>
      </c>
      <c r="CP3" s="26" t="s">
        <v>4</v>
      </c>
      <c r="CQ3" s="63" t="s">
        <v>1</v>
      </c>
      <c r="CR3" s="26" t="s">
        <v>2</v>
      </c>
      <c r="CS3" s="26" t="s">
        <v>3</v>
      </c>
      <c r="CT3" s="26" t="s">
        <v>4</v>
      </c>
      <c r="CU3" s="63" t="s">
        <v>1</v>
      </c>
      <c r="CV3" s="26" t="s">
        <v>2</v>
      </c>
      <c r="CW3" s="26" t="s">
        <v>3</v>
      </c>
      <c r="CX3" s="26" t="s">
        <v>4</v>
      </c>
      <c r="CY3" s="63" t="s">
        <v>1</v>
      </c>
      <c r="CZ3" s="26" t="s">
        <v>2</v>
      </c>
      <c r="DA3" s="26" t="s">
        <v>3</v>
      </c>
      <c r="DB3" s="26" t="s">
        <v>4</v>
      </c>
      <c r="DC3" s="63" t="s">
        <v>1</v>
      </c>
      <c r="DD3" s="26" t="s">
        <v>2</v>
      </c>
      <c r="DE3" s="26" t="s">
        <v>3</v>
      </c>
      <c r="DF3" s="26" t="s">
        <v>4</v>
      </c>
      <c r="DG3" s="63" t="s">
        <v>1</v>
      </c>
      <c r="DH3" s="26" t="s">
        <v>2</v>
      </c>
      <c r="DI3" s="26" t="s">
        <v>3</v>
      </c>
      <c r="DJ3" s="26" t="s">
        <v>4</v>
      </c>
      <c r="DK3" s="25" t="s">
        <v>1</v>
      </c>
      <c r="DL3" s="3" t="s">
        <v>2</v>
      </c>
      <c r="DM3" s="3" t="s">
        <v>3</v>
      </c>
      <c r="DN3" s="3" t="s">
        <v>4</v>
      </c>
      <c r="DO3" s="26" t="s">
        <v>1</v>
      </c>
      <c r="DP3" s="26" t="s">
        <v>2</v>
      </c>
      <c r="DQ3" s="26" t="s">
        <v>3</v>
      </c>
      <c r="DR3" s="26" t="s">
        <v>4</v>
      </c>
      <c r="DS3" s="25" t="s">
        <v>1</v>
      </c>
      <c r="DT3" s="3" t="s">
        <v>2</v>
      </c>
      <c r="DU3" s="3" t="s">
        <v>3</v>
      </c>
      <c r="DV3" s="3" t="s">
        <v>4</v>
      </c>
    </row>
    <row r="4" spans="1:142" x14ac:dyDescent="0.2">
      <c r="A4" s="60">
        <v>1</v>
      </c>
      <c r="B4" s="60"/>
      <c r="C4" s="58" t="s">
        <v>161</v>
      </c>
      <c r="D4" s="60">
        <v>5</v>
      </c>
      <c r="E4" s="60">
        <v>13</v>
      </c>
      <c r="F4" s="60">
        <f t="shared" ref="F4:F33" si="0">+D4+E4</f>
        <v>18</v>
      </c>
      <c r="G4" s="58" t="s">
        <v>88</v>
      </c>
      <c r="H4" s="60">
        <v>3</v>
      </c>
      <c r="I4" s="60">
        <v>14</v>
      </c>
      <c r="J4" s="60">
        <f t="shared" ref="J4:J33" si="1">+H4+I4</f>
        <v>17</v>
      </c>
      <c r="K4" s="58" t="s">
        <v>88</v>
      </c>
      <c r="L4" s="60">
        <v>3</v>
      </c>
      <c r="M4" s="60">
        <v>13</v>
      </c>
      <c r="N4" s="60">
        <f t="shared" ref="N4:N33" si="2">+L4+M4</f>
        <v>16</v>
      </c>
      <c r="O4" s="58" t="s">
        <v>88</v>
      </c>
      <c r="P4" s="60">
        <v>1</v>
      </c>
      <c r="Q4" s="60">
        <v>5</v>
      </c>
      <c r="R4" s="60">
        <f t="shared" ref="R4:R33" si="3">+P4+Q4</f>
        <v>6</v>
      </c>
      <c r="S4" s="58" t="s">
        <v>112</v>
      </c>
      <c r="T4" s="60">
        <v>3</v>
      </c>
      <c r="U4" s="60">
        <v>10</v>
      </c>
      <c r="V4" s="60">
        <f t="shared" ref="V4:V33" si="4">+T4+U4</f>
        <v>13</v>
      </c>
      <c r="W4" s="57" t="s">
        <v>88</v>
      </c>
      <c r="X4" s="60">
        <v>2</v>
      </c>
      <c r="Y4" s="60">
        <v>15</v>
      </c>
      <c r="Z4" s="60">
        <f t="shared" ref="Z4:Z33" si="5">+X4+Y4</f>
        <v>17</v>
      </c>
      <c r="AA4" s="57" t="s">
        <v>88</v>
      </c>
      <c r="AB4" s="60">
        <v>2</v>
      </c>
      <c r="AC4" s="60">
        <v>19</v>
      </c>
      <c r="AD4" s="60">
        <f t="shared" ref="AD4:AD33" si="6">+AB4+AC4</f>
        <v>21</v>
      </c>
      <c r="AE4" s="57" t="s">
        <v>161</v>
      </c>
      <c r="AF4" s="60">
        <v>4</v>
      </c>
      <c r="AG4" s="60">
        <v>16</v>
      </c>
      <c r="AH4" s="60">
        <f t="shared" ref="AH4:AH33" si="7">+AF4+AG4</f>
        <v>20</v>
      </c>
      <c r="AI4" s="57" t="s">
        <v>88</v>
      </c>
      <c r="AJ4" s="60">
        <v>3</v>
      </c>
      <c r="AK4" s="60">
        <v>16</v>
      </c>
      <c r="AL4" s="60">
        <f t="shared" ref="AL4:AL33" si="8">+AJ4+AK4</f>
        <v>19</v>
      </c>
      <c r="AM4" s="57" t="s">
        <v>88</v>
      </c>
      <c r="AN4" s="60">
        <v>7</v>
      </c>
      <c r="AO4" s="60">
        <v>18</v>
      </c>
      <c r="AP4" s="60">
        <f t="shared" ref="AP4:AP33" si="9">+AN4+AO4</f>
        <v>25</v>
      </c>
      <c r="AQ4" s="57" t="s">
        <v>88</v>
      </c>
      <c r="AR4" s="60">
        <v>0</v>
      </c>
      <c r="AS4" s="60">
        <v>8</v>
      </c>
      <c r="AT4" s="60">
        <f t="shared" ref="AT4:AT33" si="10">+AR4+AS4</f>
        <v>8</v>
      </c>
      <c r="AU4" s="57" t="s">
        <v>90</v>
      </c>
      <c r="AV4" s="60">
        <v>5</v>
      </c>
      <c r="AW4" s="60">
        <v>10</v>
      </c>
      <c r="AX4" s="60">
        <f t="shared" ref="AX4:AX33" si="11">+AV4+AW4</f>
        <v>15</v>
      </c>
      <c r="AY4" s="57" t="s">
        <v>88</v>
      </c>
      <c r="AZ4" s="60">
        <v>3</v>
      </c>
      <c r="BA4" s="60">
        <v>20</v>
      </c>
      <c r="BB4" s="60">
        <f t="shared" ref="BB4:BB33" si="12">+AZ4+BA4</f>
        <v>23</v>
      </c>
      <c r="BC4" s="57" t="s">
        <v>88</v>
      </c>
      <c r="BD4" s="60">
        <v>1</v>
      </c>
      <c r="BE4" s="60">
        <v>16</v>
      </c>
      <c r="BF4" s="60">
        <f t="shared" ref="BF4:BF33" si="13">+BD4+BE4</f>
        <v>17</v>
      </c>
      <c r="BG4" s="57" t="s">
        <v>88</v>
      </c>
      <c r="BH4" s="60">
        <v>4</v>
      </c>
      <c r="BI4" s="60">
        <v>19</v>
      </c>
      <c r="BJ4" s="60">
        <f t="shared" ref="BJ4:BJ33" si="14">+BH4+BI4</f>
        <v>23</v>
      </c>
      <c r="BK4" s="57" t="s">
        <v>88</v>
      </c>
      <c r="BL4" s="60">
        <v>4</v>
      </c>
      <c r="BM4" s="60">
        <v>14</v>
      </c>
      <c r="BN4" s="60">
        <f t="shared" ref="BN4:BN33" si="15">+BL4+BM4</f>
        <v>18</v>
      </c>
      <c r="BO4" s="57" t="s">
        <v>88</v>
      </c>
      <c r="BP4" s="60">
        <v>5</v>
      </c>
      <c r="BQ4" s="60">
        <v>19</v>
      </c>
      <c r="BR4" s="60">
        <f t="shared" ref="BR4:BR33" si="16">+BP4+BQ4</f>
        <v>24</v>
      </c>
      <c r="BS4" s="57" t="s">
        <v>88</v>
      </c>
      <c r="BT4" s="60">
        <v>0</v>
      </c>
      <c r="BU4" s="60">
        <v>6</v>
      </c>
      <c r="BV4" s="60">
        <f t="shared" ref="BV4:BV33" si="17">+BT4+BU4</f>
        <v>6</v>
      </c>
      <c r="BW4" s="57" t="s">
        <v>112</v>
      </c>
      <c r="BX4" s="60">
        <v>6</v>
      </c>
      <c r="BY4" s="60">
        <v>12</v>
      </c>
      <c r="BZ4" s="60">
        <f t="shared" ref="BZ4:BZ33" si="18">+BX4+BY4</f>
        <v>18</v>
      </c>
      <c r="CA4" s="57" t="s">
        <v>88</v>
      </c>
      <c r="CB4" s="60">
        <v>1</v>
      </c>
      <c r="CC4" s="60">
        <v>14</v>
      </c>
      <c r="CD4" s="60">
        <f t="shared" ref="CD4:CD33" si="19">+CB4+CC4</f>
        <v>15</v>
      </c>
      <c r="CE4" s="57" t="s">
        <v>88</v>
      </c>
      <c r="CF4" s="60">
        <v>2</v>
      </c>
      <c r="CG4" s="60">
        <v>18</v>
      </c>
      <c r="CH4" s="60">
        <f t="shared" ref="CH4:CH33" si="20">+CF4+CG4</f>
        <v>20</v>
      </c>
      <c r="CI4" s="58" t="s">
        <v>88</v>
      </c>
      <c r="CJ4" s="60">
        <v>3</v>
      </c>
      <c r="CK4" s="60">
        <v>10</v>
      </c>
      <c r="CL4" s="60">
        <f t="shared" ref="CL4:CL33" si="21">+CJ4+CK4</f>
        <v>13</v>
      </c>
      <c r="CM4" s="58" t="s">
        <v>88</v>
      </c>
      <c r="CN4" s="60">
        <v>4</v>
      </c>
      <c r="CO4" s="60">
        <v>16</v>
      </c>
      <c r="CP4" s="60">
        <f t="shared" ref="CP4:CP33" si="22">+CN4+CO4</f>
        <v>20</v>
      </c>
      <c r="CQ4" s="58" t="s">
        <v>88</v>
      </c>
      <c r="CR4" s="60">
        <v>4</v>
      </c>
      <c r="CS4" s="60">
        <v>19</v>
      </c>
      <c r="CT4" s="60">
        <f t="shared" ref="CT4:CT33" si="23">+CR4+CS4</f>
        <v>23</v>
      </c>
      <c r="CU4" s="58" t="s">
        <v>88</v>
      </c>
      <c r="CV4" s="60">
        <v>1</v>
      </c>
      <c r="CW4" s="60">
        <v>11</v>
      </c>
      <c r="CX4" s="60">
        <f t="shared" ref="CX4:CX33" si="24">+CV4+CW4</f>
        <v>12</v>
      </c>
      <c r="CY4" s="58" t="s">
        <v>90</v>
      </c>
      <c r="CZ4" s="60">
        <v>6</v>
      </c>
      <c r="DA4" s="60">
        <v>20</v>
      </c>
      <c r="DB4" s="60">
        <f t="shared" ref="DB4:DB33" si="25">+CZ4+DA4</f>
        <v>26</v>
      </c>
      <c r="DC4" s="135" t="s">
        <v>275</v>
      </c>
      <c r="DD4" s="60">
        <v>0</v>
      </c>
      <c r="DE4" s="60">
        <v>0</v>
      </c>
      <c r="DF4" s="60">
        <f t="shared" ref="DF4:DF33" si="26">+DD4+DE4</f>
        <v>0</v>
      </c>
      <c r="DG4" s="58" t="s">
        <v>88</v>
      </c>
      <c r="DH4" s="60">
        <v>0</v>
      </c>
      <c r="DI4" s="60">
        <v>0</v>
      </c>
      <c r="DJ4" s="60">
        <f t="shared" ref="DJ4:DJ33" si="27">+DH4+DI4</f>
        <v>0</v>
      </c>
      <c r="DK4" s="21"/>
      <c r="DN4">
        <f t="shared" ref="DN4:DN33" si="28">+DL4+DM4</f>
        <v>0</v>
      </c>
      <c r="DO4" s="21"/>
      <c r="DR4">
        <f t="shared" ref="DR4:DR33" si="29">+DP4+DQ4</f>
        <v>0</v>
      </c>
      <c r="DS4" s="21"/>
      <c r="DV4">
        <f t="shared" ref="DV4:DV33" si="30">+DT4+DU4</f>
        <v>0</v>
      </c>
    </row>
    <row r="5" spans="1:142" x14ac:dyDescent="0.2">
      <c r="A5" s="60">
        <v>2</v>
      </c>
      <c r="B5" s="60"/>
      <c r="C5" s="58" t="s">
        <v>110</v>
      </c>
      <c r="D5" s="60">
        <v>0</v>
      </c>
      <c r="E5" s="60">
        <v>15</v>
      </c>
      <c r="F5" s="60">
        <f t="shared" si="0"/>
        <v>15</v>
      </c>
      <c r="G5" s="58" t="s">
        <v>110</v>
      </c>
      <c r="H5" s="60">
        <v>2</v>
      </c>
      <c r="I5" s="60">
        <v>13</v>
      </c>
      <c r="J5" s="60">
        <f t="shared" si="1"/>
        <v>15</v>
      </c>
      <c r="K5" s="58" t="s">
        <v>110</v>
      </c>
      <c r="L5" s="60">
        <v>0</v>
      </c>
      <c r="M5" s="60">
        <v>13</v>
      </c>
      <c r="N5" s="60">
        <f t="shared" si="2"/>
        <v>13</v>
      </c>
      <c r="O5" s="58" t="s">
        <v>110</v>
      </c>
      <c r="P5" s="60">
        <v>1</v>
      </c>
      <c r="Q5" s="60">
        <v>11</v>
      </c>
      <c r="R5" s="60">
        <f t="shared" si="3"/>
        <v>12</v>
      </c>
      <c r="S5" s="58" t="s">
        <v>129</v>
      </c>
      <c r="T5" s="60">
        <v>2</v>
      </c>
      <c r="U5" s="60">
        <v>14</v>
      </c>
      <c r="V5" s="60">
        <f t="shared" si="4"/>
        <v>16</v>
      </c>
      <c r="W5" s="57" t="s">
        <v>228</v>
      </c>
      <c r="X5" s="60">
        <v>1</v>
      </c>
      <c r="Y5" s="60">
        <v>13</v>
      </c>
      <c r="Z5" s="60">
        <f t="shared" si="5"/>
        <v>14</v>
      </c>
      <c r="AA5" s="57" t="s">
        <v>110</v>
      </c>
      <c r="AB5" s="60">
        <v>2</v>
      </c>
      <c r="AC5" s="60">
        <v>12</v>
      </c>
      <c r="AD5" s="60">
        <f t="shared" si="6"/>
        <v>14</v>
      </c>
      <c r="AE5" s="57" t="s">
        <v>110</v>
      </c>
      <c r="AF5" s="60">
        <v>1</v>
      </c>
      <c r="AG5" s="60">
        <v>14</v>
      </c>
      <c r="AH5" s="60">
        <f t="shared" si="7"/>
        <v>15</v>
      </c>
      <c r="AI5" s="57" t="s">
        <v>110</v>
      </c>
      <c r="AJ5" s="60">
        <v>1</v>
      </c>
      <c r="AK5" s="60">
        <v>12</v>
      </c>
      <c r="AL5" s="60">
        <f t="shared" si="8"/>
        <v>13</v>
      </c>
      <c r="AM5" s="57" t="s">
        <v>110</v>
      </c>
      <c r="AN5" s="60">
        <v>2</v>
      </c>
      <c r="AO5" s="60">
        <v>10</v>
      </c>
      <c r="AP5" s="60">
        <f t="shared" si="9"/>
        <v>12</v>
      </c>
      <c r="AQ5" s="57" t="s">
        <v>110</v>
      </c>
      <c r="AR5" s="60">
        <v>2</v>
      </c>
      <c r="AS5" s="60">
        <v>10</v>
      </c>
      <c r="AT5" s="60">
        <f t="shared" si="10"/>
        <v>12</v>
      </c>
      <c r="AU5" s="57" t="s">
        <v>113</v>
      </c>
      <c r="AV5" s="60">
        <v>6</v>
      </c>
      <c r="AW5" s="60">
        <v>9</v>
      </c>
      <c r="AX5" s="60">
        <f t="shared" si="11"/>
        <v>15</v>
      </c>
      <c r="AY5" s="57" t="s">
        <v>110</v>
      </c>
      <c r="AZ5" s="60">
        <v>1</v>
      </c>
      <c r="BA5" s="60">
        <v>16</v>
      </c>
      <c r="BB5" s="60">
        <f t="shared" si="12"/>
        <v>17</v>
      </c>
      <c r="BC5" s="57" t="s">
        <v>110</v>
      </c>
      <c r="BD5" s="60">
        <v>1</v>
      </c>
      <c r="BE5" s="60">
        <v>10</v>
      </c>
      <c r="BF5" s="60">
        <f t="shared" si="13"/>
        <v>11</v>
      </c>
      <c r="BG5" s="57" t="s">
        <v>89</v>
      </c>
      <c r="BH5" s="60">
        <v>2</v>
      </c>
      <c r="BI5" s="60">
        <v>12</v>
      </c>
      <c r="BJ5" s="60">
        <f t="shared" si="14"/>
        <v>14</v>
      </c>
      <c r="BK5" s="57" t="s">
        <v>110</v>
      </c>
      <c r="BL5" s="60">
        <v>5</v>
      </c>
      <c r="BM5" s="60">
        <v>14</v>
      </c>
      <c r="BN5" s="60">
        <f t="shared" si="15"/>
        <v>19</v>
      </c>
      <c r="BO5" s="57" t="s">
        <v>110</v>
      </c>
      <c r="BP5" s="60">
        <v>0</v>
      </c>
      <c r="BQ5" s="60">
        <v>15</v>
      </c>
      <c r="BR5" s="60">
        <f t="shared" si="16"/>
        <v>15</v>
      </c>
      <c r="BS5" s="57" t="s">
        <v>89</v>
      </c>
      <c r="BT5" s="60">
        <v>2</v>
      </c>
      <c r="BU5" s="60">
        <v>9</v>
      </c>
      <c r="BV5" s="60">
        <f t="shared" si="17"/>
        <v>11</v>
      </c>
      <c r="BW5" s="57" t="s">
        <v>129</v>
      </c>
      <c r="BX5" s="60">
        <v>2</v>
      </c>
      <c r="BY5" s="60">
        <v>12</v>
      </c>
      <c r="BZ5" s="60">
        <f t="shared" si="18"/>
        <v>14</v>
      </c>
      <c r="CA5" s="57" t="s">
        <v>110</v>
      </c>
      <c r="CB5" s="60">
        <v>2</v>
      </c>
      <c r="CC5" s="60">
        <v>15</v>
      </c>
      <c r="CD5" s="60">
        <f t="shared" si="19"/>
        <v>17</v>
      </c>
      <c r="CE5" s="57" t="s">
        <v>110</v>
      </c>
      <c r="CF5" s="60">
        <v>2</v>
      </c>
      <c r="CG5" s="60">
        <v>16</v>
      </c>
      <c r="CH5" s="60">
        <f t="shared" si="20"/>
        <v>18</v>
      </c>
      <c r="CI5" s="58" t="s">
        <v>110</v>
      </c>
      <c r="CJ5" s="60">
        <v>2</v>
      </c>
      <c r="CK5" s="60">
        <v>15</v>
      </c>
      <c r="CL5" s="60">
        <f t="shared" si="21"/>
        <v>17</v>
      </c>
      <c r="CM5" s="58" t="s">
        <v>110</v>
      </c>
      <c r="CN5" s="60">
        <v>5</v>
      </c>
      <c r="CO5" s="60">
        <v>20</v>
      </c>
      <c r="CP5" s="60">
        <f t="shared" si="22"/>
        <v>25</v>
      </c>
      <c r="CQ5" s="58" t="s">
        <v>89</v>
      </c>
      <c r="CR5" s="60">
        <v>3</v>
      </c>
      <c r="CS5" s="60">
        <v>18</v>
      </c>
      <c r="CT5" s="60">
        <f t="shared" si="23"/>
        <v>21</v>
      </c>
      <c r="CU5" s="58" t="s">
        <v>110</v>
      </c>
      <c r="CV5" s="60">
        <v>2</v>
      </c>
      <c r="CW5" s="60">
        <v>9</v>
      </c>
      <c r="CX5" s="60">
        <f t="shared" si="24"/>
        <v>11</v>
      </c>
      <c r="CY5" s="58" t="s">
        <v>245</v>
      </c>
      <c r="CZ5" s="60">
        <v>2</v>
      </c>
      <c r="DA5" s="60">
        <v>17</v>
      </c>
      <c r="DB5" s="60">
        <f t="shared" si="25"/>
        <v>19</v>
      </c>
      <c r="DC5" s="58" t="s">
        <v>110</v>
      </c>
      <c r="DD5" s="60">
        <v>0</v>
      </c>
      <c r="DE5" s="60">
        <v>0</v>
      </c>
      <c r="DF5" s="60">
        <f t="shared" si="26"/>
        <v>0</v>
      </c>
      <c r="DG5" s="58" t="s">
        <v>110</v>
      </c>
      <c r="DH5" s="60">
        <v>0</v>
      </c>
      <c r="DI5" s="60">
        <v>0</v>
      </c>
      <c r="DJ5" s="60">
        <f t="shared" si="27"/>
        <v>0</v>
      </c>
      <c r="DK5" s="21"/>
      <c r="DN5">
        <f t="shared" si="28"/>
        <v>0</v>
      </c>
      <c r="DO5" s="21"/>
      <c r="DR5">
        <f t="shared" si="29"/>
        <v>0</v>
      </c>
      <c r="DS5" s="21"/>
      <c r="DV5">
        <f t="shared" si="30"/>
        <v>0</v>
      </c>
    </row>
    <row r="6" spans="1:142" x14ac:dyDescent="0.2">
      <c r="A6" s="60">
        <v>3</v>
      </c>
      <c r="B6" s="60"/>
      <c r="C6" s="58" t="s">
        <v>111</v>
      </c>
      <c r="D6" s="60">
        <v>8</v>
      </c>
      <c r="E6" s="60">
        <v>12</v>
      </c>
      <c r="F6" s="60">
        <f t="shared" si="0"/>
        <v>20</v>
      </c>
      <c r="G6" s="58" t="s">
        <v>111</v>
      </c>
      <c r="H6" s="60">
        <v>5</v>
      </c>
      <c r="I6" s="60">
        <v>18</v>
      </c>
      <c r="J6" s="60">
        <f t="shared" si="1"/>
        <v>23</v>
      </c>
      <c r="K6" s="58" t="s">
        <v>111</v>
      </c>
      <c r="L6" s="60">
        <v>5</v>
      </c>
      <c r="M6" s="60">
        <v>11</v>
      </c>
      <c r="N6" s="60">
        <f t="shared" si="2"/>
        <v>16</v>
      </c>
      <c r="O6" s="58" t="s">
        <v>112</v>
      </c>
      <c r="P6" s="60">
        <v>11</v>
      </c>
      <c r="Q6" s="60">
        <v>16</v>
      </c>
      <c r="R6" s="60">
        <f t="shared" si="3"/>
        <v>27</v>
      </c>
      <c r="S6" s="58" t="s">
        <v>132</v>
      </c>
      <c r="T6" s="60">
        <v>3</v>
      </c>
      <c r="U6" s="60">
        <v>10</v>
      </c>
      <c r="V6" s="60">
        <f t="shared" si="4"/>
        <v>13</v>
      </c>
      <c r="W6" s="57" t="s">
        <v>111</v>
      </c>
      <c r="X6" s="60">
        <v>2</v>
      </c>
      <c r="Y6" s="60">
        <v>19</v>
      </c>
      <c r="Z6" s="60">
        <f t="shared" si="5"/>
        <v>21</v>
      </c>
      <c r="AA6" s="57" t="s">
        <v>111</v>
      </c>
      <c r="AB6" s="60">
        <v>3</v>
      </c>
      <c r="AC6" s="60">
        <v>21</v>
      </c>
      <c r="AD6" s="60">
        <f t="shared" si="6"/>
        <v>24</v>
      </c>
      <c r="AE6" s="57" t="s">
        <v>111</v>
      </c>
      <c r="AF6" s="60">
        <v>7</v>
      </c>
      <c r="AG6" s="60">
        <v>18</v>
      </c>
      <c r="AH6" s="60">
        <f t="shared" si="7"/>
        <v>25</v>
      </c>
      <c r="AI6" s="57" t="s">
        <v>111</v>
      </c>
      <c r="AJ6" s="60">
        <v>5</v>
      </c>
      <c r="AK6" s="60">
        <v>16</v>
      </c>
      <c r="AL6" s="60">
        <f t="shared" si="8"/>
        <v>21</v>
      </c>
      <c r="AM6" s="57" t="s">
        <v>111</v>
      </c>
      <c r="AN6" s="60">
        <v>4</v>
      </c>
      <c r="AO6" s="60">
        <v>16</v>
      </c>
      <c r="AP6" s="60">
        <f t="shared" si="9"/>
        <v>20</v>
      </c>
      <c r="AQ6" s="57" t="s">
        <v>112</v>
      </c>
      <c r="AR6" s="60">
        <v>8</v>
      </c>
      <c r="AS6" s="60">
        <v>20</v>
      </c>
      <c r="AT6" s="60">
        <f t="shared" si="10"/>
        <v>28</v>
      </c>
      <c r="AU6" s="57" t="s">
        <v>132</v>
      </c>
      <c r="AV6" s="60">
        <v>1</v>
      </c>
      <c r="AW6" s="60">
        <v>15</v>
      </c>
      <c r="AX6" s="60">
        <f t="shared" si="11"/>
        <v>16</v>
      </c>
      <c r="AY6" s="57" t="s">
        <v>111</v>
      </c>
      <c r="AZ6" s="60">
        <v>6</v>
      </c>
      <c r="BA6" s="60">
        <v>16</v>
      </c>
      <c r="BB6" s="60">
        <f t="shared" si="12"/>
        <v>22</v>
      </c>
      <c r="BC6" s="57" t="s">
        <v>138</v>
      </c>
      <c r="BD6" s="60">
        <v>7</v>
      </c>
      <c r="BE6" s="60">
        <v>14</v>
      </c>
      <c r="BF6" s="60">
        <f t="shared" si="13"/>
        <v>21</v>
      </c>
      <c r="BG6" s="57" t="s">
        <v>111</v>
      </c>
      <c r="BH6" s="60">
        <v>5</v>
      </c>
      <c r="BI6" s="60">
        <v>12</v>
      </c>
      <c r="BJ6" s="60">
        <f t="shared" si="14"/>
        <v>17</v>
      </c>
      <c r="BK6" s="57" t="s">
        <v>111</v>
      </c>
      <c r="BL6" s="60">
        <v>5</v>
      </c>
      <c r="BM6" s="60">
        <v>16</v>
      </c>
      <c r="BN6" s="60">
        <f t="shared" si="15"/>
        <v>21</v>
      </c>
      <c r="BO6" s="57" t="s">
        <v>111</v>
      </c>
      <c r="BP6" s="60">
        <v>6</v>
      </c>
      <c r="BQ6" s="60">
        <v>15</v>
      </c>
      <c r="BR6" s="60">
        <f t="shared" si="16"/>
        <v>21</v>
      </c>
      <c r="BS6" s="57" t="s">
        <v>112</v>
      </c>
      <c r="BT6" s="60">
        <v>8</v>
      </c>
      <c r="BU6" s="60">
        <v>14</v>
      </c>
      <c r="BV6" s="60">
        <f t="shared" si="17"/>
        <v>22</v>
      </c>
      <c r="BW6" s="57" t="s">
        <v>132</v>
      </c>
      <c r="BX6" s="60">
        <v>3</v>
      </c>
      <c r="BY6" s="60">
        <v>12</v>
      </c>
      <c r="BZ6" s="60">
        <f t="shared" si="18"/>
        <v>15</v>
      </c>
      <c r="CA6" s="57" t="s">
        <v>111</v>
      </c>
      <c r="CB6" s="60">
        <v>1</v>
      </c>
      <c r="CC6" s="60">
        <v>14</v>
      </c>
      <c r="CD6" s="60">
        <f t="shared" si="19"/>
        <v>15</v>
      </c>
      <c r="CE6" s="57" t="s">
        <v>111</v>
      </c>
      <c r="CF6" s="60">
        <v>5</v>
      </c>
      <c r="CG6" s="60">
        <v>17</v>
      </c>
      <c r="CH6" s="60">
        <f t="shared" si="20"/>
        <v>22</v>
      </c>
      <c r="CI6" s="58" t="s">
        <v>111</v>
      </c>
      <c r="CJ6" s="60">
        <v>3</v>
      </c>
      <c r="CK6" s="60">
        <v>16</v>
      </c>
      <c r="CL6" s="60">
        <f t="shared" si="21"/>
        <v>19</v>
      </c>
      <c r="CM6" s="58" t="s">
        <v>111</v>
      </c>
      <c r="CN6" s="60">
        <v>3</v>
      </c>
      <c r="CO6" s="60">
        <v>15</v>
      </c>
      <c r="CP6" s="60">
        <f t="shared" si="22"/>
        <v>18</v>
      </c>
      <c r="CQ6" s="58" t="s">
        <v>138</v>
      </c>
      <c r="CR6" s="60">
        <v>4</v>
      </c>
      <c r="CS6" s="60">
        <v>19</v>
      </c>
      <c r="CT6" s="60">
        <f t="shared" si="23"/>
        <v>23</v>
      </c>
      <c r="CU6" s="58" t="s">
        <v>112</v>
      </c>
      <c r="CV6" s="60">
        <v>8</v>
      </c>
      <c r="CW6" s="60">
        <v>19</v>
      </c>
      <c r="CX6" s="60">
        <f t="shared" si="24"/>
        <v>27</v>
      </c>
      <c r="CY6" s="58" t="s">
        <v>167</v>
      </c>
      <c r="CZ6" s="60">
        <v>1</v>
      </c>
      <c r="DA6" s="60">
        <v>8</v>
      </c>
      <c r="DB6" s="60">
        <f t="shared" si="25"/>
        <v>9</v>
      </c>
      <c r="DC6" s="58" t="s">
        <v>111</v>
      </c>
      <c r="DD6" s="60">
        <v>0</v>
      </c>
      <c r="DE6" s="60">
        <v>0</v>
      </c>
      <c r="DF6" s="60">
        <f t="shared" si="26"/>
        <v>0</v>
      </c>
      <c r="DG6" s="58" t="s">
        <v>111</v>
      </c>
      <c r="DH6" s="60">
        <v>0</v>
      </c>
      <c r="DI6" s="60">
        <v>0</v>
      </c>
      <c r="DJ6" s="60">
        <f t="shared" si="27"/>
        <v>0</v>
      </c>
      <c r="DK6" s="21"/>
      <c r="DN6">
        <f t="shared" si="28"/>
        <v>0</v>
      </c>
      <c r="DO6" s="21"/>
      <c r="DR6">
        <f t="shared" si="29"/>
        <v>0</v>
      </c>
      <c r="DS6" s="21"/>
      <c r="DV6">
        <f t="shared" si="30"/>
        <v>0</v>
      </c>
    </row>
    <row r="7" spans="1:142" x14ac:dyDescent="0.2">
      <c r="A7" s="60">
        <v>4</v>
      </c>
      <c r="B7" s="60"/>
      <c r="C7" s="58" t="s">
        <v>182</v>
      </c>
      <c r="D7" s="60">
        <v>14</v>
      </c>
      <c r="E7" s="60">
        <v>18</v>
      </c>
      <c r="F7" s="60">
        <f t="shared" si="0"/>
        <v>32</v>
      </c>
      <c r="G7" s="58" t="s">
        <v>112</v>
      </c>
      <c r="H7" s="60">
        <v>11</v>
      </c>
      <c r="I7" s="60">
        <v>20</v>
      </c>
      <c r="J7" s="60">
        <f t="shared" si="1"/>
        <v>31</v>
      </c>
      <c r="K7" s="58" t="s">
        <v>112</v>
      </c>
      <c r="L7" s="60">
        <v>12</v>
      </c>
      <c r="M7" s="60">
        <v>12</v>
      </c>
      <c r="N7" s="60">
        <f t="shared" si="2"/>
        <v>24</v>
      </c>
      <c r="O7" s="58" t="s">
        <v>91</v>
      </c>
      <c r="P7" s="60">
        <v>10</v>
      </c>
      <c r="Q7" s="60">
        <v>19</v>
      </c>
      <c r="R7" s="60">
        <f t="shared" si="3"/>
        <v>29</v>
      </c>
      <c r="S7" s="58" t="s">
        <v>197</v>
      </c>
      <c r="T7" s="60">
        <v>11</v>
      </c>
      <c r="U7" s="60">
        <v>21</v>
      </c>
      <c r="V7" s="60">
        <f t="shared" si="4"/>
        <v>32</v>
      </c>
      <c r="W7" s="57" t="s">
        <v>112</v>
      </c>
      <c r="X7" s="60">
        <v>5</v>
      </c>
      <c r="Y7" s="60">
        <v>20</v>
      </c>
      <c r="Z7" s="60">
        <f t="shared" si="5"/>
        <v>25</v>
      </c>
      <c r="AA7" s="57" t="s">
        <v>112</v>
      </c>
      <c r="AB7" s="60">
        <v>7</v>
      </c>
      <c r="AC7" s="60">
        <v>20</v>
      </c>
      <c r="AD7" s="60">
        <f t="shared" si="6"/>
        <v>27</v>
      </c>
      <c r="AE7" s="57" t="s">
        <v>90</v>
      </c>
      <c r="AF7" s="60">
        <v>16</v>
      </c>
      <c r="AG7" s="60">
        <v>21</v>
      </c>
      <c r="AH7" s="60">
        <f t="shared" si="7"/>
        <v>37</v>
      </c>
      <c r="AI7" s="57" t="s">
        <v>112</v>
      </c>
      <c r="AJ7" s="60">
        <v>12</v>
      </c>
      <c r="AK7" s="60">
        <v>17</v>
      </c>
      <c r="AL7" s="60">
        <f t="shared" si="8"/>
        <v>29</v>
      </c>
      <c r="AM7" s="57" t="s">
        <v>112</v>
      </c>
      <c r="AN7" s="60">
        <v>10</v>
      </c>
      <c r="AO7" s="60">
        <v>16</v>
      </c>
      <c r="AP7" s="60">
        <f t="shared" si="9"/>
        <v>26</v>
      </c>
      <c r="AQ7" s="57" t="s">
        <v>91</v>
      </c>
      <c r="AR7" s="60">
        <v>5</v>
      </c>
      <c r="AS7" s="60">
        <v>21</v>
      </c>
      <c r="AT7" s="60">
        <f t="shared" si="10"/>
        <v>26</v>
      </c>
      <c r="AU7" s="57" t="s">
        <v>197</v>
      </c>
      <c r="AV7" s="60">
        <v>6</v>
      </c>
      <c r="AW7" s="60">
        <v>18</v>
      </c>
      <c r="AX7" s="60">
        <f t="shared" si="11"/>
        <v>24</v>
      </c>
      <c r="AY7" s="57" t="s">
        <v>112</v>
      </c>
      <c r="AZ7" s="60">
        <v>4</v>
      </c>
      <c r="BA7" s="60">
        <v>20</v>
      </c>
      <c r="BB7" s="60">
        <f t="shared" si="12"/>
        <v>24</v>
      </c>
      <c r="BC7" s="57" t="s">
        <v>112</v>
      </c>
      <c r="BD7" s="60">
        <v>9</v>
      </c>
      <c r="BE7" s="60">
        <v>18</v>
      </c>
      <c r="BF7" s="60">
        <f t="shared" si="13"/>
        <v>27</v>
      </c>
      <c r="BG7" s="57" t="s">
        <v>112</v>
      </c>
      <c r="BH7" s="60">
        <v>11</v>
      </c>
      <c r="BI7" s="60">
        <v>17</v>
      </c>
      <c r="BJ7" s="60">
        <f t="shared" si="14"/>
        <v>28</v>
      </c>
      <c r="BK7" s="57" t="s">
        <v>90</v>
      </c>
      <c r="BL7" s="60">
        <v>12</v>
      </c>
      <c r="BM7" s="60">
        <v>18</v>
      </c>
      <c r="BN7" s="60">
        <f t="shared" si="15"/>
        <v>30</v>
      </c>
      <c r="BO7" s="57" t="s">
        <v>90</v>
      </c>
      <c r="BP7" s="60">
        <v>7</v>
      </c>
      <c r="BQ7" s="60">
        <v>12</v>
      </c>
      <c r="BR7" s="60">
        <f t="shared" si="16"/>
        <v>19</v>
      </c>
      <c r="BS7" s="57" t="s">
        <v>91</v>
      </c>
      <c r="BT7" s="60">
        <v>7</v>
      </c>
      <c r="BU7" s="60">
        <v>19</v>
      </c>
      <c r="BV7" s="60">
        <f t="shared" si="17"/>
        <v>26</v>
      </c>
      <c r="BW7" s="57" t="s">
        <v>197</v>
      </c>
      <c r="BX7" s="60">
        <v>9</v>
      </c>
      <c r="BY7" s="60">
        <v>20</v>
      </c>
      <c r="BZ7" s="60">
        <f t="shared" si="18"/>
        <v>29</v>
      </c>
      <c r="CA7" s="57" t="s">
        <v>112</v>
      </c>
      <c r="CB7" s="60">
        <v>9</v>
      </c>
      <c r="CC7" s="60">
        <v>20</v>
      </c>
      <c r="CD7" s="60">
        <f t="shared" si="19"/>
        <v>29</v>
      </c>
      <c r="CE7" s="57" t="s">
        <v>112</v>
      </c>
      <c r="CF7" s="60">
        <v>9</v>
      </c>
      <c r="CG7" s="60">
        <v>18</v>
      </c>
      <c r="CH7" s="60">
        <f t="shared" si="20"/>
        <v>27</v>
      </c>
      <c r="CI7" s="58" t="s">
        <v>112</v>
      </c>
      <c r="CJ7" s="60">
        <v>15</v>
      </c>
      <c r="CK7" s="60">
        <v>21</v>
      </c>
      <c r="CL7" s="60">
        <f t="shared" si="21"/>
        <v>36</v>
      </c>
      <c r="CM7" s="58" t="s">
        <v>112</v>
      </c>
      <c r="CN7" s="60">
        <v>11</v>
      </c>
      <c r="CO7" s="60">
        <v>16</v>
      </c>
      <c r="CP7" s="60">
        <f t="shared" si="22"/>
        <v>27</v>
      </c>
      <c r="CQ7" s="58" t="s">
        <v>112</v>
      </c>
      <c r="CR7" s="60">
        <v>13</v>
      </c>
      <c r="CS7" s="60">
        <v>16</v>
      </c>
      <c r="CT7" s="60">
        <f t="shared" si="23"/>
        <v>29</v>
      </c>
      <c r="CU7" s="135" t="s">
        <v>269</v>
      </c>
      <c r="CV7" s="60">
        <v>1</v>
      </c>
      <c r="CW7" s="60">
        <v>15</v>
      </c>
      <c r="CX7" s="60">
        <f t="shared" si="24"/>
        <v>16</v>
      </c>
      <c r="CY7" s="58" t="s">
        <v>197</v>
      </c>
      <c r="CZ7" s="60">
        <v>10</v>
      </c>
      <c r="DA7" s="60">
        <v>21</v>
      </c>
      <c r="DB7" s="60">
        <f t="shared" si="25"/>
        <v>31</v>
      </c>
      <c r="DC7" s="58" t="s">
        <v>112</v>
      </c>
      <c r="DD7" s="60">
        <v>0</v>
      </c>
      <c r="DE7" s="60">
        <v>0</v>
      </c>
      <c r="DF7" s="60">
        <f t="shared" si="26"/>
        <v>0</v>
      </c>
      <c r="DG7" s="58" t="s">
        <v>112</v>
      </c>
      <c r="DH7" s="60">
        <v>0</v>
      </c>
      <c r="DI7" s="60">
        <v>0</v>
      </c>
      <c r="DJ7" s="60">
        <f t="shared" si="27"/>
        <v>0</v>
      </c>
      <c r="DK7" s="21"/>
      <c r="DN7">
        <f t="shared" si="28"/>
        <v>0</v>
      </c>
      <c r="DO7" s="21"/>
      <c r="DR7">
        <f t="shared" si="29"/>
        <v>0</v>
      </c>
      <c r="DS7" s="21"/>
      <c r="DV7">
        <f t="shared" si="30"/>
        <v>0</v>
      </c>
    </row>
    <row r="8" spans="1:142" x14ac:dyDescent="0.2">
      <c r="A8" s="60">
        <v>5</v>
      </c>
      <c r="B8" s="60"/>
      <c r="C8" s="58" t="s">
        <v>113</v>
      </c>
      <c r="D8" s="60">
        <v>1</v>
      </c>
      <c r="E8" s="60">
        <v>18</v>
      </c>
      <c r="F8" s="60">
        <f t="shared" si="0"/>
        <v>19</v>
      </c>
      <c r="G8" s="58" t="s">
        <v>129</v>
      </c>
      <c r="H8" s="60">
        <v>2</v>
      </c>
      <c r="I8" s="60">
        <v>18</v>
      </c>
      <c r="J8" s="60">
        <f t="shared" si="1"/>
        <v>20</v>
      </c>
      <c r="K8" s="58" t="s">
        <v>129</v>
      </c>
      <c r="L8" s="60">
        <v>4</v>
      </c>
      <c r="M8" s="60">
        <v>12</v>
      </c>
      <c r="N8" s="60">
        <f t="shared" si="2"/>
        <v>16</v>
      </c>
      <c r="O8" s="58" t="s">
        <v>224</v>
      </c>
      <c r="P8" s="60">
        <v>14</v>
      </c>
      <c r="Q8" s="60">
        <v>20</v>
      </c>
      <c r="R8" s="60">
        <f t="shared" si="3"/>
        <v>34</v>
      </c>
      <c r="S8" s="58" t="s">
        <v>94</v>
      </c>
      <c r="T8" s="60">
        <v>15</v>
      </c>
      <c r="U8" s="60">
        <v>19</v>
      </c>
      <c r="V8" s="60">
        <f t="shared" si="4"/>
        <v>34</v>
      </c>
      <c r="W8" s="57" t="s">
        <v>129</v>
      </c>
      <c r="X8" s="60">
        <v>7</v>
      </c>
      <c r="Y8" s="60">
        <v>20</v>
      </c>
      <c r="Z8" s="60">
        <f t="shared" si="5"/>
        <v>27</v>
      </c>
      <c r="AA8" s="57" t="s">
        <v>129</v>
      </c>
      <c r="AB8" s="60">
        <v>14</v>
      </c>
      <c r="AC8" s="60">
        <v>18</v>
      </c>
      <c r="AD8" s="60">
        <f t="shared" si="6"/>
        <v>32</v>
      </c>
      <c r="AE8" s="57" t="s">
        <v>129</v>
      </c>
      <c r="AF8" s="60">
        <v>6</v>
      </c>
      <c r="AG8" s="60">
        <v>18</v>
      </c>
      <c r="AH8" s="60">
        <f t="shared" si="7"/>
        <v>24</v>
      </c>
      <c r="AI8" s="57" t="s">
        <v>129</v>
      </c>
      <c r="AJ8" s="60">
        <v>5</v>
      </c>
      <c r="AK8" s="60">
        <v>18</v>
      </c>
      <c r="AL8" s="60">
        <f t="shared" si="8"/>
        <v>23</v>
      </c>
      <c r="AM8" s="57" t="s">
        <v>129</v>
      </c>
      <c r="AN8" s="60">
        <v>8</v>
      </c>
      <c r="AO8" s="60">
        <v>20</v>
      </c>
      <c r="AP8" s="60">
        <f t="shared" si="9"/>
        <v>28</v>
      </c>
      <c r="AQ8" s="57" t="s">
        <v>92</v>
      </c>
      <c r="AR8" s="60">
        <v>5</v>
      </c>
      <c r="AS8" s="60">
        <v>10</v>
      </c>
      <c r="AT8" s="60">
        <f t="shared" si="10"/>
        <v>15</v>
      </c>
      <c r="AU8" s="57" t="s">
        <v>94</v>
      </c>
      <c r="AV8" s="60">
        <v>9</v>
      </c>
      <c r="AW8" s="60">
        <v>21</v>
      </c>
      <c r="AX8" s="60">
        <f t="shared" si="11"/>
        <v>30</v>
      </c>
      <c r="AY8" s="57" t="s">
        <v>129</v>
      </c>
      <c r="AZ8" s="60">
        <v>13</v>
      </c>
      <c r="BA8" s="60">
        <v>20</v>
      </c>
      <c r="BB8" s="60">
        <f t="shared" si="12"/>
        <v>33</v>
      </c>
      <c r="BC8" s="57" t="s">
        <v>113</v>
      </c>
      <c r="BD8" s="60">
        <v>6</v>
      </c>
      <c r="BE8" s="60">
        <v>20</v>
      </c>
      <c r="BF8" s="60">
        <f t="shared" si="13"/>
        <v>26</v>
      </c>
      <c r="BG8" s="133" t="s">
        <v>183</v>
      </c>
      <c r="BH8" s="60">
        <v>14</v>
      </c>
      <c r="BI8" s="60">
        <v>20</v>
      </c>
      <c r="BJ8" s="60">
        <f t="shared" si="14"/>
        <v>34</v>
      </c>
      <c r="BK8" s="57" t="s">
        <v>129</v>
      </c>
      <c r="BL8" s="60">
        <v>11</v>
      </c>
      <c r="BM8" s="60">
        <v>18</v>
      </c>
      <c r="BN8" s="60">
        <f t="shared" si="15"/>
        <v>29</v>
      </c>
      <c r="BO8" s="57" t="s">
        <v>129</v>
      </c>
      <c r="BP8" s="60">
        <v>5</v>
      </c>
      <c r="BQ8" s="60">
        <v>13</v>
      </c>
      <c r="BR8" s="60">
        <f t="shared" si="16"/>
        <v>18</v>
      </c>
      <c r="BS8" s="57" t="s">
        <v>224</v>
      </c>
      <c r="BT8" s="60">
        <v>8</v>
      </c>
      <c r="BU8" s="60">
        <v>18</v>
      </c>
      <c r="BV8" s="60">
        <f t="shared" si="17"/>
        <v>26</v>
      </c>
      <c r="BW8" s="57" t="s">
        <v>94</v>
      </c>
      <c r="BX8" s="60">
        <v>11</v>
      </c>
      <c r="BY8" s="60">
        <v>20</v>
      </c>
      <c r="BZ8" s="60">
        <f t="shared" si="18"/>
        <v>31</v>
      </c>
      <c r="CA8" s="57" t="s">
        <v>245</v>
      </c>
      <c r="CB8" s="60">
        <v>5</v>
      </c>
      <c r="CC8" s="60">
        <v>14</v>
      </c>
      <c r="CD8" s="60">
        <f t="shared" si="19"/>
        <v>19</v>
      </c>
      <c r="CE8" s="57" t="s">
        <v>245</v>
      </c>
      <c r="CF8" s="60">
        <v>14</v>
      </c>
      <c r="CG8" s="60">
        <v>18</v>
      </c>
      <c r="CH8" s="60">
        <f t="shared" si="20"/>
        <v>32</v>
      </c>
      <c r="CI8" s="135" t="s">
        <v>255</v>
      </c>
      <c r="CJ8" s="60">
        <v>17</v>
      </c>
      <c r="CK8" s="60">
        <v>19</v>
      </c>
      <c r="CL8" s="60">
        <f t="shared" si="21"/>
        <v>36</v>
      </c>
      <c r="CM8" s="135" t="s">
        <v>255</v>
      </c>
      <c r="CN8" s="60">
        <v>14</v>
      </c>
      <c r="CO8" s="60">
        <v>17</v>
      </c>
      <c r="CP8" s="60">
        <f t="shared" si="22"/>
        <v>31</v>
      </c>
      <c r="CQ8" s="58" t="s">
        <v>113</v>
      </c>
      <c r="CR8" s="60">
        <v>12</v>
      </c>
      <c r="CS8" s="60">
        <v>20</v>
      </c>
      <c r="CT8" s="60">
        <f t="shared" si="23"/>
        <v>32</v>
      </c>
      <c r="CU8" s="58" t="s">
        <v>91</v>
      </c>
      <c r="CV8" s="60">
        <v>20</v>
      </c>
      <c r="CW8" s="60">
        <v>21</v>
      </c>
      <c r="CX8" s="60">
        <f t="shared" si="24"/>
        <v>41</v>
      </c>
      <c r="CY8" s="58" t="s">
        <v>94</v>
      </c>
      <c r="CZ8" s="60">
        <v>10</v>
      </c>
      <c r="DA8" s="60">
        <v>21</v>
      </c>
      <c r="DB8" s="60">
        <f t="shared" si="25"/>
        <v>31</v>
      </c>
      <c r="DC8" s="58" t="s">
        <v>129</v>
      </c>
      <c r="DD8" s="60">
        <v>0</v>
      </c>
      <c r="DE8" s="60">
        <v>0</v>
      </c>
      <c r="DF8" s="60">
        <f t="shared" si="26"/>
        <v>0</v>
      </c>
      <c r="DG8" s="58" t="s">
        <v>129</v>
      </c>
      <c r="DH8" s="60">
        <v>0</v>
      </c>
      <c r="DI8" s="60">
        <v>0</v>
      </c>
      <c r="DJ8" s="60">
        <f t="shared" si="27"/>
        <v>0</v>
      </c>
      <c r="DK8" s="21"/>
      <c r="DN8">
        <f t="shared" si="28"/>
        <v>0</v>
      </c>
      <c r="DO8" s="21"/>
      <c r="DR8">
        <f t="shared" si="29"/>
        <v>0</v>
      </c>
      <c r="DS8" s="21"/>
      <c r="DV8">
        <f t="shared" si="30"/>
        <v>0</v>
      </c>
    </row>
    <row r="9" spans="1:142" x14ac:dyDescent="0.2">
      <c r="A9" s="60">
        <v>6</v>
      </c>
      <c r="B9" s="60"/>
      <c r="C9" s="58" t="s">
        <v>91</v>
      </c>
      <c r="D9" s="60">
        <v>2</v>
      </c>
      <c r="E9" s="60">
        <v>11</v>
      </c>
      <c r="F9" s="60">
        <f t="shared" si="0"/>
        <v>13</v>
      </c>
      <c r="G9" s="58" t="s">
        <v>91</v>
      </c>
      <c r="H9" s="60">
        <v>14</v>
      </c>
      <c r="I9" s="60">
        <v>9</v>
      </c>
      <c r="J9" s="60">
        <f t="shared" si="1"/>
        <v>23</v>
      </c>
      <c r="K9" s="58" t="s">
        <v>91</v>
      </c>
      <c r="L9" s="60">
        <v>13</v>
      </c>
      <c r="M9" s="60">
        <v>19</v>
      </c>
      <c r="N9" s="60">
        <f t="shared" si="2"/>
        <v>32</v>
      </c>
      <c r="O9" s="58" t="s">
        <v>93</v>
      </c>
      <c r="P9" s="60">
        <v>4</v>
      </c>
      <c r="Q9" s="60">
        <v>8</v>
      </c>
      <c r="R9" s="60">
        <f t="shared" si="3"/>
        <v>12</v>
      </c>
      <c r="S9" s="58" t="s">
        <v>95</v>
      </c>
      <c r="T9" s="60">
        <v>8</v>
      </c>
      <c r="U9" s="60">
        <v>19</v>
      </c>
      <c r="V9" s="60">
        <f t="shared" si="4"/>
        <v>27</v>
      </c>
      <c r="W9" s="57" t="s">
        <v>91</v>
      </c>
      <c r="X9" s="60">
        <v>12</v>
      </c>
      <c r="Y9" s="60">
        <v>19</v>
      </c>
      <c r="Z9" s="60">
        <f t="shared" si="5"/>
        <v>31</v>
      </c>
      <c r="AA9" s="57" t="s">
        <v>91</v>
      </c>
      <c r="AB9" s="60">
        <v>17</v>
      </c>
      <c r="AC9" s="60">
        <v>20</v>
      </c>
      <c r="AD9" s="60">
        <f t="shared" si="6"/>
        <v>37</v>
      </c>
      <c r="AE9" s="57" t="s">
        <v>91</v>
      </c>
      <c r="AF9" s="60">
        <v>3</v>
      </c>
      <c r="AG9" s="60">
        <v>19</v>
      </c>
      <c r="AH9" s="60">
        <f t="shared" si="7"/>
        <v>22</v>
      </c>
      <c r="AI9" s="57" t="s">
        <v>91</v>
      </c>
      <c r="AJ9" s="60">
        <v>11</v>
      </c>
      <c r="AK9" s="60">
        <v>15</v>
      </c>
      <c r="AL9" s="60">
        <f t="shared" si="8"/>
        <v>26</v>
      </c>
      <c r="AM9" s="57" t="s">
        <v>91</v>
      </c>
      <c r="AN9" s="60">
        <v>18</v>
      </c>
      <c r="AO9" s="60">
        <v>19</v>
      </c>
      <c r="AP9" s="60">
        <f t="shared" si="9"/>
        <v>37</v>
      </c>
      <c r="AQ9" s="57" t="s">
        <v>93</v>
      </c>
      <c r="AR9" s="60">
        <v>13</v>
      </c>
      <c r="AS9" s="60">
        <v>17</v>
      </c>
      <c r="AT9" s="60">
        <f t="shared" si="10"/>
        <v>30</v>
      </c>
      <c r="AU9" s="57" t="s">
        <v>95</v>
      </c>
      <c r="AV9" s="60">
        <v>10</v>
      </c>
      <c r="AW9" s="60">
        <v>21</v>
      </c>
      <c r="AX9" s="60">
        <f t="shared" si="11"/>
        <v>31</v>
      </c>
      <c r="AY9" s="57" t="s">
        <v>91</v>
      </c>
      <c r="AZ9" s="60">
        <v>13</v>
      </c>
      <c r="BA9" s="60">
        <v>21</v>
      </c>
      <c r="BB9" s="60">
        <f t="shared" si="12"/>
        <v>34</v>
      </c>
      <c r="BC9" s="57" t="s">
        <v>162</v>
      </c>
      <c r="BD9" s="60">
        <v>15</v>
      </c>
      <c r="BE9" s="60">
        <v>15</v>
      </c>
      <c r="BF9" s="60">
        <f t="shared" si="13"/>
        <v>30</v>
      </c>
      <c r="BG9" s="57" t="s">
        <v>91</v>
      </c>
      <c r="BH9" s="60">
        <v>3</v>
      </c>
      <c r="BI9" s="60">
        <v>20</v>
      </c>
      <c r="BJ9" s="60">
        <f t="shared" si="14"/>
        <v>23</v>
      </c>
      <c r="BK9" s="133" t="s">
        <v>139</v>
      </c>
      <c r="BL9" s="60">
        <v>18</v>
      </c>
      <c r="BM9" s="60">
        <v>21</v>
      </c>
      <c r="BN9" s="60">
        <f t="shared" si="15"/>
        <v>39</v>
      </c>
      <c r="BO9" s="57" t="s">
        <v>91</v>
      </c>
      <c r="BP9" s="60">
        <v>14</v>
      </c>
      <c r="BQ9" s="60">
        <v>17</v>
      </c>
      <c r="BR9" s="60">
        <f t="shared" si="16"/>
        <v>31</v>
      </c>
      <c r="BS9" s="57" t="s">
        <v>93</v>
      </c>
      <c r="BT9" s="60">
        <v>8</v>
      </c>
      <c r="BU9" s="60">
        <v>20</v>
      </c>
      <c r="BV9" s="60">
        <f t="shared" si="17"/>
        <v>28</v>
      </c>
      <c r="BW9" s="57" t="s">
        <v>95</v>
      </c>
      <c r="BX9" s="60">
        <v>7</v>
      </c>
      <c r="BY9" s="60">
        <v>11</v>
      </c>
      <c r="BZ9" s="60">
        <f t="shared" si="18"/>
        <v>18</v>
      </c>
      <c r="CA9" s="57" t="s">
        <v>203</v>
      </c>
      <c r="CB9" s="60">
        <v>6</v>
      </c>
      <c r="CC9" s="60">
        <v>17</v>
      </c>
      <c r="CD9" s="60">
        <f t="shared" si="19"/>
        <v>23</v>
      </c>
      <c r="CE9" s="57" t="s">
        <v>162</v>
      </c>
      <c r="CF9" s="60">
        <v>12</v>
      </c>
      <c r="CG9" s="60">
        <v>19</v>
      </c>
      <c r="CH9" s="60">
        <f t="shared" si="20"/>
        <v>31</v>
      </c>
      <c r="CI9" s="58" t="s">
        <v>91</v>
      </c>
      <c r="CJ9" s="60">
        <v>4</v>
      </c>
      <c r="CK9" s="60">
        <v>21</v>
      </c>
      <c r="CL9" s="60">
        <f t="shared" si="21"/>
        <v>25</v>
      </c>
      <c r="CM9" s="58" t="s">
        <v>91</v>
      </c>
      <c r="CN9" s="60">
        <v>17</v>
      </c>
      <c r="CO9" s="60">
        <v>17</v>
      </c>
      <c r="CP9" s="60">
        <f t="shared" si="22"/>
        <v>34</v>
      </c>
      <c r="CQ9" s="58" t="s">
        <v>91</v>
      </c>
      <c r="CR9" s="60">
        <v>14</v>
      </c>
      <c r="CS9" s="60">
        <v>20</v>
      </c>
      <c r="CT9" s="60">
        <f t="shared" si="23"/>
        <v>34</v>
      </c>
      <c r="CU9" s="58" t="s">
        <v>92</v>
      </c>
      <c r="CV9" s="60">
        <v>14</v>
      </c>
      <c r="CW9" s="60">
        <v>21</v>
      </c>
      <c r="CX9" s="60">
        <f t="shared" si="24"/>
        <v>35</v>
      </c>
      <c r="CY9" s="58" t="s">
        <v>195</v>
      </c>
      <c r="CZ9" s="60">
        <v>8</v>
      </c>
      <c r="DA9" s="60">
        <v>20</v>
      </c>
      <c r="DB9" s="60">
        <f t="shared" si="25"/>
        <v>28</v>
      </c>
      <c r="DC9" s="58" t="s">
        <v>91</v>
      </c>
      <c r="DD9" s="60">
        <v>0</v>
      </c>
      <c r="DE9" s="60">
        <v>0</v>
      </c>
      <c r="DF9" s="60">
        <f t="shared" si="26"/>
        <v>0</v>
      </c>
      <c r="DG9" s="58" t="s">
        <v>91</v>
      </c>
      <c r="DH9" s="60">
        <v>0</v>
      </c>
      <c r="DI9" s="60">
        <v>0</v>
      </c>
      <c r="DJ9" s="60">
        <f t="shared" si="27"/>
        <v>0</v>
      </c>
      <c r="DK9" s="21"/>
      <c r="DN9">
        <f t="shared" si="28"/>
        <v>0</v>
      </c>
      <c r="DO9" s="21"/>
      <c r="DR9">
        <f t="shared" si="29"/>
        <v>0</v>
      </c>
      <c r="DS9" s="21"/>
      <c r="DV9">
        <f t="shared" si="30"/>
        <v>0</v>
      </c>
    </row>
    <row r="10" spans="1:142" x14ac:dyDescent="0.2">
      <c r="A10" s="60">
        <v>7</v>
      </c>
      <c r="B10" s="60"/>
      <c r="C10" s="58" t="s">
        <v>92</v>
      </c>
      <c r="D10" s="60">
        <v>15</v>
      </c>
      <c r="E10" s="60">
        <v>11</v>
      </c>
      <c r="F10" s="60">
        <f t="shared" si="0"/>
        <v>26</v>
      </c>
      <c r="G10" s="58" t="s">
        <v>92</v>
      </c>
      <c r="H10" s="60">
        <v>17</v>
      </c>
      <c r="I10" s="60">
        <v>10</v>
      </c>
      <c r="J10" s="60">
        <f t="shared" si="1"/>
        <v>27</v>
      </c>
      <c r="K10" s="58" t="s">
        <v>92</v>
      </c>
      <c r="L10" s="60">
        <v>7</v>
      </c>
      <c r="M10" s="60">
        <v>18</v>
      </c>
      <c r="N10" s="60">
        <f t="shared" si="2"/>
        <v>25</v>
      </c>
      <c r="O10" s="58" t="s">
        <v>94</v>
      </c>
      <c r="P10" s="60">
        <v>13</v>
      </c>
      <c r="Q10" s="60">
        <v>11</v>
      </c>
      <c r="R10" s="60">
        <f t="shared" si="3"/>
        <v>24</v>
      </c>
      <c r="S10" s="58" t="s">
        <v>96</v>
      </c>
      <c r="T10" s="60">
        <v>19</v>
      </c>
      <c r="U10" s="60">
        <v>19</v>
      </c>
      <c r="V10" s="60">
        <f t="shared" si="4"/>
        <v>38</v>
      </c>
      <c r="W10" s="57" t="s">
        <v>92</v>
      </c>
      <c r="X10" s="60">
        <v>7</v>
      </c>
      <c r="Y10" s="60">
        <v>17</v>
      </c>
      <c r="Z10" s="60">
        <f t="shared" si="5"/>
        <v>24</v>
      </c>
      <c r="AA10" s="57" t="s">
        <v>92</v>
      </c>
      <c r="AB10" s="60">
        <v>7</v>
      </c>
      <c r="AC10" s="60">
        <v>17</v>
      </c>
      <c r="AD10" s="60">
        <f t="shared" si="6"/>
        <v>24</v>
      </c>
      <c r="AE10" s="57" t="s">
        <v>92</v>
      </c>
      <c r="AF10" s="60">
        <v>17</v>
      </c>
      <c r="AG10" s="60">
        <v>17</v>
      </c>
      <c r="AH10" s="60">
        <f t="shared" si="7"/>
        <v>34</v>
      </c>
      <c r="AI10" s="57" t="s">
        <v>92</v>
      </c>
      <c r="AJ10" s="60">
        <v>11</v>
      </c>
      <c r="AK10" s="60">
        <v>12</v>
      </c>
      <c r="AL10" s="60">
        <f t="shared" si="8"/>
        <v>23</v>
      </c>
      <c r="AM10" s="57" t="s">
        <v>92</v>
      </c>
      <c r="AN10" s="60">
        <v>12</v>
      </c>
      <c r="AO10" s="60">
        <v>18</v>
      </c>
      <c r="AP10" s="60">
        <f t="shared" si="9"/>
        <v>30</v>
      </c>
      <c r="AQ10" s="57" t="s">
        <v>94</v>
      </c>
      <c r="AR10" s="60">
        <v>18</v>
      </c>
      <c r="AS10" s="60">
        <v>16</v>
      </c>
      <c r="AT10" s="60">
        <f t="shared" si="10"/>
        <v>34</v>
      </c>
      <c r="AU10" s="131" t="s">
        <v>190</v>
      </c>
      <c r="AV10" s="60">
        <v>0</v>
      </c>
      <c r="AW10" s="60">
        <v>5</v>
      </c>
      <c r="AX10" s="60">
        <f t="shared" si="11"/>
        <v>5</v>
      </c>
      <c r="AY10" s="57" t="s">
        <v>92</v>
      </c>
      <c r="AZ10" s="60">
        <v>7</v>
      </c>
      <c r="BA10" s="60">
        <v>19</v>
      </c>
      <c r="BB10" s="60">
        <f t="shared" si="12"/>
        <v>26</v>
      </c>
      <c r="BC10" s="57" t="s">
        <v>92</v>
      </c>
      <c r="BD10" s="60">
        <v>13</v>
      </c>
      <c r="BE10" s="60">
        <v>18</v>
      </c>
      <c r="BF10" s="60">
        <f t="shared" si="13"/>
        <v>31</v>
      </c>
      <c r="BG10" s="57" t="s">
        <v>92</v>
      </c>
      <c r="BH10" s="60">
        <v>17</v>
      </c>
      <c r="BI10" s="60">
        <v>17</v>
      </c>
      <c r="BJ10" s="60">
        <f t="shared" si="14"/>
        <v>34</v>
      </c>
      <c r="BK10" s="57" t="s">
        <v>92</v>
      </c>
      <c r="BL10" s="60">
        <v>18</v>
      </c>
      <c r="BM10" s="60">
        <v>19</v>
      </c>
      <c r="BN10" s="60">
        <f t="shared" si="15"/>
        <v>37</v>
      </c>
      <c r="BO10" s="57" t="s">
        <v>92</v>
      </c>
      <c r="BP10" s="60">
        <v>14</v>
      </c>
      <c r="BQ10" s="60">
        <v>15</v>
      </c>
      <c r="BR10" s="60">
        <f t="shared" si="16"/>
        <v>29</v>
      </c>
      <c r="BS10" s="57" t="s">
        <v>140</v>
      </c>
      <c r="BT10" s="60">
        <v>13</v>
      </c>
      <c r="BU10" s="60">
        <v>20</v>
      </c>
      <c r="BV10" s="60">
        <f t="shared" si="17"/>
        <v>33</v>
      </c>
      <c r="BW10" s="57" t="s">
        <v>96</v>
      </c>
      <c r="BX10" s="60">
        <v>19</v>
      </c>
      <c r="BY10" s="60">
        <v>18</v>
      </c>
      <c r="BZ10" s="60">
        <f t="shared" si="18"/>
        <v>37</v>
      </c>
      <c r="CA10" s="57" t="s">
        <v>246</v>
      </c>
      <c r="CB10" s="60">
        <v>11</v>
      </c>
      <c r="CC10" s="60">
        <v>17</v>
      </c>
      <c r="CD10" s="60">
        <f t="shared" si="19"/>
        <v>28</v>
      </c>
      <c r="CE10" s="57" t="s">
        <v>224</v>
      </c>
      <c r="CF10" s="60">
        <v>12</v>
      </c>
      <c r="CG10" s="60">
        <v>18</v>
      </c>
      <c r="CH10" s="60">
        <f t="shared" si="20"/>
        <v>30</v>
      </c>
      <c r="CI10" s="58" t="s">
        <v>92</v>
      </c>
      <c r="CJ10" s="60">
        <v>16</v>
      </c>
      <c r="CK10" s="60">
        <v>20</v>
      </c>
      <c r="CL10" s="60">
        <f t="shared" si="21"/>
        <v>36</v>
      </c>
      <c r="CM10" s="58" t="s">
        <v>92</v>
      </c>
      <c r="CN10" s="60">
        <v>15</v>
      </c>
      <c r="CO10" s="60">
        <v>18</v>
      </c>
      <c r="CP10" s="60">
        <f t="shared" si="22"/>
        <v>33</v>
      </c>
      <c r="CQ10" s="58" t="s">
        <v>92</v>
      </c>
      <c r="CR10" s="60">
        <v>11</v>
      </c>
      <c r="CS10" s="60">
        <v>21</v>
      </c>
      <c r="CT10" s="60">
        <f t="shared" si="23"/>
        <v>32</v>
      </c>
      <c r="CU10" s="58" t="s">
        <v>93</v>
      </c>
      <c r="CV10" s="60">
        <v>14</v>
      </c>
      <c r="CW10" s="60">
        <v>20</v>
      </c>
      <c r="CX10" s="60">
        <f t="shared" si="24"/>
        <v>34</v>
      </c>
      <c r="CY10" s="58" t="s">
        <v>96</v>
      </c>
      <c r="CZ10" s="60">
        <v>12</v>
      </c>
      <c r="DA10" s="60">
        <v>19</v>
      </c>
      <c r="DB10" s="60">
        <f t="shared" si="25"/>
        <v>31</v>
      </c>
      <c r="DC10" s="58" t="s">
        <v>92</v>
      </c>
      <c r="DD10" s="60">
        <v>0</v>
      </c>
      <c r="DE10" s="60">
        <v>0</v>
      </c>
      <c r="DF10" s="60">
        <f t="shared" si="26"/>
        <v>0</v>
      </c>
      <c r="DG10" s="135" t="s">
        <v>277</v>
      </c>
      <c r="DH10" s="60">
        <v>0</v>
      </c>
      <c r="DI10" s="60">
        <v>0</v>
      </c>
      <c r="DJ10" s="60">
        <f t="shared" si="27"/>
        <v>0</v>
      </c>
      <c r="DK10" s="21"/>
      <c r="DN10">
        <f t="shared" si="28"/>
        <v>0</v>
      </c>
      <c r="DO10" s="21"/>
      <c r="DR10">
        <f t="shared" si="29"/>
        <v>0</v>
      </c>
      <c r="DS10" s="21"/>
      <c r="DV10">
        <f t="shared" si="30"/>
        <v>0</v>
      </c>
    </row>
    <row r="11" spans="1:142" x14ac:dyDescent="0.2">
      <c r="A11" s="60">
        <v>8</v>
      </c>
      <c r="B11" s="60"/>
      <c r="C11" s="58" t="s">
        <v>93</v>
      </c>
      <c r="D11" s="60">
        <v>17</v>
      </c>
      <c r="E11" s="60">
        <v>19</v>
      </c>
      <c r="F11" s="60">
        <f t="shared" si="0"/>
        <v>36</v>
      </c>
      <c r="G11" s="58" t="s">
        <v>93</v>
      </c>
      <c r="H11" s="60">
        <v>8</v>
      </c>
      <c r="I11" s="60">
        <v>19</v>
      </c>
      <c r="J11" s="60">
        <f t="shared" si="1"/>
        <v>27</v>
      </c>
      <c r="K11" s="58" t="s">
        <v>93</v>
      </c>
      <c r="L11" s="60">
        <v>13</v>
      </c>
      <c r="M11" s="60">
        <v>21</v>
      </c>
      <c r="N11" s="60">
        <f t="shared" si="2"/>
        <v>34</v>
      </c>
      <c r="O11" s="58" t="s">
        <v>95</v>
      </c>
      <c r="P11" s="60">
        <v>9</v>
      </c>
      <c r="Q11" s="60">
        <v>16</v>
      </c>
      <c r="R11" s="60">
        <f t="shared" si="3"/>
        <v>25</v>
      </c>
      <c r="S11" s="58" t="s">
        <v>97</v>
      </c>
      <c r="T11" s="60">
        <v>13</v>
      </c>
      <c r="U11" s="60">
        <v>17</v>
      </c>
      <c r="V11" s="60">
        <f t="shared" si="4"/>
        <v>30</v>
      </c>
      <c r="W11" s="57" t="s">
        <v>93</v>
      </c>
      <c r="X11" s="60">
        <v>11</v>
      </c>
      <c r="Y11" s="60">
        <v>20</v>
      </c>
      <c r="Z11" s="60">
        <f t="shared" si="5"/>
        <v>31</v>
      </c>
      <c r="AA11" s="57" t="s">
        <v>93</v>
      </c>
      <c r="AB11" s="60">
        <v>10</v>
      </c>
      <c r="AC11" s="60">
        <v>16</v>
      </c>
      <c r="AD11" s="60">
        <f t="shared" si="6"/>
        <v>26</v>
      </c>
      <c r="AE11" s="57" t="s">
        <v>93</v>
      </c>
      <c r="AF11" s="60">
        <v>20</v>
      </c>
      <c r="AG11" s="60">
        <v>19</v>
      </c>
      <c r="AH11" s="60">
        <f t="shared" si="7"/>
        <v>39</v>
      </c>
      <c r="AI11" s="57" t="s">
        <v>93</v>
      </c>
      <c r="AJ11" s="60">
        <v>9</v>
      </c>
      <c r="AK11" s="60">
        <v>12</v>
      </c>
      <c r="AL11" s="60">
        <f t="shared" si="8"/>
        <v>21</v>
      </c>
      <c r="AM11" s="57" t="s">
        <v>93</v>
      </c>
      <c r="AN11" s="60">
        <v>10</v>
      </c>
      <c r="AO11" s="60">
        <v>18</v>
      </c>
      <c r="AP11" s="60">
        <f t="shared" si="9"/>
        <v>28</v>
      </c>
      <c r="AQ11" s="57" t="s">
        <v>95</v>
      </c>
      <c r="AR11" s="60">
        <v>20</v>
      </c>
      <c r="AS11" s="60">
        <v>14</v>
      </c>
      <c r="AT11" s="60">
        <f t="shared" si="10"/>
        <v>34</v>
      </c>
      <c r="AU11" s="57" t="s">
        <v>96</v>
      </c>
      <c r="AV11" s="60">
        <v>18</v>
      </c>
      <c r="AW11" s="60">
        <v>21</v>
      </c>
      <c r="AX11" s="60">
        <f t="shared" si="11"/>
        <v>39</v>
      </c>
      <c r="AY11" s="57" t="s">
        <v>93</v>
      </c>
      <c r="AZ11" s="60">
        <v>11</v>
      </c>
      <c r="BA11" s="60">
        <v>12</v>
      </c>
      <c r="BB11" s="60">
        <f t="shared" si="12"/>
        <v>23</v>
      </c>
      <c r="BC11" s="57" t="s">
        <v>93</v>
      </c>
      <c r="BD11" s="60">
        <v>9</v>
      </c>
      <c r="BE11" s="60">
        <v>18</v>
      </c>
      <c r="BF11" s="60">
        <f t="shared" si="13"/>
        <v>27</v>
      </c>
      <c r="BG11" s="133" t="s">
        <v>234</v>
      </c>
      <c r="BH11" s="60">
        <v>17</v>
      </c>
      <c r="BI11" s="60">
        <v>19</v>
      </c>
      <c r="BJ11" s="60">
        <f t="shared" si="14"/>
        <v>36</v>
      </c>
      <c r="BK11" s="57" t="s">
        <v>184</v>
      </c>
      <c r="BL11" s="60">
        <v>9</v>
      </c>
      <c r="BM11" s="60">
        <v>15</v>
      </c>
      <c r="BN11" s="60">
        <f t="shared" si="15"/>
        <v>24</v>
      </c>
      <c r="BO11" s="57" t="s">
        <v>179</v>
      </c>
      <c r="BP11" s="60">
        <v>10</v>
      </c>
      <c r="BQ11" s="60">
        <v>18</v>
      </c>
      <c r="BR11" s="60">
        <f t="shared" si="16"/>
        <v>28</v>
      </c>
      <c r="BS11" s="57" t="s">
        <v>195</v>
      </c>
      <c r="BT11" s="60">
        <v>18</v>
      </c>
      <c r="BU11" s="60">
        <v>20</v>
      </c>
      <c r="BV11" s="60">
        <f t="shared" si="17"/>
        <v>38</v>
      </c>
      <c r="BW11" s="57" t="s">
        <v>97</v>
      </c>
      <c r="BX11" s="60">
        <v>17</v>
      </c>
      <c r="BY11" s="60">
        <v>18</v>
      </c>
      <c r="BZ11" s="60">
        <f t="shared" si="18"/>
        <v>35</v>
      </c>
      <c r="CA11" s="57" t="s">
        <v>247</v>
      </c>
      <c r="CB11" s="60">
        <v>14</v>
      </c>
      <c r="CC11" s="60">
        <v>16</v>
      </c>
      <c r="CD11" s="60">
        <f t="shared" si="19"/>
        <v>30</v>
      </c>
      <c r="CE11" s="133" t="s">
        <v>221</v>
      </c>
      <c r="CF11" s="60">
        <v>15</v>
      </c>
      <c r="CG11" s="60">
        <v>19</v>
      </c>
      <c r="CH11" s="60">
        <f t="shared" si="20"/>
        <v>34</v>
      </c>
      <c r="CI11" s="135" t="s">
        <v>256</v>
      </c>
      <c r="CJ11" s="60">
        <v>16</v>
      </c>
      <c r="CK11" s="60">
        <v>20</v>
      </c>
      <c r="CL11" s="60">
        <f t="shared" si="21"/>
        <v>36</v>
      </c>
      <c r="CM11" s="58" t="s">
        <v>93</v>
      </c>
      <c r="CN11" s="60">
        <v>14</v>
      </c>
      <c r="CO11" s="60">
        <v>21</v>
      </c>
      <c r="CP11" s="60">
        <f t="shared" si="22"/>
        <v>35</v>
      </c>
      <c r="CQ11" s="58" t="s">
        <v>93</v>
      </c>
      <c r="CR11" s="60">
        <v>15</v>
      </c>
      <c r="CS11" s="60">
        <v>13</v>
      </c>
      <c r="CT11" s="60">
        <f t="shared" si="23"/>
        <v>28</v>
      </c>
      <c r="CU11" s="58" t="s">
        <v>94</v>
      </c>
      <c r="CV11" s="60">
        <v>16</v>
      </c>
      <c r="CW11" s="60">
        <v>18</v>
      </c>
      <c r="CX11" s="60">
        <f t="shared" si="24"/>
        <v>34</v>
      </c>
      <c r="CY11" s="58" t="s">
        <v>142</v>
      </c>
      <c r="CZ11" s="60">
        <v>4</v>
      </c>
      <c r="DA11" s="60">
        <v>16</v>
      </c>
      <c r="DB11" s="60">
        <f t="shared" si="25"/>
        <v>20</v>
      </c>
      <c r="DC11" s="58" t="s">
        <v>93</v>
      </c>
      <c r="DD11" s="60">
        <v>0</v>
      </c>
      <c r="DE11" s="60">
        <v>0</v>
      </c>
      <c r="DF11" s="60">
        <f t="shared" si="26"/>
        <v>0</v>
      </c>
      <c r="DG11" s="58" t="s">
        <v>184</v>
      </c>
      <c r="DH11" s="60">
        <v>0</v>
      </c>
      <c r="DI11" s="60">
        <v>0</v>
      </c>
      <c r="DJ11" s="60">
        <f t="shared" si="27"/>
        <v>0</v>
      </c>
      <c r="DK11" s="21"/>
      <c r="DN11">
        <f t="shared" si="28"/>
        <v>0</v>
      </c>
      <c r="DO11" s="21"/>
      <c r="DR11">
        <f t="shared" si="29"/>
        <v>0</v>
      </c>
      <c r="DS11" s="21"/>
      <c r="DV11">
        <f t="shared" si="30"/>
        <v>0</v>
      </c>
    </row>
    <row r="12" spans="1:142" x14ac:dyDescent="0.2">
      <c r="A12" s="60">
        <v>9</v>
      </c>
      <c r="B12" s="60"/>
      <c r="C12" s="58" t="s">
        <v>133</v>
      </c>
      <c r="D12" s="60">
        <v>16</v>
      </c>
      <c r="E12" s="60">
        <v>18</v>
      </c>
      <c r="F12" s="60">
        <f t="shared" si="0"/>
        <v>34</v>
      </c>
      <c r="G12" s="58" t="s">
        <v>94</v>
      </c>
      <c r="H12" s="60">
        <v>13</v>
      </c>
      <c r="I12" s="60">
        <v>17</v>
      </c>
      <c r="J12" s="60">
        <f t="shared" si="1"/>
        <v>30</v>
      </c>
      <c r="K12" s="58" t="s">
        <v>94</v>
      </c>
      <c r="L12" s="60">
        <v>15</v>
      </c>
      <c r="M12" s="60">
        <v>10</v>
      </c>
      <c r="N12" s="60">
        <f t="shared" si="2"/>
        <v>25</v>
      </c>
      <c r="O12" s="58" t="s">
        <v>96</v>
      </c>
      <c r="P12" s="60">
        <v>20</v>
      </c>
      <c r="Q12" s="60">
        <v>20</v>
      </c>
      <c r="R12" s="60">
        <f t="shared" si="3"/>
        <v>40</v>
      </c>
      <c r="S12" s="58" t="s">
        <v>98</v>
      </c>
      <c r="T12" s="60">
        <v>10</v>
      </c>
      <c r="U12" s="60">
        <v>16</v>
      </c>
      <c r="V12" s="60">
        <f t="shared" si="4"/>
        <v>26</v>
      </c>
      <c r="W12" s="57" t="s">
        <v>94</v>
      </c>
      <c r="X12" s="60">
        <v>12</v>
      </c>
      <c r="Y12" s="60">
        <v>20</v>
      </c>
      <c r="Z12" s="60">
        <f t="shared" si="5"/>
        <v>32</v>
      </c>
      <c r="AA12" s="57" t="s">
        <v>94</v>
      </c>
      <c r="AB12" s="60">
        <v>12</v>
      </c>
      <c r="AC12" s="60">
        <v>18</v>
      </c>
      <c r="AD12" s="60">
        <f t="shared" si="6"/>
        <v>30</v>
      </c>
      <c r="AE12" s="57" t="s">
        <v>94</v>
      </c>
      <c r="AF12" s="60">
        <v>9</v>
      </c>
      <c r="AG12" s="60">
        <v>21</v>
      </c>
      <c r="AH12" s="60">
        <f t="shared" si="7"/>
        <v>30</v>
      </c>
      <c r="AI12" s="57" t="s">
        <v>94</v>
      </c>
      <c r="AJ12" s="60">
        <v>8</v>
      </c>
      <c r="AK12" s="60">
        <v>19</v>
      </c>
      <c r="AL12" s="60">
        <f t="shared" si="8"/>
        <v>27</v>
      </c>
      <c r="AM12" s="57" t="s">
        <v>94</v>
      </c>
      <c r="AN12" s="60">
        <v>15</v>
      </c>
      <c r="AO12" s="60">
        <v>18</v>
      </c>
      <c r="AP12" s="60">
        <f t="shared" si="9"/>
        <v>33</v>
      </c>
      <c r="AQ12" s="131" t="s">
        <v>232</v>
      </c>
      <c r="AR12" s="60">
        <v>14</v>
      </c>
      <c r="AS12" s="60">
        <v>0</v>
      </c>
      <c r="AT12" s="60">
        <f t="shared" si="10"/>
        <v>14</v>
      </c>
      <c r="AU12" s="57" t="s">
        <v>97</v>
      </c>
      <c r="AV12" s="60">
        <v>10</v>
      </c>
      <c r="AW12" s="60">
        <v>11</v>
      </c>
      <c r="AX12" s="60">
        <f t="shared" si="11"/>
        <v>21</v>
      </c>
      <c r="AY12" s="57" t="s">
        <v>94</v>
      </c>
      <c r="AZ12" s="60">
        <v>12</v>
      </c>
      <c r="BA12" s="60">
        <v>16</v>
      </c>
      <c r="BB12" s="60">
        <f t="shared" si="12"/>
        <v>28</v>
      </c>
      <c r="BC12" s="57" t="s">
        <v>94</v>
      </c>
      <c r="BD12" s="60">
        <v>13</v>
      </c>
      <c r="BE12" s="60">
        <v>19</v>
      </c>
      <c r="BF12" s="60">
        <f t="shared" si="13"/>
        <v>32</v>
      </c>
      <c r="BG12" s="133" t="s">
        <v>235</v>
      </c>
      <c r="BH12" s="60">
        <v>12</v>
      </c>
      <c r="BI12" s="60">
        <v>18</v>
      </c>
      <c r="BJ12" s="60">
        <f t="shared" si="14"/>
        <v>30</v>
      </c>
      <c r="BK12" s="133" t="s">
        <v>218</v>
      </c>
      <c r="BL12" s="60">
        <v>7</v>
      </c>
      <c r="BM12" s="60">
        <v>16</v>
      </c>
      <c r="BN12" s="60">
        <f t="shared" si="15"/>
        <v>23</v>
      </c>
      <c r="BO12" s="57" t="s">
        <v>94</v>
      </c>
      <c r="BP12" s="60">
        <v>17</v>
      </c>
      <c r="BQ12" s="60">
        <v>16</v>
      </c>
      <c r="BR12" s="60">
        <f t="shared" si="16"/>
        <v>33</v>
      </c>
      <c r="BS12" s="131" t="s">
        <v>236</v>
      </c>
      <c r="BT12" s="60">
        <v>1</v>
      </c>
      <c r="BU12" s="60">
        <v>9</v>
      </c>
      <c r="BV12" s="60">
        <f t="shared" si="17"/>
        <v>10</v>
      </c>
      <c r="BW12" s="57" t="s">
        <v>98</v>
      </c>
      <c r="BX12" s="60">
        <v>8</v>
      </c>
      <c r="BY12" s="60">
        <v>16</v>
      </c>
      <c r="BZ12" s="60">
        <f t="shared" si="18"/>
        <v>24</v>
      </c>
      <c r="CA12" s="57" t="s">
        <v>133</v>
      </c>
      <c r="CB12" s="60">
        <v>7</v>
      </c>
      <c r="CC12" s="60">
        <v>17</v>
      </c>
      <c r="CD12" s="60">
        <f t="shared" si="19"/>
        <v>24</v>
      </c>
      <c r="CE12" s="57" t="s">
        <v>133</v>
      </c>
      <c r="CF12" s="60">
        <v>13</v>
      </c>
      <c r="CG12" s="60">
        <v>17</v>
      </c>
      <c r="CH12" s="60">
        <f t="shared" si="20"/>
        <v>30</v>
      </c>
      <c r="CI12" s="135" t="s">
        <v>257</v>
      </c>
      <c r="CJ12" s="60">
        <v>19</v>
      </c>
      <c r="CK12" s="60">
        <v>17</v>
      </c>
      <c r="CL12" s="60">
        <f t="shared" si="21"/>
        <v>36</v>
      </c>
      <c r="CM12" s="58" t="s">
        <v>133</v>
      </c>
      <c r="CN12" s="60">
        <v>15</v>
      </c>
      <c r="CO12" s="60">
        <v>21</v>
      </c>
      <c r="CP12" s="60">
        <f t="shared" si="22"/>
        <v>36</v>
      </c>
      <c r="CQ12" s="137" t="s">
        <v>259</v>
      </c>
      <c r="CR12" s="60">
        <v>1</v>
      </c>
      <c r="CS12" s="60">
        <v>13</v>
      </c>
      <c r="CT12" s="60">
        <f t="shared" si="23"/>
        <v>14</v>
      </c>
      <c r="CU12" s="58" t="s">
        <v>95</v>
      </c>
      <c r="CV12" s="60">
        <v>19</v>
      </c>
      <c r="CW12" s="60">
        <v>14</v>
      </c>
      <c r="CX12" s="60">
        <f t="shared" si="24"/>
        <v>33</v>
      </c>
      <c r="CY12" s="58" t="s">
        <v>180</v>
      </c>
      <c r="CZ12" s="60">
        <v>6</v>
      </c>
      <c r="DA12" s="60">
        <v>6</v>
      </c>
      <c r="DB12" s="60">
        <f t="shared" si="25"/>
        <v>12</v>
      </c>
      <c r="DC12" s="58" t="s">
        <v>94</v>
      </c>
      <c r="DD12" s="60">
        <v>0</v>
      </c>
      <c r="DE12" s="60">
        <v>0</v>
      </c>
      <c r="DF12" s="60">
        <f t="shared" si="26"/>
        <v>0</v>
      </c>
      <c r="DG12" s="58" t="s">
        <v>140</v>
      </c>
      <c r="DH12" s="60">
        <v>0</v>
      </c>
      <c r="DI12" s="60">
        <v>0</v>
      </c>
      <c r="DJ12" s="60">
        <f t="shared" si="27"/>
        <v>0</v>
      </c>
      <c r="DK12" s="21"/>
      <c r="DN12">
        <f t="shared" si="28"/>
        <v>0</v>
      </c>
      <c r="DO12" s="21"/>
      <c r="DR12">
        <f t="shared" si="29"/>
        <v>0</v>
      </c>
      <c r="DS12" s="21"/>
      <c r="DV12">
        <f t="shared" si="30"/>
        <v>0</v>
      </c>
    </row>
    <row r="13" spans="1:142" x14ac:dyDescent="0.2">
      <c r="A13" s="60">
        <v>10</v>
      </c>
      <c r="B13" s="60"/>
      <c r="C13" s="58" t="s">
        <v>95</v>
      </c>
      <c r="D13" s="60">
        <v>11</v>
      </c>
      <c r="E13" s="60">
        <v>17</v>
      </c>
      <c r="F13" s="60">
        <f t="shared" si="0"/>
        <v>28</v>
      </c>
      <c r="G13" s="58" t="s">
        <v>95</v>
      </c>
      <c r="H13" s="60">
        <v>7</v>
      </c>
      <c r="I13" s="60">
        <v>19</v>
      </c>
      <c r="J13" s="60">
        <f t="shared" si="1"/>
        <v>26</v>
      </c>
      <c r="K13" s="58" t="s">
        <v>95</v>
      </c>
      <c r="L13" s="60">
        <v>10</v>
      </c>
      <c r="M13" s="60">
        <v>8</v>
      </c>
      <c r="N13" s="60">
        <f t="shared" si="2"/>
        <v>18</v>
      </c>
      <c r="O13" s="58" t="s">
        <v>97</v>
      </c>
      <c r="P13" s="60">
        <v>17</v>
      </c>
      <c r="Q13" s="60">
        <v>8</v>
      </c>
      <c r="R13" s="60">
        <f t="shared" si="3"/>
        <v>25</v>
      </c>
      <c r="S13" s="58" t="s">
        <v>99</v>
      </c>
      <c r="T13" s="60">
        <v>12</v>
      </c>
      <c r="U13" s="60">
        <v>14</v>
      </c>
      <c r="V13" s="60">
        <f t="shared" si="4"/>
        <v>26</v>
      </c>
      <c r="W13" s="57" t="s">
        <v>95</v>
      </c>
      <c r="X13" s="60">
        <v>7</v>
      </c>
      <c r="Y13" s="60">
        <v>17</v>
      </c>
      <c r="Z13" s="60">
        <f t="shared" si="5"/>
        <v>24</v>
      </c>
      <c r="AA13" s="57" t="s">
        <v>95</v>
      </c>
      <c r="AB13" s="60">
        <v>7</v>
      </c>
      <c r="AC13" s="60">
        <v>15</v>
      </c>
      <c r="AD13" s="60">
        <f t="shared" si="6"/>
        <v>22</v>
      </c>
      <c r="AE13" s="57" t="s">
        <v>95</v>
      </c>
      <c r="AF13" s="60">
        <v>5</v>
      </c>
      <c r="AG13" s="60">
        <v>13</v>
      </c>
      <c r="AH13" s="60">
        <f t="shared" si="7"/>
        <v>18</v>
      </c>
      <c r="AI13" s="57" t="s">
        <v>95</v>
      </c>
      <c r="AJ13" s="60">
        <v>11</v>
      </c>
      <c r="AK13" s="60">
        <v>15</v>
      </c>
      <c r="AL13" s="60">
        <f t="shared" si="8"/>
        <v>26</v>
      </c>
      <c r="AM13" s="57" t="s">
        <v>95</v>
      </c>
      <c r="AN13" s="60">
        <v>12</v>
      </c>
      <c r="AO13" s="60">
        <v>19</v>
      </c>
      <c r="AP13" s="60">
        <f t="shared" si="9"/>
        <v>31</v>
      </c>
      <c r="AQ13" s="57" t="s">
        <v>96</v>
      </c>
      <c r="AR13" s="60">
        <v>18</v>
      </c>
      <c r="AS13" s="60">
        <v>20</v>
      </c>
      <c r="AT13" s="60">
        <f t="shared" si="10"/>
        <v>38</v>
      </c>
      <c r="AU13" s="57" t="s">
        <v>98</v>
      </c>
      <c r="AV13" s="60">
        <v>8</v>
      </c>
      <c r="AW13" s="60">
        <v>16</v>
      </c>
      <c r="AX13" s="60">
        <f t="shared" si="11"/>
        <v>24</v>
      </c>
      <c r="AY13" s="57" t="s">
        <v>95</v>
      </c>
      <c r="AZ13" s="60">
        <v>7</v>
      </c>
      <c r="BA13" s="60">
        <v>15</v>
      </c>
      <c r="BB13" s="60">
        <f t="shared" si="12"/>
        <v>22</v>
      </c>
      <c r="BC13" s="57" t="s">
        <v>95</v>
      </c>
      <c r="BD13" s="60">
        <v>11</v>
      </c>
      <c r="BE13" s="60">
        <v>18</v>
      </c>
      <c r="BF13" s="60">
        <f t="shared" si="13"/>
        <v>29</v>
      </c>
      <c r="BG13" s="57" t="s">
        <v>95</v>
      </c>
      <c r="BH13" s="60">
        <v>10</v>
      </c>
      <c r="BI13" s="60">
        <v>12</v>
      </c>
      <c r="BJ13" s="60">
        <f t="shared" si="14"/>
        <v>22</v>
      </c>
      <c r="BK13" s="57" t="s">
        <v>95</v>
      </c>
      <c r="BL13" s="60">
        <v>12</v>
      </c>
      <c r="BM13" s="60">
        <v>14</v>
      </c>
      <c r="BN13" s="60">
        <f t="shared" si="15"/>
        <v>26</v>
      </c>
      <c r="BO13" s="57" t="s">
        <v>95</v>
      </c>
      <c r="BP13" s="60">
        <v>17</v>
      </c>
      <c r="BQ13" s="60">
        <v>17</v>
      </c>
      <c r="BR13" s="60">
        <f t="shared" si="16"/>
        <v>34</v>
      </c>
      <c r="BS13" s="133" t="s">
        <v>239</v>
      </c>
      <c r="BT13" s="60">
        <v>20</v>
      </c>
      <c r="BU13" s="60">
        <v>19</v>
      </c>
      <c r="BV13" s="60">
        <f t="shared" si="17"/>
        <v>39</v>
      </c>
      <c r="BW13" s="57" t="s">
        <v>99</v>
      </c>
      <c r="BX13" s="60">
        <v>14</v>
      </c>
      <c r="BY13" s="60">
        <v>13</v>
      </c>
      <c r="BZ13" s="60">
        <f t="shared" si="18"/>
        <v>27</v>
      </c>
      <c r="CA13" s="57" t="s">
        <v>95</v>
      </c>
      <c r="CB13" s="60">
        <v>17</v>
      </c>
      <c r="CC13" s="60">
        <v>19</v>
      </c>
      <c r="CD13" s="60">
        <f t="shared" si="19"/>
        <v>36</v>
      </c>
      <c r="CE13" s="57" t="s">
        <v>95</v>
      </c>
      <c r="CF13" s="60">
        <v>12</v>
      </c>
      <c r="CG13" s="60">
        <v>17</v>
      </c>
      <c r="CH13" s="60">
        <f t="shared" si="20"/>
        <v>29</v>
      </c>
      <c r="CI13" s="135" t="s">
        <v>258</v>
      </c>
      <c r="CJ13" s="60">
        <v>19</v>
      </c>
      <c r="CK13" s="60">
        <v>16</v>
      </c>
      <c r="CL13" s="60">
        <f t="shared" si="21"/>
        <v>35</v>
      </c>
      <c r="CM13" s="58" t="s">
        <v>95</v>
      </c>
      <c r="CN13" s="60">
        <v>10</v>
      </c>
      <c r="CO13" s="60">
        <v>20</v>
      </c>
      <c r="CP13" s="60">
        <f t="shared" si="22"/>
        <v>30</v>
      </c>
      <c r="CQ13" s="58" t="s">
        <v>264</v>
      </c>
      <c r="CR13" s="60">
        <v>20</v>
      </c>
      <c r="CS13" s="60">
        <v>14</v>
      </c>
      <c r="CT13" s="60">
        <f t="shared" si="23"/>
        <v>34</v>
      </c>
      <c r="CU13" s="136" t="s">
        <v>190</v>
      </c>
      <c r="CV13" s="60">
        <v>5</v>
      </c>
      <c r="CW13" s="60">
        <v>13</v>
      </c>
      <c r="CX13" s="60">
        <f t="shared" si="24"/>
        <v>18</v>
      </c>
      <c r="CY13" s="58" t="s">
        <v>99</v>
      </c>
      <c r="CZ13" s="60">
        <v>4</v>
      </c>
      <c r="DA13" s="60">
        <v>15</v>
      </c>
      <c r="DB13" s="60">
        <f t="shared" si="25"/>
        <v>19</v>
      </c>
      <c r="DC13" s="58" t="s">
        <v>95</v>
      </c>
      <c r="DD13" s="60">
        <v>0</v>
      </c>
      <c r="DE13" s="60">
        <v>0</v>
      </c>
      <c r="DF13" s="60">
        <f t="shared" si="26"/>
        <v>0</v>
      </c>
      <c r="DG13" s="58" t="s">
        <v>195</v>
      </c>
      <c r="DH13" s="60">
        <v>0</v>
      </c>
      <c r="DI13" s="60">
        <v>0</v>
      </c>
      <c r="DJ13" s="60">
        <f t="shared" si="27"/>
        <v>0</v>
      </c>
      <c r="DK13" s="21"/>
      <c r="DN13">
        <f t="shared" si="28"/>
        <v>0</v>
      </c>
      <c r="DO13" s="21"/>
      <c r="DR13">
        <f t="shared" si="29"/>
        <v>0</v>
      </c>
      <c r="DS13" s="21"/>
      <c r="DV13">
        <f t="shared" si="30"/>
        <v>0</v>
      </c>
    </row>
    <row r="14" spans="1:142" x14ac:dyDescent="0.2">
      <c r="A14" s="60">
        <v>11</v>
      </c>
      <c r="B14" s="60"/>
      <c r="C14" s="58" t="s">
        <v>96</v>
      </c>
      <c r="D14" s="60">
        <v>19</v>
      </c>
      <c r="E14" s="60">
        <v>18</v>
      </c>
      <c r="F14" s="60">
        <f t="shared" si="0"/>
        <v>37</v>
      </c>
      <c r="G14" s="136" t="s">
        <v>134</v>
      </c>
      <c r="H14" s="60">
        <v>1</v>
      </c>
      <c r="I14" s="60">
        <v>8</v>
      </c>
      <c r="J14" s="60">
        <f t="shared" si="1"/>
        <v>9</v>
      </c>
      <c r="K14" s="58" t="s">
        <v>96</v>
      </c>
      <c r="L14" s="60">
        <v>19</v>
      </c>
      <c r="M14" s="60">
        <v>19</v>
      </c>
      <c r="N14" s="60">
        <f t="shared" si="2"/>
        <v>38</v>
      </c>
      <c r="O14" s="58" t="s">
        <v>98</v>
      </c>
      <c r="P14" s="60">
        <v>10</v>
      </c>
      <c r="Q14" s="60">
        <v>12</v>
      </c>
      <c r="R14" s="60">
        <f t="shared" si="3"/>
        <v>22</v>
      </c>
      <c r="S14" s="58" t="s">
        <v>100</v>
      </c>
      <c r="T14" s="60">
        <v>9</v>
      </c>
      <c r="U14" s="60">
        <v>8</v>
      </c>
      <c r="V14" s="60">
        <f t="shared" si="4"/>
        <v>17</v>
      </c>
      <c r="W14" s="57" t="s">
        <v>96</v>
      </c>
      <c r="X14" s="60">
        <v>19</v>
      </c>
      <c r="Y14" s="60">
        <v>17</v>
      </c>
      <c r="Z14" s="60">
        <f t="shared" si="5"/>
        <v>36</v>
      </c>
      <c r="AA14" s="57" t="s">
        <v>96</v>
      </c>
      <c r="AB14" s="60">
        <v>20</v>
      </c>
      <c r="AC14" s="60">
        <v>19</v>
      </c>
      <c r="AD14" s="60">
        <f t="shared" si="6"/>
        <v>39</v>
      </c>
      <c r="AE14" s="57" t="s">
        <v>96</v>
      </c>
      <c r="AF14" s="60">
        <v>20</v>
      </c>
      <c r="AG14" s="60">
        <v>19</v>
      </c>
      <c r="AH14" s="60">
        <f t="shared" si="7"/>
        <v>39</v>
      </c>
      <c r="AI14" s="57" t="s">
        <v>96</v>
      </c>
      <c r="AJ14" s="60">
        <v>18</v>
      </c>
      <c r="AK14" s="60">
        <v>19</v>
      </c>
      <c r="AL14" s="60">
        <f t="shared" si="8"/>
        <v>37</v>
      </c>
      <c r="AM14" s="131" t="s">
        <v>232</v>
      </c>
      <c r="AN14" s="60">
        <v>1</v>
      </c>
      <c r="AO14" s="60">
        <v>6</v>
      </c>
      <c r="AP14" s="60">
        <f t="shared" si="9"/>
        <v>7</v>
      </c>
      <c r="AQ14" s="133" t="s">
        <v>163</v>
      </c>
      <c r="AR14" s="60">
        <v>18</v>
      </c>
      <c r="AS14" s="60">
        <v>11</v>
      </c>
      <c r="AT14" s="60">
        <f t="shared" si="10"/>
        <v>29</v>
      </c>
      <c r="AU14" s="57" t="s">
        <v>99</v>
      </c>
      <c r="AV14" s="60">
        <v>8</v>
      </c>
      <c r="AW14" s="60">
        <v>6</v>
      </c>
      <c r="AX14" s="60">
        <f t="shared" si="11"/>
        <v>14</v>
      </c>
      <c r="AY14" s="57" t="s">
        <v>96</v>
      </c>
      <c r="AZ14" s="60">
        <v>14</v>
      </c>
      <c r="BA14" s="60">
        <v>19</v>
      </c>
      <c r="BB14" s="60">
        <f t="shared" si="12"/>
        <v>33</v>
      </c>
      <c r="BC14" s="57" t="s">
        <v>233</v>
      </c>
      <c r="BD14" s="60">
        <v>30</v>
      </c>
      <c r="BE14" s="60">
        <v>28</v>
      </c>
      <c r="BF14" s="60">
        <f t="shared" si="13"/>
        <v>58</v>
      </c>
      <c r="BG14" s="57" t="s">
        <v>96</v>
      </c>
      <c r="BH14" s="60">
        <v>19</v>
      </c>
      <c r="BI14" s="60">
        <v>20</v>
      </c>
      <c r="BJ14" s="60">
        <f t="shared" si="14"/>
        <v>39</v>
      </c>
      <c r="BK14" s="57" t="s">
        <v>96</v>
      </c>
      <c r="BL14" s="60">
        <v>16</v>
      </c>
      <c r="BM14" s="60">
        <v>14</v>
      </c>
      <c r="BN14" s="60">
        <f t="shared" si="15"/>
        <v>30</v>
      </c>
      <c r="BO14" s="131" t="s">
        <v>236</v>
      </c>
      <c r="BP14" s="60">
        <v>2</v>
      </c>
      <c r="BQ14" s="60">
        <v>7</v>
      </c>
      <c r="BR14" s="60">
        <f t="shared" si="16"/>
        <v>9</v>
      </c>
      <c r="BS14" s="133" t="s">
        <v>240</v>
      </c>
      <c r="BT14" s="60">
        <v>17</v>
      </c>
      <c r="BU14" s="60">
        <v>15</v>
      </c>
      <c r="BV14" s="60">
        <f t="shared" si="17"/>
        <v>32</v>
      </c>
      <c r="BW14" s="57" t="s">
        <v>100</v>
      </c>
      <c r="BX14" s="60">
        <v>13</v>
      </c>
      <c r="BY14" s="60">
        <v>8</v>
      </c>
      <c r="BZ14" s="60">
        <f t="shared" si="18"/>
        <v>21</v>
      </c>
      <c r="CA14" s="131" t="s">
        <v>248</v>
      </c>
      <c r="CB14" s="60">
        <v>2</v>
      </c>
      <c r="CC14" s="60">
        <v>19</v>
      </c>
      <c r="CD14" s="60">
        <f t="shared" si="19"/>
        <v>21</v>
      </c>
      <c r="CE14" s="131" t="s">
        <v>252</v>
      </c>
      <c r="CF14" s="60">
        <v>0</v>
      </c>
      <c r="CG14" s="60">
        <v>11</v>
      </c>
      <c r="CH14" s="60">
        <f t="shared" si="20"/>
        <v>11</v>
      </c>
      <c r="CI14" s="136" t="s">
        <v>259</v>
      </c>
      <c r="CJ14" s="60">
        <v>1</v>
      </c>
      <c r="CK14" s="60">
        <v>4</v>
      </c>
      <c r="CL14" s="60">
        <f t="shared" si="21"/>
        <v>5</v>
      </c>
      <c r="CM14" s="136" t="s">
        <v>204</v>
      </c>
      <c r="CN14" s="60">
        <v>1</v>
      </c>
      <c r="CO14" s="60">
        <v>9</v>
      </c>
      <c r="CP14" s="60">
        <f t="shared" si="22"/>
        <v>10</v>
      </c>
      <c r="CQ14" s="58" t="s">
        <v>265</v>
      </c>
      <c r="CR14" s="60">
        <v>18</v>
      </c>
      <c r="CS14" s="60">
        <v>17</v>
      </c>
      <c r="CT14" s="60">
        <f t="shared" si="23"/>
        <v>35</v>
      </c>
      <c r="CU14" s="58" t="s">
        <v>96</v>
      </c>
      <c r="CV14" s="60">
        <v>17</v>
      </c>
      <c r="CW14" s="60">
        <v>20</v>
      </c>
      <c r="CX14" s="60">
        <f t="shared" si="24"/>
        <v>37</v>
      </c>
      <c r="CY14" s="58" t="s">
        <v>100</v>
      </c>
      <c r="CZ14" s="60">
        <v>2</v>
      </c>
      <c r="DA14" s="60">
        <v>6</v>
      </c>
      <c r="DB14" s="60">
        <f t="shared" si="25"/>
        <v>8</v>
      </c>
      <c r="DC14" s="58" t="s">
        <v>96</v>
      </c>
      <c r="DD14" s="60">
        <v>0</v>
      </c>
      <c r="DE14" s="60">
        <v>0</v>
      </c>
      <c r="DF14" s="60">
        <f t="shared" si="26"/>
        <v>0</v>
      </c>
      <c r="DG14" s="58" t="s">
        <v>96</v>
      </c>
      <c r="DH14" s="60">
        <v>0</v>
      </c>
      <c r="DI14" s="60">
        <v>0</v>
      </c>
      <c r="DJ14" s="60">
        <f t="shared" si="27"/>
        <v>0</v>
      </c>
      <c r="DK14" s="21"/>
      <c r="DN14">
        <f t="shared" si="28"/>
        <v>0</v>
      </c>
      <c r="DO14" s="21"/>
      <c r="DR14">
        <f t="shared" si="29"/>
        <v>0</v>
      </c>
      <c r="DS14" s="21"/>
      <c r="DV14">
        <f t="shared" si="30"/>
        <v>0</v>
      </c>
    </row>
    <row r="15" spans="1:142" x14ac:dyDescent="0.2">
      <c r="A15" s="60">
        <v>12</v>
      </c>
      <c r="B15" s="60"/>
      <c r="C15" s="58" t="s">
        <v>97</v>
      </c>
      <c r="D15" s="60">
        <v>12</v>
      </c>
      <c r="E15" s="60">
        <v>20</v>
      </c>
      <c r="F15" s="60">
        <f t="shared" si="0"/>
        <v>32</v>
      </c>
      <c r="G15" s="58" t="s">
        <v>96</v>
      </c>
      <c r="H15" s="60">
        <v>18</v>
      </c>
      <c r="I15" s="60">
        <v>17</v>
      </c>
      <c r="J15" s="60">
        <f t="shared" si="1"/>
        <v>35</v>
      </c>
      <c r="K15" s="58" t="s">
        <v>97</v>
      </c>
      <c r="L15" s="60">
        <v>21</v>
      </c>
      <c r="M15" s="60">
        <v>19</v>
      </c>
      <c r="N15" s="60">
        <f t="shared" si="2"/>
        <v>40</v>
      </c>
      <c r="O15" s="58" t="s">
        <v>99</v>
      </c>
      <c r="P15" s="60">
        <v>11</v>
      </c>
      <c r="Q15" s="60">
        <v>16</v>
      </c>
      <c r="R15" s="60">
        <f t="shared" si="3"/>
        <v>27</v>
      </c>
      <c r="S15" s="58" t="s">
        <v>101</v>
      </c>
      <c r="T15" s="60">
        <v>7</v>
      </c>
      <c r="U15" s="60">
        <v>7</v>
      </c>
      <c r="V15" s="60">
        <f t="shared" si="4"/>
        <v>14</v>
      </c>
      <c r="W15" s="57" t="s">
        <v>142</v>
      </c>
      <c r="X15" s="60">
        <v>19</v>
      </c>
      <c r="Y15" s="60">
        <v>14</v>
      </c>
      <c r="Z15" s="60">
        <f t="shared" si="5"/>
        <v>33</v>
      </c>
      <c r="AA15" s="57" t="s">
        <v>97</v>
      </c>
      <c r="AB15" s="60">
        <v>18</v>
      </c>
      <c r="AC15" s="60">
        <v>19</v>
      </c>
      <c r="AD15" s="60">
        <f t="shared" si="6"/>
        <v>37</v>
      </c>
      <c r="AE15" s="57" t="s">
        <v>142</v>
      </c>
      <c r="AF15" s="60">
        <v>15</v>
      </c>
      <c r="AG15" s="60">
        <v>14</v>
      </c>
      <c r="AH15" s="60">
        <f t="shared" si="7"/>
        <v>29</v>
      </c>
      <c r="AI15" s="57" t="s">
        <v>97</v>
      </c>
      <c r="AJ15" s="60">
        <v>18</v>
      </c>
      <c r="AK15" s="60">
        <v>13</v>
      </c>
      <c r="AL15" s="60">
        <f t="shared" si="8"/>
        <v>31</v>
      </c>
      <c r="AM15" s="57" t="s">
        <v>96</v>
      </c>
      <c r="AN15" s="60">
        <v>18</v>
      </c>
      <c r="AO15" s="60">
        <v>20</v>
      </c>
      <c r="AP15" s="60">
        <f t="shared" si="9"/>
        <v>38</v>
      </c>
      <c r="AQ15" s="57" t="s">
        <v>98</v>
      </c>
      <c r="AR15" s="60">
        <v>14</v>
      </c>
      <c r="AS15" s="60">
        <v>10</v>
      </c>
      <c r="AT15" s="60">
        <f t="shared" si="10"/>
        <v>24</v>
      </c>
      <c r="AU15" s="57" t="s">
        <v>100</v>
      </c>
      <c r="AV15" s="60">
        <v>9</v>
      </c>
      <c r="AW15" s="60">
        <v>9</v>
      </c>
      <c r="AX15" s="60">
        <f t="shared" si="11"/>
        <v>18</v>
      </c>
      <c r="AY15" s="57" t="s">
        <v>97</v>
      </c>
      <c r="AZ15" s="60">
        <v>21</v>
      </c>
      <c r="BA15" s="60">
        <v>17</v>
      </c>
      <c r="BB15" s="60">
        <f t="shared" si="12"/>
        <v>38</v>
      </c>
      <c r="BC15" s="57" t="s">
        <v>142</v>
      </c>
      <c r="BD15" s="60">
        <v>11</v>
      </c>
      <c r="BE15" s="60">
        <v>20</v>
      </c>
      <c r="BF15" s="60">
        <f t="shared" si="13"/>
        <v>31</v>
      </c>
      <c r="BG15" s="57" t="s">
        <v>97</v>
      </c>
      <c r="BH15" s="60">
        <v>19</v>
      </c>
      <c r="BI15" s="60">
        <v>12</v>
      </c>
      <c r="BJ15" s="60">
        <f t="shared" si="14"/>
        <v>31</v>
      </c>
      <c r="BK15" s="57" t="s">
        <v>97</v>
      </c>
      <c r="BL15" s="60">
        <v>19</v>
      </c>
      <c r="BM15" s="60">
        <v>19</v>
      </c>
      <c r="BN15" s="60">
        <f t="shared" si="15"/>
        <v>38</v>
      </c>
      <c r="BO15" s="57" t="s">
        <v>96</v>
      </c>
      <c r="BP15" s="60">
        <v>18</v>
      </c>
      <c r="BQ15" s="60">
        <v>15</v>
      </c>
      <c r="BR15" s="60">
        <f t="shared" si="16"/>
        <v>33</v>
      </c>
      <c r="BS15" s="133" t="s">
        <v>241</v>
      </c>
      <c r="BT15" s="60">
        <v>19</v>
      </c>
      <c r="BU15" s="60">
        <v>6</v>
      </c>
      <c r="BV15" s="60">
        <f t="shared" si="17"/>
        <v>25</v>
      </c>
      <c r="BW15" s="57" t="s">
        <v>101</v>
      </c>
      <c r="BX15" s="60">
        <v>7</v>
      </c>
      <c r="BY15" s="60">
        <v>7</v>
      </c>
      <c r="BZ15" s="60">
        <f t="shared" si="18"/>
        <v>14</v>
      </c>
      <c r="CA15" s="57" t="s">
        <v>130</v>
      </c>
      <c r="CB15" s="60">
        <v>18</v>
      </c>
      <c r="CC15" s="60">
        <v>17</v>
      </c>
      <c r="CD15" s="60">
        <f t="shared" si="19"/>
        <v>35</v>
      </c>
      <c r="CE15" s="57" t="s">
        <v>96</v>
      </c>
      <c r="CF15" s="60">
        <v>18</v>
      </c>
      <c r="CG15" s="60">
        <v>19</v>
      </c>
      <c r="CH15" s="60">
        <f t="shared" si="20"/>
        <v>37</v>
      </c>
      <c r="CI15" s="58" t="s">
        <v>96</v>
      </c>
      <c r="CJ15" s="60">
        <v>20</v>
      </c>
      <c r="CK15" s="60">
        <v>20</v>
      </c>
      <c r="CL15" s="60">
        <f t="shared" si="21"/>
        <v>40</v>
      </c>
      <c r="CM15" s="58" t="s">
        <v>96</v>
      </c>
      <c r="CN15" s="60">
        <v>19</v>
      </c>
      <c r="CO15" s="60">
        <v>19</v>
      </c>
      <c r="CP15" s="60">
        <f t="shared" si="22"/>
        <v>38</v>
      </c>
      <c r="CQ15" s="58" t="s">
        <v>266</v>
      </c>
      <c r="CR15" s="60">
        <v>17</v>
      </c>
      <c r="CS15" s="60">
        <v>17</v>
      </c>
      <c r="CT15" s="60">
        <f t="shared" si="23"/>
        <v>34</v>
      </c>
      <c r="CU15" s="58" t="s">
        <v>97</v>
      </c>
      <c r="CV15" s="60">
        <v>14</v>
      </c>
      <c r="CW15" s="60">
        <v>19</v>
      </c>
      <c r="CX15" s="60">
        <f t="shared" si="24"/>
        <v>33</v>
      </c>
      <c r="CY15" s="58" t="s">
        <v>101</v>
      </c>
      <c r="CZ15" s="60">
        <v>6</v>
      </c>
      <c r="DA15" s="60">
        <v>9</v>
      </c>
      <c r="DB15" s="60">
        <f t="shared" si="25"/>
        <v>15</v>
      </c>
      <c r="DC15" s="58" t="s">
        <v>97</v>
      </c>
      <c r="DD15" s="60">
        <v>0</v>
      </c>
      <c r="DE15" s="60">
        <v>0</v>
      </c>
      <c r="DF15" s="60">
        <f t="shared" si="26"/>
        <v>0</v>
      </c>
      <c r="DG15" s="58" t="s">
        <v>142</v>
      </c>
      <c r="DH15" s="60">
        <v>0</v>
      </c>
      <c r="DI15" s="60">
        <v>0</v>
      </c>
      <c r="DJ15" s="60">
        <f t="shared" si="27"/>
        <v>0</v>
      </c>
      <c r="DK15" s="21"/>
      <c r="DN15">
        <f t="shared" si="28"/>
        <v>0</v>
      </c>
      <c r="DO15" s="21"/>
      <c r="DR15">
        <f t="shared" si="29"/>
        <v>0</v>
      </c>
      <c r="DS15" s="21"/>
      <c r="DV15">
        <f t="shared" si="30"/>
        <v>0</v>
      </c>
    </row>
    <row r="16" spans="1:142" x14ac:dyDescent="0.2">
      <c r="A16" s="60">
        <v>13</v>
      </c>
      <c r="B16" s="60"/>
      <c r="C16" s="58" t="s">
        <v>180</v>
      </c>
      <c r="D16" s="60">
        <v>12</v>
      </c>
      <c r="E16" s="60">
        <v>2</v>
      </c>
      <c r="F16" s="60">
        <f t="shared" si="0"/>
        <v>14</v>
      </c>
      <c r="G16" s="58" t="s">
        <v>97</v>
      </c>
      <c r="H16" s="60">
        <v>15</v>
      </c>
      <c r="I16" s="60">
        <v>11</v>
      </c>
      <c r="J16" s="60">
        <f t="shared" si="1"/>
        <v>26</v>
      </c>
      <c r="K16" s="58" t="s">
        <v>180</v>
      </c>
      <c r="L16" s="60">
        <v>12</v>
      </c>
      <c r="M16" s="60">
        <v>17</v>
      </c>
      <c r="N16" s="60">
        <f t="shared" si="2"/>
        <v>29</v>
      </c>
      <c r="O16" s="58" t="s">
        <v>100</v>
      </c>
      <c r="P16" s="60">
        <v>15</v>
      </c>
      <c r="Q16" s="60">
        <v>10</v>
      </c>
      <c r="R16" s="60">
        <f t="shared" si="3"/>
        <v>25</v>
      </c>
      <c r="S16" s="58" t="s">
        <v>118</v>
      </c>
      <c r="T16" s="60">
        <v>7</v>
      </c>
      <c r="U16" s="60">
        <v>1</v>
      </c>
      <c r="V16" s="60">
        <f t="shared" si="4"/>
        <v>8</v>
      </c>
      <c r="W16" s="57" t="s">
        <v>98</v>
      </c>
      <c r="X16" s="60">
        <v>18</v>
      </c>
      <c r="Y16" s="60">
        <v>7</v>
      </c>
      <c r="Z16" s="60">
        <f t="shared" si="5"/>
        <v>25</v>
      </c>
      <c r="AA16" s="57" t="s">
        <v>98</v>
      </c>
      <c r="AB16" s="60">
        <v>20</v>
      </c>
      <c r="AC16" s="60">
        <v>13</v>
      </c>
      <c r="AD16" s="60">
        <f t="shared" si="6"/>
        <v>33</v>
      </c>
      <c r="AE16" s="57" t="s">
        <v>180</v>
      </c>
      <c r="AF16" s="60">
        <v>12</v>
      </c>
      <c r="AG16" s="60">
        <v>2</v>
      </c>
      <c r="AH16" s="60">
        <f t="shared" si="7"/>
        <v>14</v>
      </c>
      <c r="AI16" s="57" t="s">
        <v>98</v>
      </c>
      <c r="AJ16" s="60">
        <v>16</v>
      </c>
      <c r="AK16" s="60">
        <v>10</v>
      </c>
      <c r="AL16" s="60">
        <f t="shared" si="8"/>
        <v>26</v>
      </c>
      <c r="AM16" s="57" t="s">
        <v>97</v>
      </c>
      <c r="AN16" s="60">
        <v>21</v>
      </c>
      <c r="AO16" s="60">
        <v>21</v>
      </c>
      <c r="AP16" s="60">
        <f t="shared" si="9"/>
        <v>42</v>
      </c>
      <c r="AQ16" s="57" t="s">
        <v>99</v>
      </c>
      <c r="AR16" s="60">
        <v>18</v>
      </c>
      <c r="AS16" s="60">
        <v>16</v>
      </c>
      <c r="AT16" s="60">
        <f t="shared" si="10"/>
        <v>34</v>
      </c>
      <c r="AU16" s="57" t="s">
        <v>101</v>
      </c>
      <c r="AV16" s="60">
        <v>8</v>
      </c>
      <c r="AW16" s="60">
        <v>7</v>
      </c>
      <c r="AX16" s="60">
        <f t="shared" si="11"/>
        <v>15</v>
      </c>
      <c r="AY16" s="57" t="s">
        <v>98</v>
      </c>
      <c r="AZ16" s="60">
        <v>20</v>
      </c>
      <c r="BA16" s="60">
        <v>8</v>
      </c>
      <c r="BB16" s="60">
        <f t="shared" si="12"/>
        <v>28</v>
      </c>
      <c r="BC16" s="57" t="s">
        <v>98</v>
      </c>
      <c r="BD16" s="60">
        <v>6</v>
      </c>
      <c r="BE16" s="60">
        <v>13</v>
      </c>
      <c r="BF16" s="60">
        <f t="shared" si="13"/>
        <v>19</v>
      </c>
      <c r="BG16" s="57" t="s">
        <v>180</v>
      </c>
      <c r="BH16" s="60">
        <v>9</v>
      </c>
      <c r="BI16" s="60">
        <v>3</v>
      </c>
      <c r="BJ16" s="60">
        <f t="shared" si="14"/>
        <v>12</v>
      </c>
      <c r="BK16" s="57" t="s">
        <v>98</v>
      </c>
      <c r="BL16" s="60">
        <v>15</v>
      </c>
      <c r="BM16" s="60">
        <v>15</v>
      </c>
      <c r="BN16" s="60">
        <f t="shared" si="15"/>
        <v>30</v>
      </c>
      <c r="BO16" s="57" t="s">
        <v>97</v>
      </c>
      <c r="BP16" s="60">
        <v>18</v>
      </c>
      <c r="BQ16" s="60">
        <v>16</v>
      </c>
      <c r="BR16" s="60">
        <f t="shared" si="16"/>
        <v>34</v>
      </c>
      <c r="BS16" s="133" t="s">
        <v>242</v>
      </c>
      <c r="BT16" s="60">
        <v>19</v>
      </c>
      <c r="BU16" s="60">
        <v>7</v>
      </c>
      <c r="BV16" s="60">
        <f t="shared" si="17"/>
        <v>26</v>
      </c>
      <c r="BW16" s="57" t="s">
        <v>118</v>
      </c>
      <c r="BX16" s="60">
        <v>6</v>
      </c>
      <c r="BY16" s="60">
        <v>3</v>
      </c>
      <c r="BZ16" s="60">
        <f t="shared" si="18"/>
        <v>9</v>
      </c>
      <c r="CA16" s="57" t="s">
        <v>205</v>
      </c>
      <c r="CB16" s="60">
        <v>17</v>
      </c>
      <c r="CC16" s="60">
        <v>18</v>
      </c>
      <c r="CD16" s="60">
        <f t="shared" si="19"/>
        <v>35</v>
      </c>
      <c r="CE16" s="57" t="s">
        <v>97</v>
      </c>
      <c r="CF16" s="60">
        <v>19</v>
      </c>
      <c r="CG16" s="60">
        <v>17</v>
      </c>
      <c r="CH16" s="60">
        <f t="shared" si="20"/>
        <v>36</v>
      </c>
      <c r="CI16" s="58" t="s">
        <v>142</v>
      </c>
      <c r="CJ16" s="60">
        <v>17</v>
      </c>
      <c r="CK16" s="60">
        <v>11</v>
      </c>
      <c r="CL16" s="60">
        <f t="shared" si="21"/>
        <v>28</v>
      </c>
      <c r="CM16" s="58" t="s">
        <v>97</v>
      </c>
      <c r="CN16" s="60">
        <v>18</v>
      </c>
      <c r="CO16" s="60">
        <v>20</v>
      </c>
      <c r="CP16" s="60">
        <f t="shared" si="22"/>
        <v>38</v>
      </c>
      <c r="CQ16" s="58" t="s">
        <v>267</v>
      </c>
      <c r="CR16" s="60">
        <v>17</v>
      </c>
      <c r="CS16" s="60">
        <v>14</v>
      </c>
      <c r="CT16" s="60">
        <f t="shared" si="23"/>
        <v>31</v>
      </c>
      <c r="CU16" s="58" t="s">
        <v>98</v>
      </c>
      <c r="CV16" s="60">
        <v>9</v>
      </c>
      <c r="CW16" s="60">
        <v>20</v>
      </c>
      <c r="CX16" s="60">
        <f t="shared" si="24"/>
        <v>29</v>
      </c>
      <c r="CY16" s="58" t="s">
        <v>118</v>
      </c>
      <c r="CZ16" s="60">
        <v>8</v>
      </c>
      <c r="DA16" s="60">
        <v>2</v>
      </c>
      <c r="DB16" s="60">
        <f t="shared" si="25"/>
        <v>10</v>
      </c>
      <c r="DC16" s="58" t="s">
        <v>98</v>
      </c>
      <c r="DD16" s="60">
        <v>0</v>
      </c>
      <c r="DE16" s="60">
        <v>0</v>
      </c>
      <c r="DF16" s="60">
        <f t="shared" si="26"/>
        <v>0</v>
      </c>
      <c r="DG16" s="58" t="s">
        <v>98</v>
      </c>
      <c r="DH16" s="60">
        <v>0</v>
      </c>
      <c r="DI16" s="60">
        <v>0</v>
      </c>
      <c r="DJ16" s="60">
        <f t="shared" si="27"/>
        <v>0</v>
      </c>
      <c r="DK16" s="21"/>
      <c r="DN16">
        <f t="shared" si="28"/>
        <v>0</v>
      </c>
      <c r="DO16" s="21"/>
      <c r="DR16">
        <f t="shared" si="29"/>
        <v>0</v>
      </c>
      <c r="DS16" s="21"/>
      <c r="DV16">
        <f t="shared" si="30"/>
        <v>0</v>
      </c>
    </row>
    <row r="17" spans="1:126" x14ac:dyDescent="0.2">
      <c r="A17" s="60">
        <v>14</v>
      </c>
      <c r="B17" s="60"/>
      <c r="C17" s="58" t="s">
        <v>115</v>
      </c>
      <c r="D17" s="60">
        <v>11</v>
      </c>
      <c r="E17" s="60">
        <v>11</v>
      </c>
      <c r="F17" s="60">
        <f t="shared" si="0"/>
        <v>22</v>
      </c>
      <c r="G17" s="58" t="s">
        <v>98</v>
      </c>
      <c r="H17" s="60">
        <v>10</v>
      </c>
      <c r="I17" s="60">
        <v>10</v>
      </c>
      <c r="J17" s="60">
        <f t="shared" si="1"/>
        <v>20</v>
      </c>
      <c r="K17" s="58" t="s">
        <v>115</v>
      </c>
      <c r="L17" s="60">
        <v>14</v>
      </c>
      <c r="M17" s="60">
        <v>21</v>
      </c>
      <c r="N17" s="60">
        <f t="shared" si="2"/>
        <v>35</v>
      </c>
      <c r="O17" s="58" t="s">
        <v>101</v>
      </c>
      <c r="P17" s="60">
        <v>16</v>
      </c>
      <c r="Q17" s="60">
        <v>6</v>
      </c>
      <c r="R17" s="60">
        <f t="shared" si="3"/>
        <v>22</v>
      </c>
      <c r="S17" s="58" t="s">
        <v>169</v>
      </c>
      <c r="T17" s="60">
        <v>8</v>
      </c>
      <c r="U17" s="60">
        <v>8</v>
      </c>
      <c r="V17" s="60">
        <f t="shared" si="4"/>
        <v>16</v>
      </c>
      <c r="W17" s="57" t="s">
        <v>115</v>
      </c>
      <c r="X17" s="60">
        <v>12</v>
      </c>
      <c r="Y17" s="60">
        <v>7</v>
      </c>
      <c r="Z17" s="60">
        <f t="shared" si="5"/>
        <v>19</v>
      </c>
      <c r="AA17" s="57" t="s">
        <v>115</v>
      </c>
      <c r="AB17" s="60">
        <v>8</v>
      </c>
      <c r="AC17" s="60">
        <v>7</v>
      </c>
      <c r="AD17" s="60">
        <f t="shared" si="6"/>
        <v>15</v>
      </c>
      <c r="AE17" s="57" t="s">
        <v>115</v>
      </c>
      <c r="AF17" s="60">
        <v>14</v>
      </c>
      <c r="AG17" s="60">
        <v>12</v>
      </c>
      <c r="AH17" s="60">
        <f t="shared" si="7"/>
        <v>26</v>
      </c>
      <c r="AI17" s="57" t="s">
        <v>115</v>
      </c>
      <c r="AJ17" s="60">
        <v>8</v>
      </c>
      <c r="AK17" s="60">
        <v>3</v>
      </c>
      <c r="AL17" s="60">
        <f t="shared" si="8"/>
        <v>11</v>
      </c>
      <c r="AM17" s="57" t="s">
        <v>98</v>
      </c>
      <c r="AN17" s="60">
        <v>17</v>
      </c>
      <c r="AO17" s="60">
        <v>18</v>
      </c>
      <c r="AP17" s="60">
        <f t="shared" si="9"/>
        <v>35</v>
      </c>
      <c r="AQ17" s="57" t="s">
        <v>191</v>
      </c>
      <c r="AR17" s="60">
        <v>14</v>
      </c>
      <c r="AS17" s="60">
        <v>11</v>
      </c>
      <c r="AT17" s="60">
        <f t="shared" si="10"/>
        <v>25</v>
      </c>
      <c r="AU17" s="57" t="s">
        <v>118</v>
      </c>
      <c r="AV17" s="60">
        <v>2</v>
      </c>
      <c r="AW17" s="60">
        <v>4</v>
      </c>
      <c r="AX17" s="60">
        <f t="shared" si="11"/>
        <v>6</v>
      </c>
      <c r="AY17" s="57" t="s">
        <v>143</v>
      </c>
      <c r="AZ17" s="60">
        <v>17</v>
      </c>
      <c r="BA17" s="60">
        <v>9</v>
      </c>
      <c r="BB17" s="60">
        <f t="shared" si="12"/>
        <v>26</v>
      </c>
      <c r="BC17" s="57" t="s">
        <v>143</v>
      </c>
      <c r="BD17" s="60">
        <v>20</v>
      </c>
      <c r="BE17" s="60">
        <v>8</v>
      </c>
      <c r="BF17" s="60">
        <f t="shared" si="13"/>
        <v>28</v>
      </c>
      <c r="BG17" s="57" t="s">
        <v>115</v>
      </c>
      <c r="BH17" s="60">
        <v>11</v>
      </c>
      <c r="BI17" s="60">
        <v>16</v>
      </c>
      <c r="BJ17" s="60">
        <f t="shared" si="14"/>
        <v>27</v>
      </c>
      <c r="BK17" s="57" t="s">
        <v>115</v>
      </c>
      <c r="BL17" s="60">
        <v>16</v>
      </c>
      <c r="BM17" s="60">
        <v>6</v>
      </c>
      <c r="BN17" s="60">
        <f t="shared" si="15"/>
        <v>22</v>
      </c>
      <c r="BO17" s="57" t="s">
        <v>98</v>
      </c>
      <c r="BP17" s="60">
        <v>14</v>
      </c>
      <c r="BQ17" s="60">
        <v>9</v>
      </c>
      <c r="BR17" s="60">
        <f t="shared" si="16"/>
        <v>23</v>
      </c>
      <c r="BS17" s="57" t="s">
        <v>191</v>
      </c>
      <c r="BT17" s="60">
        <v>19</v>
      </c>
      <c r="BU17" s="60">
        <v>9</v>
      </c>
      <c r="BV17" s="60">
        <f t="shared" si="17"/>
        <v>28</v>
      </c>
      <c r="BW17" s="57" t="s">
        <v>169</v>
      </c>
      <c r="BX17" s="60">
        <v>11</v>
      </c>
      <c r="BY17" s="60">
        <v>7</v>
      </c>
      <c r="BZ17" s="60">
        <f t="shared" si="18"/>
        <v>18</v>
      </c>
      <c r="CA17" s="57" t="s">
        <v>135</v>
      </c>
      <c r="CB17" s="60">
        <v>18</v>
      </c>
      <c r="CC17" s="60">
        <v>12</v>
      </c>
      <c r="CD17" s="60">
        <f t="shared" si="19"/>
        <v>30</v>
      </c>
      <c r="CE17" s="57" t="s">
        <v>98</v>
      </c>
      <c r="CF17" s="60">
        <v>18</v>
      </c>
      <c r="CG17" s="60">
        <v>17</v>
      </c>
      <c r="CH17" s="60">
        <f t="shared" si="20"/>
        <v>35</v>
      </c>
      <c r="CI17" s="58" t="s">
        <v>98</v>
      </c>
      <c r="CJ17" s="60">
        <v>17</v>
      </c>
      <c r="CK17" s="60">
        <v>4</v>
      </c>
      <c r="CL17" s="60">
        <f t="shared" si="21"/>
        <v>21</v>
      </c>
      <c r="CM17" s="58" t="s">
        <v>98</v>
      </c>
      <c r="CN17" s="60">
        <v>9</v>
      </c>
      <c r="CO17" s="60">
        <v>19</v>
      </c>
      <c r="CP17" s="60">
        <f t="shared" si="22"/>
        <v>28</v>
      </c>
      <c r="CQ17" s="58" t="s">
        <v>101</v>
      </c>
      <c r="CR17" s="60">
        <v>20</v>
      </c>
      <c r="CS17" s="60">
        <v>19</v>
      </c>
      <c r="CT17" s="60">
        <f t="shared" si="23"/>
        <v>39</v>
      </c>
      <c r="CU17" s="58" t="s">
        <v>99</v>
      </c>
      <c r="CV17" s="60">
        <v>20</v>
      </c>
      <c r="CW17" s="60">
        <v>19</v>
      </c>
      <c r="CX17" s="60">
        <f t="shared" si="24"/>
        <v>39</v>
      </c>
      <c r="CY17" s="58" t="s">
        <v>169</v>
      </c>
      <c r="CZ17" s="60">
        <v>5</v>
      </c>
      <c r="DA17" s="60">
        <v>7</v>
      </c>
      <c r="DB17" s="60">
        <f t="shared" si="25"/>
        <v>12</v>
      </c>
      <c r="DC17" s="58" t="s">
        <v>115</v>
      </c>
      <c r="DD17" s="60">
        <v>0</v>
      </c>
      <c r="DE17" s="60">
        <v>0</v>
      </c>
      <c r="DF17" s="60">
        <f t="shared" si="26"/>
        <v>0</v>
      </c>
      <c r="DG17" s="58" t="s">
        <v>143</v>
      </c>
      <c r="DH17" s="60">
        <v>0</v>
      </c>
      <c r="DI17" s="60">
        <v>0</v>
      </c>
      <c r="DJ17" s="60">
        <f t="shared" si="27"/>
        <v>0</v>
      </c>
      <c r="DK17" s="21"/>
      <c r="DN17">
        <f t="shared" si="28"/>
        <v>0</v>
      </c>
      <c r="DO17" s="21"/>
      <c r="DR17">
        <f t="shared" si="29"/>
        <v>0</v>
      </c>
      <c r="DS17" s="21"/>
      <c r="DV17">
        <f t="shared" si="30"/>
        <v>0</v>
      </c>
    </row>
    <row r="18" spans="1:126" x14ac:dyDescent="0.2">
      <c r="A18" s="60">
        <v>15</v>
      </c>
      <c r="B18" s="60"/>
      <c r="C18" s="58" t="s">
        <v>116</v>
      </c>
      <c r="D18" s="60">
        <v>16</v>
      </c>
      <c r="E18" s="60">
        <v>11</v>
      </c>
      <c r="F18" s="60">
        <f t="shared" si="0"/>
        <v>27</v>
      </c>
      <c r="G18" s="58" t="s">
        <v>115</v>
      </c>
      <c r="H18" s="60">
        <v>16</v>
      </c>
      <c r="I18" s="60">
        <v>16</v>
      </c>
      <c r="J18" s="60">
        <f t="shared" si="1"/>
        <v>32</v>
      </c>
      <c r="K18" s="58" t="s">
        <v>116</v>
      </c>
      <c r="L18" s="60">
        <v>17</v>
      </c>
      <c r="M18" s="60">
        <v>12</v>
      </c>
      <c r="N18" s="60">
        <f t="shared" si="2"/>
        <v>29</v>
      </c>
      <c r="O18" s="58" t="s">
        <v>145</v>
      </c>
      <c r="P18" s="60">
        <v>13</v>
      </c>
      <c r="Q18" s="60">
        <v>9</v>
      </c>
      <c r="R18" s="60">
        <f t="shared" si="3"/>
        <v>22</v>
      </c>
      <c r="S18" s="58" t="s">
        <v>227</v>
      </c>
      <c r="T18" s="60">
        <v>6</v>
      </c>
      <c r="U18" s="60">
        <v>7</v>
      </c>
      <c r="V18" s="60">
        <f t="shared" si="4"/>
        <v>13</v>
      </c>
      <c r="W18" s="57" t="s">
        <v>116</v>
      </c>
      <c r="X18" s="60">
        <v>20</v>
      </c>
      <c r="Y18" s="60">
        <v>8</v>
      </c>
      <c r="Z18" s="60">
        <f t="shared" si="5"/>
        <v>28</v>
      </c>
      <c r="AA18" s="57" t="s">
        <v>116</v>
      </c>
      <c r="AB18" s="60">
        <v>19</v>
      </c>
      <c r="AC18" s="60">
        <v>16</v>
      </c>
      <c r="AD18" s="60">
        <f t="shared" si="6"/>
        <v>35</v>
      </c>
      <c r="AE18" s="57" t="s">
        <v>230</v>
      </c>
      <c r="AF18" s="60">
        <v>20</v>
      </c>
      <c r="AG18" s="60">
        <v>18</v>
      </c>
      <c r="AH18" s="60">
        <f t="shared" si="7"/>
        <v>38</v>
      </c>
      <c r="AI18" s="57" t="s">
        <v>116</v>
      </c>
      <c r="AJ18" s="60">
        <v>19</v>
      </c>
      <c r="AK18" s="60">
        <v>10</v>
      </c>
      <c r="AL18" s="60">
        <f t="shared" si="8"/>
        <v>29</v>
      </c>
      <c r="AM18" s="57" t="s">
        <v>115</v>
      </c>
      <c r="AN18" s="60">
        <v>13</v>
      </c>
      <c r="AO18" s="60">
        <v>13</v>
      </c>
      <c r="AP18" s="60">
        <f t="shared" si="9"/>
        <v>26</v>
      </c>
      <c r="AQ18" s="57" t="s">
        <v>101</v>
      </c>
      <c r="AR18" s="60">
        <v>7</v>
      </c>
      <c r="AS18" s="60">
        <v>10</v>
      </c>
      <c r="AT18" s="60">
        <f t="shared" si="10"/>
        <v>17</v>
      </c>
      <c r="AU18" s="57" t="s">
        <v>169</v>
      </c>
      <c r="AV18" s="60">
        <v>7</v>
      </c>
      <c r="AW18" s="60">
        <v>6</v>
      </c>
      <c r="AX18" s="60">
        <f t="shared" si="11"/>
        <v>13</v>
      </c>
      <c r="AY18" s="57" t="s">
        <v>116</v>
      </c>
      <c r="AZ18" s="60">
        <v>16</v>
      </c>
      <c r="BA18" s="60">
        <v>15</v>
      </c>
      <c r="BB18" s="60">
        <f t="shared" si="12"/>
        <v>31</v>
      </c>
      <c r="BC18" s="57" t="s">
        <v>230</v>
      </c>
      <c r="BD18" s="60">
        <v>19</v>
      </c>
      <c r="BE18" s="60">
        <v>18</v>
      </c>
      <c r="BF18" s="60">
        <f t="shared" si="13"/>
        <v>37</v>
      </c>
      <c r="BG18" s="57" t="s">
        <v>230</v>
      </c>
      <c r="BH18" s="60">
        <v>20</v>
      </c>
      <c r="BI18" s="60">
        <v>16</v>
      </c>
      <c r="BJ18" s="60">
        <f t="shared" si="14"/>
        <v>36</v>
      </c>
      <c r="BK18" s="57" t="s">
        <v>116</v>
      </c>
      <c r="BL18" s="60">
        <v>18</v>
      </c>
      <c r="BM18" s="60">
        <v>17</v>
      </c>
      <c r="BN18" s="60">
        <f t="shared" si="15"/>
        <v>35</v>
      </c>
      <c r="BO18" s="57" t="s">
        <v>115</v>
      </c>
      <c r="BP18" s="60">
        <v>19</v>
      </c>
      <c r="BQ18" s="60">
        <v>6</v>
      </c>
      <c r="BR18" s="60">
        <f t="shared" si="16"/>
        <v>25</v>
      </c>
      <c r="BS18" s="133" t="s">
        <v>243</v>
      </c>
      <c r="BT18" s="60">
        <v>18</v>
      </c>
      <c r="BU18" s="60">
        <v>10</v>
      </c>
      <c r="BV18" s="60">
        <f t="shared" si="17"/>
        <v>28</v>
      </c>
      <c r="BW18" s="57" t="s">
        <v>170</v>
      </c>
      <c r="BX18" s="60">
        <v>7</v>
      </c>
      <c r="BY18" s="60">
        <v>1</v>
      </c>
      <c r="BZ18" s="60">
        <f t="shared" si="18"/>
        <v>8</v>
      </c>
      <c r="CA18" s="57" t="s">
        <v>143</v>
      </c>
      <c r="CB18" s="60">
        <v>16</v>
      </c>
      <c r="CC18" s="60">
        <v>5</v>
      </c>
      <c r="CD18" s="60">
        <f t="shared" si="19"/>
        <v>21</v>
      </c>
      <c r="CE18" s="57" t="s">
        <v>115</v>
      </c>
      <c r="CF18" s="60">
        <v>15</v>
      </c>
      <c r="CG18" s="60">
        <v>11</v>
      </c>
      <c r="CH18" s="60">
        <f t="shared" si="20"/>
        <v>26</v>
      </c>
      <c r="CI18" s="58" t="s">
        <v>260</v>
      </c>
      <c r="CJ18" s="60">
        <v>16</v>
      </c>
      <c r="CK18" s="60">
        <v>20</v>
      </c>
      <c r="CL18" s="60">
        <f t="shared" si="21"/>
        <v>36</v>
      </c>
      <c r="CM18" s="58" t="s">
        <v>115</v>
      </c>
      <c r="CN18" s="60">
        <v>12</v>
      </c>
      <c r="CO18" s="60">
        <v>13</v>
      </c>
      <c r="CP18" s="60">
        <f t="shared" si="22"/>
        <v>25</v>
      </c>
      <c r="CQ18" s="58" t="s">
        <v>118</v>
      </c>
      <c r="CR18" s="60">
        <v>19</v>
      </c>
      <c r="CS18" s="60">
        <v>18</v>
      </c>
      <c r="CT18" s="60">
        <f t="shared" si="23"/>
        <v>37</v>
      </c>
      <c r="CU18" s="58" t="s">
        <v>100</v>
      </c>
      <c r="CV18" s="60">
        <v>11</v>
      </c>
      <c r="CW18" s="60">
        <v>13</v>
      </c>
      <c r="CX18" s="60">
        <f t="shared" si="24"/>
        <v>24</v>
      </c>
      <c r="CY18" s="58" t="s">
        <v>170</v>
      </c>
      <c r="CZ18" s="60">
        <v>5</v>
      </c>
      <c r="DA18" s="60">
        <v>1</v>
      </c>
      <c r="DB18" s="60">
        <f t="shared" si="25"/>
        <v>6</v>
      </c>
      <c r="DC18" s="58" t="s">
        <v>116</v>
      </c>
      <c r="DD18" s="60">
        <v>0</v>
      </c>
      <c r="DE18" s="60">
        <v>0</v>
      </c>
      <c r="DF18" s="60">
        <f t="shared" si="26"/>
        <v>0</v>
      </c>
      <c r="DG18" s="58" t="s">
        <v>116</v>
      </c>
      <c r="DH18" s="60">
        <v>0</v>
      </c>
      <c r="DI18" s="60">
        <v>0</v>
      </c>
      <c r="DJ18" s="60">
        <f t="shared" si="27"/>
        <v>0</v>
      </c>
      <c r="DK18" s="21"/>
      <c r="DN18">
        <f t="shared" si="28"/>
        <v>0</v>
      </c>
      <c r="DO18" s="21"/>
      <c r="DR18">
        <f t="shared" si="29"/>
        <v>0</v>
      </c>
      <c r="DS18" s="21"/>
      <c r="DV18">
        <f t="shared" si="30"/>
        <v>0</v>
      </c>
    </row>
    <row r="19" spans="1:126" x14ac:dyDescent="0.2">
      <c r="A19" s="60">
        <v>16</v>
      </c>
      <c r="B19" s="60"/>
      <c r="C19" s="58" t="s">
        <v>117</v>
      </c>
      <c r="D19" s="60">
        <v>21</v>
      </c>
      <c r="E19" s="60">
        <v>19</v>
      </c>
      <c r="F19" s="60">
        <f t="shared" si="0"/>
        <v>40</v>
      </c>
      <c r="G19" s="58" t="s">
        <v>116</v>
      </c>
      <c r="H19" s="60">
        <v>17</v>
      </c>
      <c r="I19" s="60">
        <v>17</v>
      </c>
      <c r="J19" s="60">
        <f t="shared" si="1"/>
        <v>34</v>
      </c>
      <c r="K19" s="58" t="s">
        <v>101</v>
      </c>
      <c r="L19" s="60">
        <v>20</v>
      </c>
      <c r="M19" s="60">
        <v>10</v>
      </c>
      <c r="N19" s="60">
        <f t="shared" si="2"/>
        <v>30</v>
      </c>
      <c r="O19" s="58" t="s">
        <v>103</v>
      </c>
      <c r="P19" s="60">
        <v>11</v>
      </c>
      <c r="Q19" s="60">
        <v>9</v>
      </c>
      <c r="R19" s="60">
        <f t="shared" si="3"/>
        <v>20</v>
      </c>
      <c r="S19" s="58" t="s">
        <v>171</v>
      </c>
      <c r="T19" s="60">
        <v>7</v>
      </c>
      <c r="U19" s="60">
        <v>3</v>
      </c>
      <c r="V19" s="60">
        <f t="shared" si="4"/>
        <v>10</v>
      </c>
      <c r="W19" s="57" t="s">
        <v>101</v>
      </c>
      <c r="X19" s="60">
        <v>20</v>
      </c>
      <c r="Y19" s="60">
        <v>9</v>
      </c>
      <c r="Z19" s="60">
        <f t="shared" si="5"/>
        <v>29</v>
      </c>
      <c r="AA19" s="57" t="s">
        <v>101</v>
      </c>
      <c r="AB19" s="60">
        <v>20</v>
      </c>
      <c r="AC19" s="60">
        <v>11</v>
      </c>
      <c r="AD19" s="60">
        <f t="shared" si="6"/>
        <v>31</v>
      </c>
      <c r="AE19" s="57" t="s">
        <v>117</v>
      </c>
      <c r="AF19" s="60">
        <v>21</v>
      </c>
      <c r="AG19" s="60">
        <v>12</v>
      </c>
      <c r="AH19" s="60">
        <f t="shared" si="7"/>
        <v>33</v>
      </c>
      <c r="AI19" s="57" t="s">
        <v>101</v>
      </c>
      <c r="AJ19" s="60">
        <v>21</v>
      </c>
      <c r="AK19" s="60">
        <v>7</v>
      </c>
      <c r="AL19" s="60">
        <f t="shared" si="8"/>
        <v>28</v>
      </c>
      <c r="AM19" s="57" t="s">
        <v>116</v>
      </c>
      <c r="AN19" s="60">
        <v>19</v>
      </c>
      <c r="AO19" s="60">
        <v>17</v>
      </c>
      <c r="AP19" s="60">
        <f t="shared" si="9"/>
        <v>36</v>
      </c>
      <c r="AQ19" s="57" t="s">
        <v>102</v>
      </c>
      <c r="AR19" s="60">
        <v>16</v>
      </c>
      <c r="AS19" s="60">
        <v>10</v>
      </c>
      <c r="AT19" s="60">
        <f t="shared" si="10"/>
        <v>26</v>
      </c>
      <c r="AU19" s="57" t="s">
        <v>170</v>
      </c>
      <c r="AV19" s="60">
        <v>10</v>
      </c>
      <c r="AW19" s="60">
        <v>5</v>
      </c>
      <c r="AX19" s="60">
        <f t="shared" si="11"/>
        <v>15</v>
      </c>
      <c r="AY19" s="57" t="s">
        <v>101</v>
      </c>
      <c r="AZ19" s="60">
        <v>21</v>
      </c>
      <c r="BA19" s="60">
        <v>12</v>
      </c>
      <c r="BB19" s="60">
        <f t="shared" si="12"/>
        <v>33</v>
      </c>
      <c r="BC19" s="57" t="s">
        <v>101</v>
      </c>
      <c r="BD19" s="60">
        <v>20</v>
      </c>
      <c r="BE19" s="60">
        <v>10</v>
      </c>
      <c r="BF19" s="60">
        <f t="shared" si="13"/>
        <v>30</v>
      </c>
      <c r="BG19" s="57" t="s">
        <v>101</v>
      </c>
      <c r="BH19" s="60">
        <v>18</v>
      </c>
      <c r="BI19" s="60">
        <v>9</v>
      </c>
      <c r="BJ19" s="60">
        <f t="shared" si="14"/>
        <v>27</v>
      </c>
      <c r="BK19" s="57" t="s">
        <v>117</v>
      </c>
      <c r="BL19" s="60">
        <v>18</v>
      </c>
      <c r="BM19" s="60">
        <v>14</v>
      </c>
      <c r="BN19" s="60">
        <f t="shared" si="15"/>
        <v>32</v>
      </c>
      <c r="BO19" s="57" t="s">
        <v>116</v>
      </c>
      <c r="BP19" s="60">
        <v>17</v>
      </c>
      <c r="BQ19" s="60">
        <v>8</v>
      </c>
      <c r="BR19" s="60">
        <f t="shared" si="16"/>
        <v>25</v>
      </c>
      <c r="BS19" s="57" t="s">
        <v>177</v>
      </c>
      <c r="BT19" s="60">
        <v>11</v>
      </c>
      <c r="BU19" s="60">
        <v>2</v>
      </c>
      <c r="BV19" s="60">
        <f t="shared" si="17"/>
        <v>13</v>
      </c>
      <c r="BW19" s="57" t="s">
        <v>171</v>
      </c>
      <c r="BX19" s="60">
        <v>9</v>
      </c>
      <c r="BY19" s="60">
        <v>8</v>
      </c>
      <c r="BZ19" s="60">
        <f t="shared" si="18"/>
        <v>17</v>
      </c>
      <c r="CA19" s="57" t="s">
        <v>230</v>
      </c>
      <c r="CB19" s="60">
        <v>16</v>
      </c>
      <c r="CC19" s="60">
        <v>18</v>
      </c>
      <c r="CD19" s="60">
        <f t="shared" si="19"/>
        <v>34</v>
      </c>
      <c r="CE19" s="57" t="s">
        <v>116</v>
      </c>
      <c r="CF19" s="60">
        <v>19</v>
      </c>
      <c r="CG19" s="60">
        <v>11</v>
      </c>
      <c r="CH19" s="60">
        <f t="shared" si="20"/>
        <v>30</v>
      </c>
      <c r="CI19" s="58" t="s">
        <v>116</v>
      </c>
      <c r="CJ19" s="60">
        <v>19</v>
      </c>
      <c r="CK19" s="60">
        <v>17</v>
      </c>
      <c r="CL19" s="60">
        <f t="shared" si="21"/>
        <v>36</v>
      </c>
      <c r="CM19" s="58" t="s">
        <v>116</v>
      </c>
      <c r="CN19" s="60">
        <v>20</v>
      </c>
      <c r="CO19" s="60">
        <v>16</v>
      </c>
      <c r="CP19" s="60">
        <f t="shared" si="22"/>
        <v>36</v>
      </c>
      <c r="CQ19" s="135" t="s">
        <v>268</v>
      </c>
      <c r="CR19" s="60">
        <v>21</v>
      </c>
      <c r="CS19" s="60">
        <v>12</v>
      </c>
      <c r="CT19" s="60">
        <f t="shared" si="23"/>
        <v>33</v>
      </c>
      <c r="CU19" s="58" t="s">
        <v>101</v>
      </c>
      <c r="CV19" s="60">
        <v>16</v>
      </c>
      <c r="CW19" s="60">
        <v>20</v>
      </c>
      <c r="CX19" s="60">
        <f t="shared" si="24"/>
        <v>36</v>
      </c>
      <c r="CY19" s="58" t="s">
        <v>171</v>
      </c>
      <c r="CZ19" s="60">
        <v>4</v>
      </c>
      <c r="DA19" s="60">
        <v>6</v>
      </c>
      <c r="DB19" s="60">
        <f t="shared" si="25"/>
        <v>10</v>
      </c>
      <c r="DC19" s="58" t="s">
        <v>101</v>
      </c>
      <c r="DD19" s="60">
        <v>0</v>
      </c>
      <c r="DE19" s="60">
        <v>0</v>
      </c>
      <c r="DF19" s="60">
        <f t="shared" si="26"/>
        <v>0</v>
      </c>
      <c r="DG19" s="58" t="s">
        <v>117</v>
      </c>
      <c r="DH19" s="60">
        <v>0</v>
      </c>
      <c r="DI19" s="60">
        <v>0</v>
      </c>
      <c r="DJ19" s="60">
        <f t="shared" si="27"/>
        <v>0</v>
      </c>
      <c r="DK19" s="21"/>
      <c r="DN19">
        <f t="shared" si="28"/>
        <v>0</v>
      </c>
      <c r="DO19" s="21"/>
      <c r="DR19">
        <f t="shared" si="29"/>
        <v>0</v>
      </c>
      <c r="DS19" s="21"/>
      <c r="DV19">
        <f t="shared" si="30"/>
        <v>0</v>
      </c>
    </row>
    <row r="20" spans="1:126" x14ac:dyDescent="0.2">
      <c r="A20" s="60">
        <v>17</v>
      </c>
      <c r="B20" s="60"/>
      <c r="C20" s="58" t="s">
        <v>192</v>
      </c>
      <c r="D20" s="60">
        <v>13</v>
      </c>
      <c r="E20" s="60">
        <v>9</v>
      </c>
      <c r="F20" s="60">
        <f t="shared" si="0"/>
        <v>22</v>
      </c>
      <c r="G20" s="58" t="s">
        <v>101</v>
      </c>
      <c r="H20" s="60">
        <v>17</v>
      </c>
      <c r="I20" s="60">
        <v>10</v>
      </c>
      <c r="J20" s="60">
        <f t="shared" si="1"/>
        <v>27</v>
      </c>
      <c r="K20" s="58" t="s">
        <v>118</v>
      </c>
      <c r="L20" s="60">
        <v>21</v>
      </c>
      <c r="M20" s="60">
        <v>4</v>
      </c>
      <c r="N20" s="60">
        <f t="shared" si="2"/>
        <v>25</v>
      </c>
      <c r="O20" s="58" t="s">
        <v>119</v>
      </c>
      <c r="P20" s="60">
        <v>11</v>
      </c>
      <c r="Q20" s="60">
        <v>4</v>
      </c>
      <c r="R20" s="60">
        <f t="shared" si="3"/>
        <v>15</v>
      </c>
      <c r="S20" s="58" t="s">
        <v>172</v>
      </c>
      <c r="T20" s="60">
        <v>6</v>
      </c>
      <c r="U20" s="60">
        <v>0</v>
      </c>
      <c r="V20" s="60">
        <f t="shared" si="4"/>
        <v>6</v>
      </c>
      <c r="W20" s="57" t="s">
        <v>118</v>
      </c>
      <c r="X20" s="60">
        <v>21</v>
      </c>
      <c r="Y20" s="60">
        <v>3</v>
      </c>
      <c r="Z20" s="60">
        <f t="shared" si="5"/>
        <v>24</v>
      </c>
      <c r="AA20" s="57" t="s">
        <v>118</v>
      </c>
      <c r="AB20" s="60">
        <v>19</v>
      </c>
      <c r="AC20" s="60">
        <v>4</v>
      </c>
      <c r="AD20" s="60">
        <f t="shared" si="6"/>
        <v>23</v>
      </c>
      <c r="AE20" s="57" t="s">
        <v>118</v>
      </c>
      <c r="AF20" s="60">
        <v>17</v>
      </c>
      <c r="AG20" s="60">
        <v>7</v>
      </c>
      <c r="AH20" s="60">
        <f t="shared" si="7"/>
        <v>24</v>
      </c>
      <c r="AI20" s="57" t="s">
        <v>118</v>
      </c>
      <c r="AJ20" s="60">
        <v>21</v>
      </c>
      <c r="AK20" s="60">
        <v>12</v>
      </c>
      <c r="AL20" s="60">
        <f t="shared" si="8"/>
        <v>33</v>
      </c>
      <c r="AM20" s="57" t="s">
        <v>101</v>
      </c>
      <c r="AN20" s="60">
        <v>20</v>
      </c>
      <c r="AO20" s="60">
        <v>17</v>
      </c>
      <c r="AP20" s="60">
        <f t="shared" si="9"/>
        <v>37</v>
      </c>
      <c r="AQ20" s="57" t="s">
        <v>103</v>
      </c>
      <c r="AR20" s="60">
        <v>11</v>
      </c>
      <c r="AS20" s="60">
        <v>6</v>
      </c>
      <c r="AT20" s="60">
        <f t="shared" si="10"/>
        <v>17</v>
      </c>
      <c r="AU20" s="57" t="s">
        <v>171</v>
      </c>
      <c r="AV20" s="60">
        <v>13</v>
      </c>
      <c r="AW20" s="60">
        <v>2</v>
      </c>
      <c r="AX20" s="60">
        <f t="shared" si="11"/>
        <v>15</v>
      </c>
      <c r="AY20" s="57" t="s">
        <v>118</v>
      </c>
      <c r="AZ20" s="60">
        <v>14</v>
      </c>
      <c r="BA20" s="60">
        <v>12</v>
      </c>
      <c r="BB20" s="60">
        <f t="shared" si="12"/>
        <v>26</v>
      </c>
      <c r="BC20" s="57" t="s">
        <v>118</v>
      </c>
      <c r="BD20" s="60">
        <v>20</v>
      </c>
      <c r="BE20" s="60">
        <v>3</v>
      </c>
      <c r="BF20" s="60">
        <f t="shared" si="13"/>
        <v>23</v>
      </c>
      <c r="BG20" s="57" t="s">
        <v>118</v>
      </c>
      <c r="BH20" s="60">
        <v>20</v>
      </c>
      <c r="BI20" s="60">
        <v>8</v>
      </c>
      <c r="BJ20" s="60">
        <f t="shared" si="14"/>
        <v>28</v>
      </c>
      <c r="BK20" s="57" t="s">
        <v>192</v>
      </c>
      <c r="BL20" s="60">
        <v>19</v>
      </c>
      <c r="BM20" s="60">
        <v>8</v>
      </c>
      <c r="BN20" s="60">
        <f t="shared" si="15"/>
        <v>27</v>
      </c>
      <c r="BO20" s="57" t="s">
        <v>101</v>
      </c>
      <c r="BP20" s="60">
        <v>19</v>
      </c>
      <c r="BQ20" s="60">
        <v>16</v>
      </c>
      <c r="BR20" s="60">
        <f t="shared" si="16"/>
        <v>35</v>
      </c>
      <c r="BS20" s="57" t="s">
        <v>244</v>
      </c>
      <c r="BT20" s="60">
        <v>10</v>
      </c>
      <c r="BU20" s="60">
        <v>9</v>
      </c>
      <c r="BV20" s="60">
        <f t="shared" si="17"/>
        <v>19</v>
      </c>
      <c r="BW20" s="57" t="s">
        <v>172</v>
      </c>
      <c r="BX20" s="60">
        <v>6</v>
      </c>
      <c r="BY20" s="60">
        <v>1</v>
      </c>
      <c r="BZ20" s="60">
        <f t="shared" si="18"/>
        <v>7</v>
      </c>
      <c r="CA20" s="57" t="s">
        <v>117</v>
      </c>
      <c r="CB20" s="60">
        <v>17</v>
      </c>
      <c r="CC20" s="60">
        <v>16</v>
      </c>
      <c r="CD20" s="60">
        <f t="shared" si="19"/>
        <v>33</v>
      </c>
      <c r="CE20" s="133" t="s">
        <v>253</v>
      </c>
      <c r="CF20" s="60">
        <v>18</v>
      </c>
      <c r="CG20" s="60">
        <v>10</v>
      </c>
      <c r="CH20" s="60">
        <f t="shared" si="20"/>
        <v>28</v>
      </c>
      <c r="CI20" s="58" t="s">
        <v>101</v>
      </c>
      <c r="CJ20" s="60">
        <v>19</v>
      </c>
      <c r="CK20" s="60">
        <v>15</v>
      </c>
      <c r="CL20" s="60">
        <f t="shared" si="21"/>
        <v>34</v>
      </c>
      <c r="CM20" s="58" t="s">
        <v>101</v>
      </c>
      <c r="CN20" s="60">
        <v>20</v>
      </c>
      <c r="CO20" s="60">
        <v>17</v>
      </c>
      <c r="CP20" s="60">
        <f t="shared" si="22"/>
        <v>37</v>
      </c>
      <c r="CQ20" s="135" t="s">
        <v>136</v>
      </c>
      <c r="CR20" s="60">
        <v>17</v>
      </c>
      <c r="CS20" s="60">
        <v>9</v>
      </c>
      <c r="CT20" s="60">
        <f t="shared" si="23"/>
        <v>26</v>
      </c>
      <c r="CU20" s="137" t="s">
        <v>270</v>
      </c>
      <c r="CV20" s="60">
        <v>4</v>
      </c>
      <c r="CW20" s="60">
        <v>8</v>
      </c>
      <c r="CX20" s="60">
        <f t="shared" si="24"/>
        <v>12</v>
      </c>
      <c r="CY20" s="58" t="s">
        <v>172</v>
      </c>
      <c r="CZ20" s="60">
        <v>4</v>
      </c>
      <c r="DA20" s="60">
        <v>0</v>
      </c>
      <c r="DB20" s="60">
        <f t="shared" si="25"/>
        <v>4</v>
      </c>
      <c r="DC20" s="58" t="s">
        <v>118</v>
      </c>
      <c r="DD20" s="60">
        <v>0</v>
      </c>
      <c r="DE20" s="60">
        <v>0</v>
      </c>
      <c r="DF20" s="60">
        <f t="shared" si="26"/>
        <v>0</v>
      </c>
      <c r="DG20" s="58" t="s">
        <v>177</v>
      </c>
      <c r="DH20" s="60">
        <v>0</v>
      </c>
      <c r="DI20" s="60">
        <v>0</v>
      </c>
      <c r="DJ20" s="60">
        <f t="shared" si="27"/>
        <v>0</v>
      </c>
      <c r="DK20" s="21"/>
      <c r="DN20">
        <f t="shared" si="28"/>
        <v>0</v>
      </c>
      <c r="DO20" s="21"/>
      <c r="DR20">
        <f t="shared" si="29"/>
        <v>0</v>
      </c>
      <c r="DS20" s="21"/>
      <c r="DV20">
        <f t="shared" si="30"/>
        <v>0</v>
      </c>
    </row>
    <row r="21" spans="1:126" x14ac:dyDescent="0.2">
      <c r="A21" s="60">
        <v>18</v>
      </c>
      <c r="B21" s="60"/>
      <c r="C21" s="58" t="s">
        <v>102</v>
      </c>
      <c r="D21" s="60">
        <v>10</v>
      </c>
      <c r="E21" s="60">
        <v>9</v>
      </c>
      <c r="F21" s="60">
        <f t="shared" si="0"/>
        <v>19</v>
      </c>
      <c r="G21" s="58" t="s">
        <v>177</v>
      </c>
      <c r="H21" s="60">
        <v>20</v>
      </c>
      <c r="I21" s="60">
        <v>7</v>
      </c>
      <c r="J21" s="60">
        <f t="shared" si="1"/>
        <v>27</v>
      </c>
      <c r="K21" s="58" t="s">
        <v>102</v>
      </c>
      <c r="L21" s="60">
        <v>21</v>
      </c>
      <c r="M21" s="60">
        <v>8</v>
      </c>
      <c r="N21" s="60">
        <f t="shared" si="2"/>
        <v>29</v>
      </c>
      <c r="O21" s="58" t="s">
        <v>178</v>
      </c>
      <c r="P21" s="60">
        <v>10</v>
      </c>
      <c r="Q21" s="60">
        <v>1</v>
      </c>
      <c r="R21" s="60">
        <f t="shared" si="3"/>
        <v>11</v>
      </c>
      <c r="S21" s="58" t="s">
        <v>106</v>
      </c>
      <c r="T21" s="60">
        <v>3</v>
      </c>
      <c r="U21" s="60">
        <v>4</v>
      </c>
      <c r="V21" s="60">
        <f t="shared" si="4"/>
        <v>7</v>
      </c>
      <c r="W21" s="57" t="s">
        <v>102</v>
      </c>
      <c r="X21" s="60">
        <v>13</v>
      </c>
      <c r="Y21" s="60">
        <v>15</v>
      </c>
      <c r="Z21" s="60">
        <f t="shared" si="5"/>
        <v>28</v>
      </c>
      <c r="AA21" s="57" t="s">
        <v>102</v>
      </c>
      <c r="AB21" s="60">
        <v>21</v>
      </c>
      <c r="AC21" s="60">
        <v>6</v>
      </c>
      <c r="AD21" s="60">
        <f t="shared" si="6"/>
        <v>27</v>
      </c>
      <c r="AE21" s="57" t="s">
        <v>102</v>
      </c>
      <c r="AF21" s="60">
        <v>21</v>
      </c>
      <c r="AG21" s="60">
        <v>8</v>
      </c>
      <c r="AH21" s="60">
        <f t="shared" si="7"/>
        <v>29</v>
      </c>
      <c r="AI21" s="57" t="s">
        <v>102</v>
      </c>
      <c r="AJ21" s="60">
        <v>16</v>
      </c>
      <c r="AK21" s="60">
        <v>7</v>
      </c>
      <c r="AL21" s="60">
        <f t="shared" si="8"/>
        <v>23</v>
      </c>
      <c r="AM21" s="57" t="s">
        <v>118</v>
      </c>
      <c r="AN21" s="60">
        <v>21</v>
      </c>
      <c r="AO21" s="60">
        <v>6</v>
      </c>
      <c r="AP21" s="60">
        <f t="shared" si="9"/>
        <v>27</v>
      </c>
      <c r="AQ21" s="133" t="s">
        <v>185</v>
      </c>
      <c r="AR21" s="60">
        <v>9</v>
      </c>
      <c r="AS21" s="60">
        <v>4</v>
      </c>
      <c r="AT21" s="60">
        <f t="shared" si="10"/>
        <v>13</v>
      </c>
      <c r="AU21" s="57" t="s">
        <v>172</v>
      </c>
      <c r="AV21" s="60">
        <v>6</v>
      </c>
      <c r="AW21" s="60">
        <v>1</v>
      </c>
      <c r="AX21" s="60">
        <f t="shared" si="11"/>
        <v>7</v>
      </c>
      <c r="AY21" s="57" t="s">
        <v>102</v>
      </c>
      <c r="AZ21" s="60">
        <v>6</v>
      </c>
      <c r="BA21" s="60">
        <v>10</v>
      </c>
      <c r="BB21" s="60">
        <f t="shared" si="12"/>
        <v>16</v>
      </c>
      <c r="BC21" s="57" t="s">
        <v>102</v>
      </c>
      <c r="BD21" s="60">
        <v>20</v>
      </c>
      <c r="BE21" s="60">
        <v>9</v>
      </c>
      <c r="BF21" s="60">
        <f t="shared" si="13"/>
        <v>29</v>
      </c>
      <c r="BG21" s="133" t="s">
        <v>208</v>
      </c>
      <c r="BH21" s="60">
        <v>19</v>
      </c>
      <c r="BI21" s="60">
        <v>3</v>
      </c>
      <c r="BJ21" s="60">
        <f t="shared" si="14"/>
        <v>22</v>
      </c>
      <c r="BK21" s="57" t="s">
        <v>102</v>
      </c>
      <c r="BL21" s="60">
        <v>6</v>
      </c>
      <c r="BM21" s="60">
        <v>14</v>
      </c>
      <c r="BN21" s="60">
        <f t="shared" si="15"/>
        <v>20</v>
      </c>
      <c r="BO21" s="133" t="s">
        <v>207</v>
      </c>
      <c r="BP21" s="60">
        <v>19</v>
      </c>
      <c r="BQ21" s="60">
        <v>15</v>
      </c>
      <c r="BR21" s="60">
        <f t="shared" si="16"/>
        <v>34</v>
      </c>
      <c r="BS21" s="57" t="s">
        <v>103</v>
      </c>
      <c r="BT21" s="60">
        <v>8</v>
      </c>
      <c r="BU21" s="60">
        <v>3</v>
      </c>
      <c r="BV21" s="60">
        <f t="shared" si="17"/>
        <v>11</v>
      </c>
      <c r="BW21" s="57" t="s">
        <v>106</v>
      </c>
      <c r="BX21" s="60">
        <v>4</v>
      </c>
      <c r="BY21" s="60">
        <v>2</v>
      </c>
      <c r="BZ21" s="60">
        <f t="shared" si="18"/>
        <v>6</v>
      </c>
      <c r="CA21" s="57" t="s">
        <v>118</v>
      </c>
      <c r="CB21" s="60">
        <v>9</v>
      </c>
      <c r="CC21" s="60">
        <v>13</v>
      </c>
      <c r="CD21" s="60">
        <f t="shared" si="19"/>
        <v>22</v>
      </c>
      <c r="CE21" s="57" t="s">
        <v>118</v>
      </c>
      <c r="CF21" s="60">
        <v>19</v>
      </c>
      <c r="CG21" s="60">
        <v>9</v>
      </c>
      <c r="CH21" s="60">
        <f t="shared" si="20"/>
        <v>28</v>
      </c>
      <c r="CI21" s="58" t="s">
        <v>118</v>
      </c>
      <c r="CJ21" s="60">
        <v>14</v>
      </c>
      <c r="CK21" s="60">
        <v>12</v>
      </c>
      <c r="CL21" s="60">
        <f t="shared" si="21"/>
        <v>26</v>
      </c>
      <c r="CM21" s="58" t="s">
        <v>118</v>
      </c>
      <c r="CN21" s="60">
        <v>21</v>
      </c>
      <c r="CO21" s="60">
        <v>14</v>
      </c>
      <c r="CP21" s="60">
        <f t="shared" si="22"/>
        <v>35</v>
      </c>
      <c r="CQ21" s="58" t="s">
        <v>131</v>
      </c>
      <c r="CR21" s="60">
        <v>19</v>
      </c>
      <c r="CS21" s="60">
        <v>5</v>
      </c>
      <c r="CT21" s="60">
        <f t="shared" si="23"/>
        <v>24</v>
      </c>
      <c r="CU21" s="58" t="s">
        <v>102</v>
      </c>
      <c r="CV21" s="60">
        <v>9</v>
      </c>
      <c r="CW21" s="60">
        <v>11</v>
      </c>
      <c r="CX21" s="60">
        <f t="shared" si="24"/>
        <v>20</v>
      </c>
      <c r="CY21" s="58" t="s">
        <v>106</v>
      </c>
      <c r="CZ21" s="60">
        <v>1</v>
      </c>
      <c r="DA21" s="60">
        <v>5</v>
      </c>
      <c r="DB21" s="60">
        <f t="shared" si="25"/>
        <v>6</v>
      </c>
      <c r="DC21" s="58" t="s">
        <v>102</v>
      </c>
      <c r="DD21" s="60">
        <v>0</v>
      </c>
      <c r="DE21" s="60">
        <v>0</v>
      </c>
      <c r="DF21" s="60">
        <f t="shared" si="26"/>
        <v>0</v>
      </c>
      <c r="DG21" s="58" t="s">
        <v>102</v>
      </c>
      <c r="DH21" s="60">
        <v>0</v>
      </c>
      <c r="DI21" s="60">
        <v>0</v>
      </c>
      <c r="DJ21" s="60">
        <f t="shared" si="27"/>
        <v>0</v>
      </c>
      <c r="DK21" s="21"/>
      <c r="DN21">
        <f t="shared" si="28"/>
        <v>0</v>
      </c>
      <c r="DO21" s="21"/>
      <c r="DR21">
        <f t="shared" si="29"/>
        <v>0</v>
      </c>
      <c r="DS21" s="21"/>
      <c r="DV21">
        <f t="shared" si="30"/>
        <v>0</v>
      </c>
    </row>
    <row r="22" spans="1:126" x14ac:dyDescent="0.2">
      <c r="A22" s="60">
        <v>19</v>
      </c>
      <c r="B22" s="60"/>
      <c r="C22" s="58" t="s">
        <v>181</v>
      </c>
      <c r="D22" s="60">
        <v>9</v>
      </c>
      <c r="E22" s="60">
        <v>4</v>
      </c>
      <c r="F22" s="60">
        <f t="shared" si="0"/>
        <v>13</v>
      </c>
      <c r="G22" s="58" t="s">
        <v>102</v>
      </c>
      <c r="H22" s="60">
        <v>20</v>
      </c>
      <c r="I22" s="60">
        <v>3</v>
      </c>
      <c r="J22" s="60">
        <f t="shared" si="1"/>
        <v>23</v>
      </c>
      <c r="K22" s="58" t="s">
        <v>103</v>
      </c>
      <c r="L22" s="60">
        <v>20</v>
      </c>
      <c r="M22" s="60">
        <v>4</v>
      </c>
      <c r="N22" s="60">
        <f t="shared" si="2"/>
        <v>24</v>
      </c>
      <c r="O22" s="58" t="s">
        <v>106</v>
      </c>
      <c r="P22" s="60">
        <v>10</v>
      </c>
      <c r="Q22" s="60">
        <v>3</v>
      </c>
      <c r="R22" s="60">
        <f t="shared" si="3"/>
        <v>13</v>
      </c>
      <c r="S22" s="58"/>
      <c r="T22" s="60"/>
      <c r="U22" s="60"/>
      <c r="V22" s="60">
        <f t="shared" si="4"/>
        <v>0</v>
      </c>
      <c r="W22" s="57" t="s">
        <v>103</v>
      </c>
      <c r="X22" s="60">
        <v>9</v>
      </c>
      <c r="Y22" s="60">
        <v>6</v>
      </c>
      <c r="Z22" s="60">
        <f t="shared" si="5"/>
        <v>15</v>
      </c>
      <c r="AA22" s="57" t="s">
        <v>103</v>
      </c>
      <c r="AB22" s="60">
        <v>19</v>
      </c>
      <c r="AC22" s="60">
        <v>1</v>
      </c>
      <c r="AD22" s="60">
        <f t="shared" si="6"/>
        <v>20</v>
      </c>
      <c r="AE22" s="57" t="s">
        <v>103</v>
      </c>
      <c r="AF22" s="60">
        <v>14</v>
      </c>
      <c r="AG22" s="60">
        <v>4</v>
      </c>
      <c r="AH22" s="60">
        <f t="shared" si="7"/>
        <v>18</v>
      </c>
      <c r="AI22" s="57" t="s">
        <v>146</v>
      </c>
      <c r="AJ22" s="60">
        <v>16</v>
      </c>
      <c r="AK22" s="60">
        <v>4</v>
      </c>
      <c r="AL22" s="60">
        <f t="shared" si="8"/>
        <v>20</v>
      </c>
      <c r="AM22" s="57" t="s">
        <v>102</v>
      </c>
      <c r="AN22" s="60">
        <v>21</v>
      </c>
      <c r="AO22" s="60">
        <v>3</v>
      </c>
      <c r="AP22" s="60">
        <f t="shared" si="9"/>
        <v>24</v>
      </c>
      <c r="AQ22" s="57" t="s">
        <v>105</v>
      </c>
      <c r="AR22" s="60">
        <v>11</v>
      </c>
      <c r="AS22" s="60">
        <v>5</v>
      </c>
      <c r="AT22" s="60">
        <f t="shared" si="10"/>
        <v>16</v>
      </c>
      <c r="AU22" s="57" t="s">
        <v>147</v>
      </c>
      <c r="AV22" s="60">
        <v>8</v>
      </c>
      <c r="AW22" s="60">
        <v>5</v>
      </c>
      <c r="AX22" s="60">
        <f t="shared" si="11"/>
        <v>13</v>
      </c>
      <c r="AY22" s="57" t="s">
        <v>103</v>
      </c>
      <c r="AZ22" s="60">
        <v>8</v>
      </c>
      <c r="BA22" s="60">
        <v>6</v>
      </c>
      <c r="BB22" s="60">
        <f t="shared" si="12"/>
        <v>14</v>
      </c>
      <c r="BC22" s="57" t="s">
        <v>181</v>
      </c>
      <c r="BD22" s="60">
        <v>19</v>
      </c>
      <c r="BE22" s="60">
        <v>2</v>
      </c>
      <c r="BF22" s="60">
        <f t="shared" si="13"/>
        <v>21</v>
      </c>
      <c r="BG22" s="57" t="s">
        <v>103</v>
      </c>
      <c r="BH22" s="60">
        <v>13</v>
      </c>
      <c r="BI22" s="60">
        <v>8</v>
      </c>
      <c r="BJ22" s="60">
        <f t="shared" si="14"/>
        <v>21</v>
      </c>
      <c r="BK22" s="57" t="s">
        <v>146</v>
      </c>
      <c r="BL22" s="60">
        <v>18</v>
      </c>
      <c r="BM22" s="60">
        <v>5</v>
      </c>
      <c r="BN22" s="60">
        <f t="shared" si="15"/>
        <v>23</v>
      </c>
      <c r="BO22" s="57" t="s">
        <v>102</v>
      </c>
      <c r="BP22" s="60">
        <v>18</v>
      </c>
      <c r="BQ22" s="60">
        <v>4</v>
      </c>
      <c r="BR22" s="60">
        <f t="shared" si="16"/>
        <v>22</v>
      </c>
      <c r="BS22" s="57" t="s">
        <v>104</v>
      </c>
      <c r="BT22" s="60">
        <v>16</v>
      </c>
      <c r="BU22" s="60">
        <v>3</v>
      </c>
      <c r="BV22" s="60">
        <f t="shared" si="17"/>
        <v>19</v>
      </c>
      <c r="BW22" s="57"/>
      <c r="BX22" s="60"/>
      <c r="BY22" s="60"/>
      <c r="BZ22" s="60">
        <f t="shared" si="18"/>
        <v>0</v>
      </c>
      <c r="CA22" s="57" t="s">
        <v>145</v>
      </c>
      <c r="CB22" s="60">
        <v>17</v>
      </c>
      <c r="CC22" s="60">
        <v>3</v>
      </c>
      <c r="CD22" s="60">
        <f t="shared" si="19"/>
        <v>20</v>
      </c>
      <c r="CE22" s="57" t="s">
        <v>244</v>
      </c>
      <c r="CF22" s="60">
        <v>19</v>
      </c>
      <c r="CG22" s="60">
        <v>10</v>
      </c>
      <c r="CH22" s="60">
        <f t="shared" si="20"/>
        <v>29</v>
      </c>
      <c r="CI22" s="58" t="s">
        <v>102</v>
      </c>
      <c r="CJ22" s="60">
        <v>16</v>
      </c>
      <c r="CK22" s="60">
        <v>4</v>
      </c>
      <c r="CL22" s="60">
        <f t="shared" si="21"/>
        <v>20</v>
      </c>
      <c r="CM22" s="58" t="s">
        <v>102</v>
      </c>
      <c r="CN22" s="60">
        <v>15</v>
      </c>
      <c r="CO22" s="60">
        <v>7</v>
      </c>
      <c r="CP22" s="60">
        <f t="shared" si="22"/>
        <v>22</v>
      </c>
      <c r="CQ22" s="135" t="s">
        <v>254</v>
      </c>
      <c r="CR22" s="60">
        <v>9</v>
      </c>
      <c r="CS22" s="60">
        <v>3</v>
      </c>
      <c r="CT22" s="60">
        <f t="shared" si="23"/>
        <v>12</v>
      </c>
      <c r="CU22" s="58" t="s">
        <v>103</v>
      </c>
      <c r="CV22" s="60">
        <v>7</v>
      </c>
      <c r="CW22" s="60">
        <v>11</v>
      </c>
      <c r="CX22" s="60">
        <f t="shared" si="24"/>
        <v>18</v>
      </c>
      <c r="CY22" s="58"/>
      <c r="CZ22" s="60"/>
      <c r="DA22" s="60"/>
      <c r="DB22" s="60">
        <f t="shared" si="25"/>
        <v>0</v>
      </c>
      <c r="DC22" s="58" t="s">
        <v>103</v>
      </c>
      <c r="DD22" s="60">
        <v>0</v>
      </c>
      <c r="DE22" s="60">
        <v>0</v>
      </c>
      <c r="DF22" s="60">
        <f t="shared" si="26"/>
        <v>0</v>
      </c>
      <c r="DG22" s="58" t="s">
        <v>103</v>
      </c>
      <c r="DH22" s="60">
        <v>0</v>
      </c>
      <c r="DI22" s="60">
        <v>0</v>
      </c>
      <c r="DJ22" s="60">
        <f t="shared" si="27"/>
        <v>0</v>
      </c>
      <c r="DK22" s="21"/>
      <c r="DN22">
        <f t="shared" si="28"/>
        <v>0</v>
      </c>
      <c r="DO22" s="21"/>
      <c r="DR22">
        <f t="shared" si="29"/>
        <v>0</v>
      </c>
      <c r="DS22" s="21"/>
      <c r="DV22">
        <f t="shared" si="30"/>
        <v>0</v>
      </c>
    </row>
    <row r="23" spans="1:126" x14ac:dyDescent="0.2">
      <c r="A23" s="60">
        <v>20</v>
      </c>
      <c r="B23" s="60"/>
      <c r="C23" s="135" t="s">
        <v>137</v>
      </c>
      <c r="D23" s="60">
        <v>14</v>
      </c>
      <c r="E23" s="60">
        <v>1</v>
      </c>
      <c r="F23" s="60">
        <f t="shared" si="0"/>
        <v>15</v>
      </c>
      <c r="G23" s="58" t="s">
        <v>103</v>
      </c>
      <c r="H23" s="60">
        <v>15</v>
      </c>
      <c r="I23" s="60">
        <v>3</v>
      </c>
      <c r="J23" s="60">
        <f t="shared" si="1"/>
        <v>18</v>
      </c>
      <c r="K23" s="58" t="s">
        <v>104</v>
      </c>
      <c r="L23" s="60">
        <v>19</v>
      </c>
      <c r="M23" s="60">
        <v>4</v>
      </c>
      <c r="N23" s="60">
        <f t="shared" si="2"/>
        <v>23</v>
      </c>
      <c r="O23" s="58" t="s">
        <v>107</v>
      </c>
      <c r="P23" s="60">
        <v>8</v>
      </c>
      <c r="Q23" s="60">
        <v>2</v>
      </c>
      <c r="R23" s="60">
        <f t="shared" si="3"/>
        <v>10</v>
      </c>
      <c r="S23" s="58"/>
      <c r="T23" s="60"/>
      <c r="U23" s="60"/>
      <c r="V23" s="60">
        <f t="shared" si="4"/>
        <v>0</v>
      </c>
      <c r="W23" s="57" t="s">
        <v>104</v>
      </c>
      <c r="X23" s="60">
        <v>12</v>
      </c>
      <c r="Y23" s="60">
        <v>2</v>
      </c>
      <c r="Z23" s="60">
        <f t="shared" si="5"/>
        <v>14</v>
      </c>
      <c r="AA23" s="57" t="s">
        <v>104</v>
      </c>
      <c r="AB23" s="60">
        <v>12</v>
      </c>
      <c r="AC23" s="60">
        <v>1</v>
      </c>
      <c r="AD23" s="60">
        <f t="shared" si="6"/>
        <v>13</v>
      </c>
      <c r="AE23" s="133" t="s">
        <v>231</v>
      </c>
      <c r="AF23" s="60">
        <v>15</v>
      </c>
      <c r="AG23" s="60">
        <v>12</v>
      </c>
      <c r="AH23" s="60">
        <f t="shared" si="7"/>
        <v>27</v>
      </c>
      <c r="AI23" s="57" t="s">
        <v>104</v>
      </c>
      <c r="AJ23" s="60">
        <v>15</v>
      </c>
      <c r="AK23" s="60">
        <v>5</v>
      </c>
      <c r="AL23" s="60">
        <f t="shared" si="8"/>
        <v>20</v>
      </c>
      <c r="AM23" s="57" t="s">
        <v>103</v>
      </c>
      <c r="AN23" s="60">
        <v>21</v>
      </c>
      <c r="AO23" s="60">
        <v>1</v>
      </c>
      <c r="AP23" s="60">
        <f t="shared" si="9"/>
        <v>22</v>
      </c>
      <c r="AQ23" s="57" t="s">
        <v>106</v>
      </c>
      <c r="AR23" s="60">
        <v>16</v>
      </c>
      <c r="AS23" s="60">
        <v>8</v>
      </c>
      <c r="AT23" s="60">
        <f t="shared" si="10"/>
        <v>24</v>
      </c>
      <c r="AU23" s="57"/>
      <c r="AV23" s="60"/>
      <c r="AW23" s="60"/>
      <c r="AX23" s="60">
        <f t="shared" si="11"/>
        <v>0</v>
      </c>
      <c r="AY23" s="133" t="s">
        <v>137</v>
      </c>
      <c r="AZ23" s="60">
        <v>18</v>
      </c>
      <c r="BA23" s="60">
        <v>1</v>
      </c>
      <c r="BB23" s="60">
        <f t="shared" si="12"/>
        <v>19</v>
      </c>
      <c r="BC23" s="133" t="s">
        <v>137</v>
      </c>
      <c r="BD23" s="60">
        <v>17</v>
      </c>
      <c r="BE23" s="60">
        <v>3</v>
      </c>
      <c r="BF23" s="60">
        <f t="shared" si="13"/>
        <v>20</v>
      </c>
      <c r="BG23" s="133" t="s">
        <v>185</v>
      </c>
      <c r="BH23" s="60">
        <v>16</v>
      </c>
      <c r="BI23" s="60">
        <v>4</v>
      </c>
      <c r="BJ23" s="60">
        <f t="shared" si="14"/>
        <v>20</v>
      </c>
      <c r="BK23" s="57" t="s">
        <v>131</v>
      </c>
      <c r="BL23" s="60">
        <v>13</v>
      </c>
      <c r="BM23" s="60">
        <v>6</v>
      </c>
      <c r="BN23" s="60">
        <f t="shared" si="15"/>
        <v>19</v>
      </c>
      <c r="BO23" s="133" t="s">
        <v>237</v>
      </c>
      <c r="BP23" s="60">
        <v>18</v>
      </c>
      <c r="BQ23" s="60">
        <v>7</v>
      </c>
      <c r="BR23" s="60">
        <f t="shared" si="16"/>
        <v>25</v>
      </c>
      <c r="BS23" s="57" t="s">
        <v>178</v>
      </c>
      <c r="BT23" s="60">
        <v>8</v>
      </c>
      <c r="BU23" s="60">
        <v>4</v>
      </c>
      <c r="BV23" s="60">
        <f t="shared" si="17"/>
        <v>12</v>
      </c>
      <c r="BW23" s="57"/>
      <c r="BX23" s="60"/>
      <c r="BY23" s="60"/>
      <c r="BZ23" s="60">
        <f t="shared" si="18"/>
        <v>0</v>
      </c>
      <c r="CA23" s="57" t="s">
        <v>103</v>
      </c>
      <c r="CB23" s="60">
        <v>11</v>
      </c>
      <c r="CC23" s="60">
        <v>6</v>
      </c>
      <c r="CD23" s="60">
        <f t="shared" si="19"/>
        <v>17</v>
      </c>
      <c r="CE23" s="57" t="s">
        <v>103</v>
      </c>
      <c r="CF23" s="60">
        <v>20</v>
      </c>
      <c r="CG23" s="60">
        <v>5</v>
      </c>
      <c r="CH23" s="60">
        <f t="shared" si="20"/>
        <v>25</v>
      </c>
      <c r="CI23" s="58" t="s">
        <v>103</v>
      </c>
      <c r="CJ23" s="60">
        <v>15</v>
      </c>
      <c r="CK23" s="60">
        <v>5</v>
      </c>
      <c r="CL23" s="60">
        <f t="shared" si="21"/>
        <v>20</v>
      </c>
      <c r="CM23" s="58" t="s">
        <v>103</v>
      </c>
      <c r="CN23" s="60">
        <v>16</v>
      </c>
      <c r="CO23" s="60">
        <v>1</v>
      </c>
      <c r="CP23" s="60">
        <f t="shared" si="22"/>
        <v>17</v>
      </c>
      <c r="CQ23" s="58" t="s">
        <v>214</v>
      </c>
      <c r="CR23" s="60">
        <v>17</v>
      </c>
      <c r="CS23" s="60">
        <v>10</v>
      </c>
      <c r="CT23" s="60">
        <f t="shared" si="23"/>
        <v>27</v>
      </c>
      <c r="CU23" s="58" t="s">
        <v>104</v>
      </c>
      <c r="CV23" s="60">
        <v>8</v>
      </c>
      <c r="CW23" s="60">
        <v>17</v>
      </c>
      <c r="CX23" s="60">
        <f t="shared" si="24"/>
        <v>25</v>
      </c>
      <c r="CY23" s="58"/>
      <c r="CZ23" s="60"/>
      <c r="DA23" s="60"/>
      <c r="DB23" s="60">
        <f t="shared" si="25"/>
        <v>0</v>
      </c>
      <c r="DC23" s="58" t="s">
        <v>104</v>
      </c>
      <c r="DD23" s="60">
        <v>0</v>
      </c>
      <c r="DE23" s="60">
        <v>0</v>
      </c>
      <c r="DF23" s="60">
        <f t="shared" si="26"/>
        <v>0</v>
      </c>
      <c r="DG23" s="58" t="s">
        <v>104</v>
      </c>
      <c r="DH23" s="60">
        <v>0</v>
      </c>
      <c r="DI23" s="60">
        <v>0</v>
      </c>
      <c r="DJ23" s="60">
        <f t="shared" si="27"/>
        <v>0</v>
      </c>
      <c r="DK23" s="21"/>
      <c r="DN23">
        <f t="shared" si="28"/>
        <v>0</v>
      </c>
      <c r="DO23" s="21"/>
      <c r="DR23">
        <f t="shared" si="29"/>
        <v>0</v>
      </c>
      <c r="DS23" s="21"/>
      <c r="DV23">
        <f t="shared" si="30"/>
        <v>0</v>
      </c>
    </row>
    <row r="24" spans="1:126" x14ac:dyDescent="0.2">
      <c r="A24" s="60">
        <v>21</v>
      </c>
      <c r="B24" s="60"/>
      <c r="C24" s="58" t="s">
        <v>210</v>
      </c>
      <c r="D24" s="60">
        <v>10</v>
      </c>
      <c r="E24" s="60"/>
      <c r="F24" s="60">
        <f t="shared" si="0"/>
        <v>10</v>
      </c>
      <c r="G24" s="58" t="s">
        <v>104</v>
      </c>
      <c r="H24" s="60">
        <v>17</v>
      </c>
      <c r="I24" s="60">
        <v>4</v>
      </c>
      <c r="J24" s="60">
        <f t="shared" si="1"/>
        <v>21</v>
      </c>
      <c r="K24" s="58" t="s">
        <v>105</v>
      </c>
      <c r="L24" s="60">
        <v>16</v>
      </c>
      <c r="M24" s="60">
        <v>4</v>
      </c>
      <c r="N24" s="60">
        <f t="shared" si="2"/>
        <v>20</v>
      </c>
      <c r="O24" s="58" t="s">
        <v>108</v>
      </c>
      <c r="P24" s="60">
        <v>3</v>
      </c>
      <c r="Q24" s="60">
        <v>2</v>
      </c>
      <c r="R24" s="60">
        <f t="shared" si="3"/>
        <v>5</v>
      </c>
      <c r="S24" s="58"/>
      <c r="T24" s="60"/>
      <c r="U24" s="60"/>
      <c r="V24" s="60">
        <f t="shared" si="4"/>
        <v>0</v>
      </c>
      <c r="W24" s="57" t="s">
        <v>105</v>
      </c>
      <c r="X24" s="60">
        <v>7</v>
      </c>
      <c r="Y24" s="60">
        <v>2</v>
      </c>
      <c r="Z24" s="60">
        <f t="shared" si="5"/>
        <v>9</v>
      </c>
      <c r="AA24" s="57" t="s">
        <v>105</v>
      </c>
      <c r="AB24" s="60">
        <v>10</v>
      </c>
      <c r="AC24" s="60">
        <v>4</v>
      </c>
      <c r="AD24" s="60">
        <f t="shared" si="6"/>
        <v>14</v>
      </c>
      <c r="AE24" s="57" t="s">
        <v>105</v>
      </c>
      <c r="AF24" s="60">
        <v>11</v>
      </c>
      <c r="AG24" s="60">
        <v>5</v>
      </c>
      <c r="AH24" s="60">
        <f t="shared" si="7"/>
        <v>16</v>
      </c>
      <c r="AI24" s="57" t="s">
        <v>105</v>
      </c>
      <c r="AJ24" s="60">
        <v>17</v>
      </c>
      <c r="AK24" s="60">
        <v>6</v>
      </c>
      <c r="AL24" s="60">
        <f t="shared" si="8"/>
        <v>23</v>
      </c>
      <c r="AM24" s="57" t="s">
        <v>104</v>
      </c>
      <c r="AN24" s="60">
        <v>20</v>
      </c>
      <c r="AO24" s="60">
        <v>3</v>
      </c>
      <c r="AP24" s="60">
        <f t="shared" si="9"/>
        <v>23</v>
      </c>
      <c r="AQ24" s="57" t="s">
        <v>107</v>
      </c>
      <c r="AR24" s="60">
        <v>6</v>
      </c>
      <c r="AS24" s="60">
        <v>5</v>
      </c>
      <c r="AT24" s="60">
        <f t="shared" si="10"/>
        <v>11</v>
      </c>
      <c r="AU24" s="57"/>
      <c r="AV24" s="60"/>
      <c r="AW24" s="60"/>
      <c r="AX24" s="60">
        <f t="shared" si="11"/>
        <v>0</v>
      </c>
      <c r="AY24" s="57" t="s">
        <v>178</v>
      </c>
      <c r="AZ24" s="60">
        <v>8</v>
      </c>
      <c r="BA24" s="60">
        <v>3</v>
      </c>
      <c r="BB24" s="60">
        <f t="shared" si="12"/>
        <v>11</v>
      </c>
      <c r="BC24" s="57" t="s">
        <v>210</v>
      </c>
      <c r="BD24" s="60">
        <v>11</v>
      </c>
      <c r="BE24" s="60">
        <v>5</v>
      </c>
      <c r="BF24" s="60">
        <f t="shared" si="13"/>
        <v>16</v>
      </c>
      <c r="BG24" s="57" t="s">
        <v>105</v>
      </c>
      <c r="BH24" s="60">
        <v>6</v>
      </c>
      <c r="BI24" s="60">
        <v>4</v>
      </c>
      <c r="BJ24" s="60">
        <f t="shared" si="14"/>
        <v>10</v>
      </c>
      <c r="BK24" s="57" t="s">
        <v>105</v>
      </c>
      <c r="BL24" s="60">
        <v>9</v>
      </c>
      <c r="BM24" s="60">
        <v>5</v>
      </c>
      <c r="BN24" s="60">
        <f t="shared" si="15"/>
        <v>14</v>
      </c>
      <c r="BO24" s="57" t="s">
        <v>104</v>
      </c>
      <c r="BP24" s="60">
        <v>19</v>
      </c>
      <c r="BQ24" s="60">
        <v>9</v>
      </c>
      <c r="BR24" s="60">
        <f t="shared" si="16"/>
        <v>28</v>
      </c>
      <c r="BS24" s="57" t="s">
        <v>106</v>
      </c>
      <c r="BT24" s="60">
        <v>15</v>
      </c>
      <c r="BU24" s="60">
        <v>4</v>
      </c>
      <c r="BV24" s="60">
        <f t="shared" si="17"/>
        <v>19</v>
      </c>
      <c r="BW24" s="57"/>
      <c r="BX24" s="60"/>
      <c r="BY24" s="60"/>
      <c r="BZ24" s="60">
        <f t="shared" si="18"/>
        <v>0</v>
      </c>
      <c r="CA24" s="57" t="s">
        <v>104</v>
      </c>
      <c r="CB24" s="60">
        <v>14</v>
      </c>
      <c r="CC24" s="60">
        <v>2</v>
      </c>
      <c r="CD24" s="60">
        <f t="shared" si="19"/>
        <v>16</v>
      </c>
      <c r="CE24" s="57" t="s">
        <v>104</v>
      </c>
      <c r="CF24" s="60">
        <v>18</v>
      </c>
      <c r="CG24" s="60">
        <v>4</v>
      </c>
      <c r="CH24" s="60">
        <f t="shared" si="20"/>
        <v>22</v>
      </c>
      <c r="CI24" s="135" t="s">
        <v>185</v>
      </c>
      <c r="CJ24" s="60">
        <v>18</v>
      </c>
      <c r="CK24" s="60">
        <v>6</v>
      </c>
      <c r="CL24" s="60">
        <f t="shared" si="21"/>
        <v>24</v>
      </c>
      <c r="CM24" s="135" t="s">
        <v>185</v>
      </c>
      <c r="CN24" s="60">
        <v>18</v>
      </c>
      <c r="CO24" s="60">
        <v>7</v>
      </c>
      <c r="CP24" s="60">
        <f t="shared" si="22"/>
        <v>25</v>
      </c>
      <c r="CQ24" s="58" t="s">
        <v>148</v>
      </c>
      <c r="CR24" s="60">
        <v>6</v>
      </c>
      <c r="CS24" s="60">
        <v>2</v>
      </c>
      <c r="CT24" s="60">
        <f t="shared" si="23"/>
        <v>8</v>
      </c>
      <c r="CU24" s="58" t="s">
        <v>105</v>
      </c>
      <c r="CV24" s="60">
        <v>14</v>
      </c>
      <c r="CW24" s="60">
        <v>3</v>
      </c>
      <c r="CX24" s="60">
        <f t="shared" si="24"/>
        <v>17</v>
      </c>
      <c r="CY24" s="58"/>
      <c r="CZ24" s="60"/>
      <c r="DA24" s="60"/>
      <c r="DB24" s="60">
        <f t="shared" si="25"/>
        <v>0</v>
      </c>
      <c r="DC24" s="58" t="s">
        <v>105</v>
      </c>
      <c r="DD24" s="60">
        <v>0</v>
      </c>
      <c r="DE24" s="60">
        <v>0</v>
      </c>
      <c r="DF24" s="60">
        <f t="shared" si="26"/>
        <v>0</v>
      </c>
      <c r="DG24" s="58" t="s">
        <v>105</v>
      </c>
      <c r="DH24" s="60">
        <v>0</v>
      </c>
      <c r="DI24" s="60">
        <v>0</v>
      </c>
      <c r="DJ24" s="60">
        <f t="shared" si="27"/>
        <v>0</v>
      </c>
      <c r="DK24" s="21"/>
      <c r="DN24">
        <f t="shared" si="28"/>
        <v>0</v>
      </c>
      <c r="DO24" s="21"/>
      <c r="DR24">
        <f t="shared" si="29"/>
        <v>0</v>
      </c>
      <c r="DS24" s="21"/>
      <c r="DV24">
        <f t="shared" si="30"/>
        <v>0</v>
      </c>
    </row>
    <row r="25" spans="1:126" x14ac:dyDescent="0.2">
      <c r="A25" s="60">
        <v>22</v>
      </c>
      <c r="B25" s="60"/>
      <c r="C25" s="58" t="s">
        <v>214</v>
      </c>
      <c r="D25" s="60">
        <v>12</v>
      </c>
      <c r="E25" s="60"/>
      <c r="F25" s="60">
        <f t="shared" si="0"/>
        <v>12</v>
      </c>
      <c r="G25" s="58" t="s">
        <v>105</v>
      </c>
      <c r="H25" s="60">
        <v>14</v>
      </c>
      <c r="I25" s="60">
        <v>3</v>
      </c>
      <c r="J25" s="60">
        <f t="shared" si="1"/>
        <v>17</v>
      </c>
      <c r="K25" s="58" t="s">
        <v>106</v>
      </c>
      <c r="L25" s="60">
        <v>17</v>
      </c>
      <c r="M25" s="60">
        <v>3</v>
      </c>
      <c r="N25" s="60">
        <f t="shared" si="2"/>
        <v>20</v>
      </c>
      <c r="O25" s="58" t="s">
        <v>109</v>
      </c>
      <c r="P25" s="60">
        <v>7</v>
      </c>
      <c r="Q25" s="60">
        <v>1</v>
      </c>
      <c r="R25" s="60">
        <f t="shared" si="3"/>
        <v>8</v>
      </c>
      <c r="S25" s="58"/>
      <c r="T25" s="60"/>
      <c r="U25" s="60"/>
      <c r="V25" s="60">
        <f t="shared" si="4"/>
        <v>0</v>
      </c>
      <c r="W25" s="57" t="s">
        <v>106</v>
      </c>
      <c r="X25" s="60">
        <v>10</v>
      </c>
      <c r="Y25" s="60">
        <v>2</v>
      </c>
      <c r="Z25" s="60">
        <f t="shared" si="5"/>
        <v>12</v>
      </c>
      <c r="AA25" s="57" t="s">
        <v>106</v>
      </c>
      <c r="AB25" s="60">
        <v>12</v>
      </c>
      <c r="AC25" s="60">
        <v>2</v>
      </c>
      <c r="AD25" s="60">
        <f t="shared" si="6"/>
        <v>14</v>
      </c>
      <c r="AE25" s="57" t="s">
        <v>106</v>
      </c>
      <c r="AF25" s="60">
        <v>19</v>
      </c>
      <c r="AG25" s="60">
        <v>3</v>
      </c>
      <c r="AH25" s="60">
        <f t="shared" si="7"/>
        <v>22</v>
      </c>
      <c r="AI25" s="57" t="s">
        <v>106</v>
      </c>
      <c r="AJ25" s="60">
        <v>8</v>
      </c>
      <c r="AK25" s="60">
        <v>4</v>
      </c>
      <c r="AL25" s="60">
        <f t="shared" si="8"/>
        <v>12</v>
      </c>
      <c r="AM25" s="57" t="s">
        <v>105</v>
      </c>
      <c r="AN25" s="60">
        <v>14</v>
      </c>
      <c r="AO25" s="60">
        <v>2</v>
      </c>
      <c r="AP25" s="60">
        <f t="shared" si="9"/>
        <v>16</v>
      </c>
      <c r="AQ25" s="57" t="s">
        <v>108</v>
      </c>
      <c r="AR25" s="60">
        <v>8</v>
      </c>
      <c r="AS25" s="60">
        <v>2</v>
      </c>
      <c r="AT25" s="60">
        <f t="shared" si="10"/>
        <v>10</v>
      </c>
      <c r="AU25" s="57"/>
      <c r="AV25" s="60"/>
      <c r="AW25" s="60"/>
      <c r="AX25" s="60">
        <f t="shared" si="11"/>
        <v>0</v>
      </c>
      <c r="AY25" s="57" t="s">
        <v>106</v>
      </c>
      <c r="AZ25" s="60">
        <v>12</v>
      </c>
      <c r="BA25" s="60">
        <v>0</v>
      </c>
      <c r="BB25" s="60">
        <f t="shared" si="12"/>
        <v>12</v>
      </c>
      <c r="BC25" s="57" t="s">
        <v>106</v>
      </c>
      <c r="BD25" s="60">
        <v>10</v>
      </c>
      <c r="BE25" s="60">
        <v>1</v>
      </c>
      <c r="BF25" s="60">
        <f t="shared" si="13"/>
        <v>11</v>
      </c>
      <c r="BG25" s="57" t="s">
        <v>106</v>
      </c>
      <c r="BH25" s="60">
        <v>8</v>
      </c>
      <c r="BI25" s="60">
        <v>1</v>
      </c>
      <c r="BJ25" s="60">
        <f t="shared" si="14"/>
        <v>9</v>
      </c>
      <c r="BK25" s="57" t="s">
        <v>106</v>
      </c>
      <c r="BL25" s="60">
        <v>11</v>
      </c>
      <c r="BM25" s="60">
        <v>1</v>
      </c>
      <c r="BN25" s="60">
        <f t="shared" si="15"/>
        <v>12</v>
      </c>
      <c r="BO25" s="57" t="s">
        <v>105</v>
      </c>
      <c r="BP25" s="60">
        <v>18</v>
      </c>
      <c r="BQ25" s="60">
        <v>2</v>
      </c>
      <c r="BR25" s="60">
        <f t="shared" si="16"/>
        <v>20</v>
      </c>
      <c r="BS25" s="57" t="s">
        <v>107</v>
      </c>
      <c r="BT25" s="60">
        <v>2</v>
      </c>
      <c r="BU25" s="60">
        <v>1</v>
      </c>
      <c r="BV25" s="60">
        <f t="shared" si="17"/>
        <v>3</v>
      </c>
      <c r="BW25" s="57"/>
      <c r="BX25" s="60"/>
      <c r="BY25" s="60"/>
      <c r="BZ25" s="60">
        <f t="shared" si="18"/>
        <v>0</v>
      </c>
      <c r="CA25" s="57" t="s">
        <v>105</v>
      </c>
      <c r="CB25" s="60">
        <v>7</v>
      </c>
      <c r="CC25" s="60">
        <v>6</v>
      </c>
      <c r="CD25" s="60">
        <f t="shared" si="19"/>
        <v>13</v>
      </c>
      <c r="CE25" s="133" t="s">
        <v>254</v>
      </c>
      <c r="CF25" s="60">
        <v>10</v>
      </c>
      <c r="CG25" s="60">
        <v>7</v>
      </c>
      <c r="CH25" s="60">
        <f t="shared" si="20"/>
        <v>17</v>
      </c>
      <c r="CI25" s="58" t="s">
        <v>105</v>
      </c>
      <c r="CJ25" s="60">
        <v>7</v>
      </c>
      <c r="CK25" s="60"/>
      <c r="CL25" s="60">
        <f t="shared" si="21"/>
        <v>7</v>
      </c>
      <c r="CM25" s="57" t="s">
        <v>263</v>
      </c>
      <c r="CN25" s="60">
        <v>6</v>
      </c>
      <c r="CO25" s="60">
        <v>8</v>
      </c>
      <c r="CP25" s="60">
        <f t="shared" si="22"/>
        <v>14</v>
      </c>
      <c r="CQ25" s="57" t="s">
        <v>108</v>
      </c>
      <c r="CR25" s="60">
        <v>1</v>
      </c>
      <c r="CS25" s="60">
        <v>0</v>
      </c>
      <c r="CT25" s="60">
        <f t="shared" si="23"/>
        <v>1</v>
      </c>
      <c r="CU25" s="58" t="s">
        <v>214</v>
      </c>
      <c r="CV25" s="60">
        <v>9</v>
      </c>
      <c r="CW25" s="60">
        <v>7</v>
      </c>
      <c r="CX25" s="60">
        <f t="shared" si="24"/>
        <v>16</v>
      </c>
      <c r="CY25" s="58"/>
      <c r="CZ25" s="60"/>
      <c r="DA25" s="60"/>
      <c r="DB25" s="60">
        <f t="shared" si="25"/>
        <v>0</v>
      </c>
      <c r="DC25" s="58" t="s">
        <v>106</v>
      </c>
      <c r="DD25" s="60">
        <v>0</v>
      </c>
      <c r="DE25" s="60">
        <v>0</v>
      </c>
      <c r="DF25" s="60">
        <f t="shared" si="26"/>
        <v>0</v>
      </c>
      <c r="DG25" s="58" t="s">
        <v>147</v>
      </c>
      <c r="DH25" s="60">
        <v>0</v>
      </c>
      <c r="DI25" s="60">
        <v>0</v>
      </c>
      <c r="DJ25" s="60">
        <f t="shared" si="27"/>
        <v>0</v>
      </c>
      <c r="DK25" s="21"/>
      <c r="DN25">
        <f t="shared" si="28"/>
        <v>0</v>
      </c>
      <c r="DO25" s="1"/>
      <c r="DR25">
        <f t="shared" si="29"/>
        <v>0</v>
      </c>
      <c r="DS25" s="1"/>
      <c r="DV25">
        <f t="shared" si="30"/>
        <v>0</v>
      </c>
    </row>
    <row r="26" spans="1:126" x14ac:dyDescent="0.2">
      <c r="A26" s="60">
        <v>23</v>
      </c>
      <c r="B26" s="60"/>
      <c r="C26" s="58" t="s">
        <v>120</v>
      </c>
      <c r="D26" s="60">
        <v>5</v>
      </c>
      <c r="E26" s="60">
        <v>3</v>
      </c>
      <c r="F26" s="60">
        <f t="shared" si="0"/>
        <v>8</v>
      </c>
      <c r="G26" s="58" t="s">
        <v>106</v>
      </c>
      <c r="H26" s="60">
        <v>7</v>
      </c>
      <c r="I26" s="60">
        <v>2</v>
      </c>
      <c r="J26" s="60">
        <f t="shared" si="1"/>
        <v>9</v>
      </c>
      <c r="K26" s="58" t="s">
        <v>107</v>
      </c>
      <c r="L26" s="60">
        <v>3</v>
      </c>
      <c r="M26" s="60">
        <v>3</v>
      </c>
      <c r="N26" s="60">
        <f t="shared" si="2"/>
        <v>6</v>
      </c>
      <c r="O26" s="58" t="s">
        <v>159</v>
      </c>
      <c r="P26" s="60">
        <v>4</v>
      </c>
      <c r="Q26" s="60">
        <v>0</v>
      </c>
      <c r="R26" s="60">
        <f t="shared" si="3"/>
        <v>4</v>
      </c>
      <c r="S26" s="58"/>
      <c r="T26" s="60"/>
      <c r="U26" s="60"/>
      <c r="V26" s="60">
        <f t="shared" si="4"/>
        <v>0</v>
      </c>
      <c r="W26" s="57" t="s">
        <v>107</v>
      </c>
      <c r="X26" s="60">
        <v>3</v>
      </c>
      <c r="Y26" s="60">
        <v>1</v>
      </c>
      <c r="Z26" s="60">
        <f t="shared" si="5"/>
        <v>4</v>
      </c>
      <c r="AA26" s="133" t="s">
        <v>229</v>
      </c>
      <c r="AB26" s="60">
        <v>6</v>
      </c>
      <c r="AC26" s="60">
        <v>1</v>
      </c>
      <c r="AD26" s="60">
        <f t="shared" si="6"/>
        <v>7</v>
      </c>
      <c r="AE26" s="57" t="s">
        <v>107</v>
      </c>
      <c r="AF26" s="60">
        <v>5</v>
      </c>
      <c r="AG26" s="60">
        <v>2</v>
      </c>
      <c r="AH26" s="60">
        <f t="shared" si="7"/>
        <v>7</v>
      </c>
      <c r="AI26" s="57" t="s">
        <v>107</v>
      </c>
      <c r="AJ26" s="60">
        <v>5</v>
      </c>
      <c r="AK26" s="60">
        <v>1</v>
      </c>
      <c r="AL26" s="60">
        <f t="shared" si="8"/>
        <v>6</v>
      </c>
      <c r="AM26" s="57" t="s">
        <v>106</v>
      </c>
      <c r="AN26" s="60">
        <v>12</v>
      </c>
      <c r="AO26" s="60">
        <v>2</v>
      </c>
      <c r="AP26" s="60">
        <f t="shared" si="9"/>
        <v>14</v>
      </c>
      <c r="AQ26" s="57" t="s">
        <v>109</v>
      </c>
      <c r="AR26" s="60">
        <v>5</v>
      </c>
      <c r="AS26" s="60">
        <v>0</v>
      </c>
      <c r="AT26" s="60">
        <f t="shared" si="10"/>
        <v>5</v>
      </c>
      <c r="AU26" s="57"/>
      <c r="AV26" s="60"/>
      <c r="AW26" s="60"/>
      <c r="AX26" s="60">
        <f t="shared" si="11"/>
        <v>0</v>
      </c>
      <c r="AY26" s="57" t="s">
        <v>107</v>
      </c>
      <c r="AZ26" s="60">
        <v>1</v>
      </c>
      <c r="BA26" s="60">
        <v>0</v>
      </c>
      <c r="BB26" s="60">
        <f t="shared" si="12"/>
        <v>1</v>
      </c>
      <c r="BC26" s="57" t="s">
        <v>120</v>
      </c>
      <c r="BD26" s="60">
        <v>2</v>
      </c>
      <c r="BE26" s="60">
        <v>0</v>
      </c>
      <c r="BF26" s="60">
        <f t="shared" si="13"/>
        <v>2</v>
      </c>
      <c r="BG26" s="57" t="s">
        <v>148</v>
      </c>
      <c r="BH26" s="60">
        <v>3</v>
      </c>
      <c r="BI26" s="60">
        <v>2</v>
      </c>
      <c r="BJ26" s="60">
        <f t="shared" si="14"/>
        <v>5</v>
      </c>
      <c r="BK26" s="57" t="s">
        <v>107</v>
      </c>
      <c r="BL26" s="60">
        <v>3</v>
      </c>
      <c r="BM26" s="60">
        <v>2</v>
      </c>
      <c r="BN26" s="60">
        <f t="shared" si="15"/>
        <v>5</v>
      </c>
      <c r="BO26" s="133" t="s">
        <v>238</v>
      </c>
      <c r="BP26" s="60">
        <v>18</v>
      </c>
      <c r="BQ26" s="60">
        <v>2</v>
      </c>
      <c r="BR26" s="60">
        <f t="shared" si="16"/>
        <v>20</v>
      </c>
      <c r="BS26" s="57" t="s">
        <v>108</v>
      </c>
      <c r="BT26" s="60">
        <v>9</v>
      </c>
      <c r="BU26" s="60">
        <v>1</v>
      </c>
      <c r="BV26" s="60">
        <f t="shared" si="17"/>
        <v>10</v>
      </c>
      <c r="BW26" s="57"/>
      <c r="BX26" s="60"/>
      <c r="BY26" s="60"/>
      <c r="BZ26" s="60">
        <f t="shared" si="18"/>
        <v>0</v>
      </c>
      <c r="CA26" s="57" t="s">
        <v>147</v>
      </c>
      <c r="CB26" s="60">
        <v>9</v>
      </c>
      <c r="CC26" s="60">
        <v>6</v>
      </c>
      <c r="CD26" s="60">
        <f t="shared" si="19"/>
        <v>15</v>
      </c>
      <c r="CE26" s="57" t="s">
        <v>106</v>
      </c>
      <c r="CF26" s="60">
        <v>14</v>
      </c>
      <c r="CG26" s="60">
        <v>0</v>
      </c>
      <c r="CH26" s="60">
        <f t="shared" si="20"/>
        <v>14</v>
      </c>
      <c r="CI26" s="135" t="s">
        <v>261</v>
      </c>
      <c r="CJ26" s="60">
        <v>7</v>
      </c>
      <c r="CK26" s="60">
        <v>3</v>
      </c>
      <c r="CL26" s="60">
        <f t="shared" si="21"/>
        <v>10</v>
      </c>
      <c r="CM26" s="57" t="s">
        <v>106</v>
      </c>
      <c r="CN26" s="60">
        <v>12</v>
      </c>
      <c r="CO26" s="60">
        <v>4</v>
      </c>
      <c r="CP26" s="60">
        <f t="shared" si="22"/>
        <v>16</v>
      </c>
      <c r="CQ26" s="57" t="s">
        <v>109</v>
      </c>
      <c r="CR26" s="60">
        <v>2</v>
      </c>
      <c r="CS26" s="60">
        <v>0</v>
      </c>
      <c r="CT26" s="60">
        <f t="shared" si="23"/>
        <v>2</v>
      </c>
      <c r="CU26" s="58" t="s">
        <v>107</v>
      </c>
      <c r="CV26" s="60">
        <v>6</v>
      </c>
      <c r="CW26" s="60">
        <v>0</v>
      </c>
      <c r="CX26" s="60">
        <f t="shared" si="24"/>
        <v>6</v>
      </c>
      <c r="CY26" s="58"/>
      <c r="CZ26" s="60"/>
      <c r="DA26" s="60"/>
      <c r="DB26" s="60">
        <f t="shared" si="25"/>
        <v>0</v>
      </c>
      <c r="DC26" s="58" t="s">
        <v>107</v>
      </c>
      <c r="DD26" s="60">
        <v>0</v>
      </c>
      <c r="DE26" s="60">
        <v>0</v>
      </c>
      <c r="DF26" s="60">
        <f t="shared" si="26"/>
        <v>0</v>
      </c>
      <c r="DG26" s="58" t="s">
        <v>107</v>
      </c>
      <c r="DH26" s="60">
        <v>0</v>
      </c>
      <c r="DI26" s="60">
        <v>0</v>
      </c>
      <c r="DJ26" s="60">
        <f t="shared" si="27"/>
        <v>0</v>
      </c>
      <c r="DK26" s="21"/>
      <c r="DN26">
        <f t="shared" si="28"/>
        <v>0</v>
      </c>
      <c r="DO26" s="1"/>
      <c r="DR26">
        <f t="shared" si="29"/>
        <v>0</v>
      </c>
      <c r="DS26" s="1"/>
      <c r="DV26">
        <f t="shared" si="30"/>
        <v>0</v>
      </c>
    </row>
    <row r="27" spans="1:126" x14ac:dyDescent="0.2">
      <c r="A27" s="60">
        <v>24</v>
      </c>
      <c r="B27" s="60"/>
      <c r="C27" s="57"/>
      <c r="D27" s="60"/>
      <c r="E27" s="60"/>
      <c r="F27" s="60">
        <f t="shared" si="0"/>
        <v>0</v>
      </c>
      <c r="G27" s="57" t="s">
        <v>107</v>
      </c>
      <c r="H27" s="60">
        <v>3</v>
      </c>
      <c r="I27" s="60">
        <v>0</v>
      </c>
      <c r="J27" s="60">
        <f t="shared" si="1"/>
        <v>3</v>
      </c>
      <c r="K27" s="57" t="s">
        <v>108</v>
      </c>
      <c r="L27" s="60">
        <v>4</v>
      </c>
      <c r="M27" s="60">
        <v>0</v>
      </c>
      <c r="N27" s="60">
        <f t="shared" si="2"/>
        <v>4</v>
      </c>
      <c r="O27" s="58"/>
      <c r="P27" s="60"/>
      <c r="Q27" s="60"/>
      <c r="R27" s="60">
        <f t="shared" si="3"/>
        <v>0</v>
      </c>
      <c r="S27" s="58"/>
      <c r="T27" s="60"/>
      <c r="U27" s="60"/>
      <c r="V27" s="60">
        <f t="shared" si="4"/>
        <v>0</v>
      </c>
      <c r="W27" s="57"/>
      <c r="X27" s="60"/>
      <c r="Y27" s="60"/>
      <c r="Z27" s="60">
        <f t="shared" si="5"/>
        <v>0</v>
      </c>
      <c r="AA27" s="57" t="s">
        <v>36</v>
      </c>
      <c r="AB27" s="60"/>
      <c r="AC27" s="60"/>
      <c r="AD27" s="60">
        <f t="shared" si="6"/>
        <v>0</v>
      </c>
      <c r="AE27" s="57"/>
      <c r="AF27" s="60"/>
      <c r="AG27" s="60"/>
      <c r="AH27" s="60">
        <f t="shared" si="7"/>
        <v>0</v>
      </c>
      <c r="AI27" s="57"/>
      <c r="AJ27" s="60"/>
      <c r="AK27" s="60"/>
      <c r="AL27" s="60">
        <f t="shared" si="8"/>
        <v>0</v>
      </c>
      <c r="AM27" s="57" t="s">
        <v>107</v>
      </c>
      <c r="AN27" s="60">
        <v>11</v>
      </c>
      <c r="AO27" s="60">
        <v>1</v>
      </c>
      <c r="AP27" s="60">
        <f t="shared" si="9"/>
        <v>12</v>
      </c>
      <c r="AQ27" s="57" t="s">
        <v>159</v>
      </c>
      <c r="AR27" s="60">
        <v>3</v>
      </c>
      <c r="AS27" s="60">
        <v>0</v>
      </c>
      <c r="AT27" s="60">
        <f t="shared" si="10"/>
        <v>3</v>
      </c>
      <c r="AU27" s="57"/>
      <c r="AV27" s="60"/>
      <c r="AW27" s="60"/>
      <c r="AX27" s="60">
        <f t="shared" si="11"/>
        <v>0</v>
      </c>
      <c r="AY27" s="57"/>
      <c r="AZ27" s="60"/>
      <c r="BA27" s="60"/>
      <c r="BB27" s="60">
        <f t="shared" si="12"/>
        <v>0</v>
      </c>
      <c r="BC27" s="57"/>
      <c r="BD27" s="60"/>
      <c r="BE27" s="60"/>
      <c r="BF27" s="60">
        <f t="shared" si="13"/>
        <v>0</v>
      </c>
      <c r="BG27" s="57"/>
      <c r="BH27" s="60"/>
      <c r="BI27" s="60"/>
      <c r="BJ27" s="60">
        <f t="shared" si="14"/>
        <v>0</v>
      </c>
      <c r="BK27" s="57"/>
      <c r="BL27" s="60"/>
      <c r="BM27" s="60"/>
      <c r="BN27" s="60">
        <f t="shared" si="15"/>
        <v>0</v>
      </c>
      <c r="BO27" s="133" t="s">
        <v>165</v>
      </c>
      <c r="BP27" s="60">
        <v>18</v>
      </c>
      <c r="BQ27" s="60">
        <v>1</v>
      </c>
      <c r="BR27" s="60">
        <f t="shared" si="16"/>
        <v>19</v>
      </c>
      <c r="BS27" s="57" t="s">
        <v>109</v>
      </c>
      <c r="BT27" s="60">
        <v>9</v>
      </c>
      <c r="BU27" s="60">
        <v>1</v>
      </c>
      <c r="BV27" s="60">
        <f t="shared" si="17"/>
        <v>10</v>
      </c>
      <c r="BW27" s="57"/>
      <c r="BX27" s="60"/>
      <c r="BY27" s="60"/>
      <c r="BZ27" s="60">
        <f t="shared" si="18"/>
        <v>0</v>
      </c>
      <c r="CA27" s="57" t="s">
        <v>148</v>
      </c>
      <c r="CB27" s="60">
        <v>2</v>
      </c>
      <c r="CC27" s="60">
        <v>0</v>
      </c>
      <c r="CD27" s="60">
        <f t="shared" si="19"/>
        <v>2</v>
      </c>
      <c r="CE27" s="57" t="s">
        <v>107</v>
      </c>
      <c r="CF27" s="60">
        <v>5</v>
      </c>
      <c r="CG27" s="60">
        <v>0</v>
      </c>
      <c r="CH27" s="60">
        <f t="shared" si="20"/>
        <v>5</v>
      </c>
      <c r="CI27" s="135" t="s">
        <v>262</v>
      </c>
      <c r="CJ27" s="60">
        <v>5</v>
      </c>
      <c r="CK27" s="60">
        <v>2</v>
      </c>
      <c r="CL27" s="60">
        <f t="shared" si="21"/>
        <v>7</v>
      </c>
      <c r="CM27" s="57" t="s">
        <v>107</v>
      </c>
      <c r="CN27" s="60">
        <v>8</v>
      </c>
      <c r="CO27" s="60">
        <v>0</v>
      </c>
      <c r="CP27" s="60">
        <f t="shared" si="22"/>
        <v>8</v>
      </c>
      <c r="CQ27" s="57" t="s">
        <v>159</v>
      </c>
      <c r="CR27" s="60">
        <v>2</v>
      </c>
      <c r="CS27" s="60">
        <v>2</v>
      </c>
      <c r="CT27" s="60">
        <f t="shared" si="23"/>
        <v>4</v>
      </c>
      <c r="CU27" s="58" t="s">
        <v>108</v>
      </c>
      <c r="CV27" s="60">
        <v>0</v>
      </c>
      <c r="CW27" s="60">
        <v>1</v>
      </c>
      <c r="CX27" s="60">
        <f t="shared" si="24"/>
        <v>1</v>
      </c>
      <c r="CY27" s="57"/>
      <c r="CZ27" s="60"/>
      <c r="DA27" s="60"/>
      <c r="DB27" s="60">
        <f t="shared" si="25"/>
        <v>0</v>
      </c>
      <c r="DC27" s="57"/>
      <c r="DD27" s="60"/>
      <c r="DE27" s="60"/>
      <c r="DF27" s="60">
        <f t="shared" si="26"/>
        <v>0</v>
      </c>
      <c r="DG27" s="64"/>
      <c r="DH27" s="60"/>
      <c r="DI27" s="60"/>
      <c r="DJ27" s="60">
        <f t="shared" si="27"/>
        <v>0</v>
      </c>
      <c r="DK27" s="18"/>
      <c r="DN27">
        <f t="shared" si="28"/>
        <v>0</v>
      </c>
      <c r="DO27" s="1"/>
      <c r="DR27">
        <f t="shared" si="29"/>
        <v>0</v>
      </c>
      <c r="DS27" s="1"/>
      <c r="DV27">
        <f t="shared" si="30"/>
        <v>0</v>
      </c>
    </row>
    <row r="28" spans="1:126" x14ac:dyDescent="0.2">
      <c r="A28" s="60">
        <v>25</v>
      </c>
      <c r="B28" s="60"/>
      <c r="C28" s="57"/>
      <c r="D28" s="60"/>
      <c r="E28" s="60"/>
      <c r="F28" s="60">
        <f t="shared" si="0"/>
        <v>0</v>
      </c>
      <c r="G28" s="57"/>
      <c r="H28" s="60"/>
      <c r="I28" s="60"/>
      <c r="J28" s="60">
        <f t="shared" si="1"/>
        <v>0</v>
      </c>
      <c r="K28" s="57" t="s">
        <v>109</v>
      </c>
      <c r="L28" s="60">
        <v>4</v>
      </c>
      <c r="M28" s="60">
        <v>0</v>
      </c>
      <c r="N28" s="60">
        <f t="shared" si="2"/>
        <v>4</v>
      </c>
      <c r="O28" s="57"/>
      <c r="P28" s="60"/>
      <c r="Q28" s="60"/>
      <c r="R28" s="60">
        <f t="shared" si="3"/>
        <v>0</v>
      </c>
      <c r="S28" s="57"/>
      <c r="T28" s="60"/>
      <c r="U28" s="60"/>
      <c r="V28" s="60">
        <f t="shared" si="4"/>
        <v>0</v>
      </c>
      <c r="W28" s="57"/>
      <c r="X28" s="60"/>
      <c r="Y28" s="60"/>
      <c r="Z28" s="60">
        <f t="shared" si="5"/>
        <v>0</v>
      </c>
      <c r="AA28" s="57"/>
      <c r="AB28" s="60"/>
      <c r="AC28" s="60"/>
      <c r="AD28" s="60">
        <f t="shared" si="6"/>
        <v>0</v>
      </c>
      <c r="AE28" s="57"/>
      <c r="AF28" s="60"/>
      <c r="AG28" s="60"/>
      <c r="AH28" s="60">
        <f t="shared" si="7"/>
        <v>0</v>
      </c>
      <c r="AI28" s="57"/>
      <c r="AJ28" s="60"/>
      <c r="AK28" s="60"/>
      <c r="AL28" s="60">
        <f t="shared" si="8"/>
        <v>0</v>
      </c>
      <c r="AM28" s="57" t="s">
        <v>108</v>
      </c>
      <c r="AN28" s="60">
        <v>17</v>
      </c>
      <c r="AO28" s="60">
        <v>0</v>
      </c>
      <c r="AP28" s="60">
        <f t="shared" si="9"/>
        <v>17</v>
      </c>
      <c r="AQ28" s="57"/>
      <c r="AR28" s="60"/>
      <c r="AS28" s="60"/>
      <c r="AT28" s="60">
        <f t="shared" si="10"/>
        <v>0</v>
      </c>
      <c r="AU28" s="57"/>
      <c r="AV28" s="60"/>
      <c r="AW28" s="60"/>
      <c r="AX28" s="60">
        <f t="shared" si="11"/>
        <v>0</v>
      </c>
      <c r="AY28" s="57"/>
      <c r="AZ28" s="60"/>
      <c r="BA28" s="60"/>
      <c r="BB28" s="60">
        <f t="shared" si="12"/>
        <v>0</v>
      </c>
      <c r="BC28" s="57"/>
      <c r="BD28" s="60"/>
      <c r="BE28" s="60"/>
      <c r="BF28" s="60">
        <f t="shared" si="13"/>
        <v>0</v>
      </c>
      <c r="BG28" s="57"/>
      <c r="BH28" s="60"/>
      <c r="BI28" s="60"/>
      <c r="BJ28" s="60">
        <f t="shared" si="14"/>
        <v>0</v>
      </c>
      <c r="BK28" s="57"/>
      <c r="BL28" s="60"/>
      <c r="BM28" s="60"/>
      <c r="BN28" s="60">
        <f t="shared" si="15"/>
        <v>0</v>
      </c>
      <c r="BO28" s="57" t="s">
        <v>108</v>
      </c>
      <c r="BP28" s="60">
        <v>9</v>
      </c>
      <c r="BQ28" s="60">
        <v>0</v>
      </c>
      <c r="BR28" s="60">
        <f t="shared" si="16"/>
        <v>9</v>
      </c>
      <c r="BS28" s="57" t="s">
        <v>159</v>
      </c>
      <c r="BT28" s="60">
        <v>3</v>
      </c>
      <c r="BU28" s="60">
        <v>0</v>
      </c>
      <c r="BV28" s="60">
        <f t="shared" si="17"/>
        <v>3</v>
      </c>
      <c r="BW28" s="57"/>
      <c r="BX28" s="60"/>
      <c r="BY28" s="60"/>
      <c r="BZ28" s="60">
        <f t="shared" si="18"/>
        <v>0</v>
      </c>
      <c r="CA28" s="57"/>
      <c r="CB28" s="60"/>
      <c r="CC28" s="60"/>
      <c r="CD28" s="60">
        <f t="shared" si="19"/>
        <v>0</v>
      </c>
      <c r="CE28" s="57"/>
      <c r="CF28" s="60"/>
      <c r="CG28" s="60"/>
      <c r="CH28" s="60">
        <f t="shared" si="20"/>
        <v>0</v>
      </c>
      <c r="CI28" s="64"/>
      <c r="CJ28" s="60"/>
      <c r="CK28" s="60"/>
      <c r="CL28" s="60">
        <f t="shared" si="21"/>
        <v>0</v>
      </c>
      <c r="CM28" s="57"/>
      <c r="CN28" s="60"/>
      <c r="CO28" s="60"/>
      <c r="CP28" s="60">
        <f t="shared" si="22"/>
        <v>0</v>
      </c>
      <c r="CQ28" s="57"/>
      <c r="CR28" s="60"/>
      <c r="CS28" s="60"/>
      <c r="CT28" s="60">
        <f t="shared" si="23"/>
        <v>0</v>
      </c>
      <c r="CU28" s="57" t="s">
        <v>109</v>
      </c>
      <c r="CV28" s="60">
        <v>6</v>
      </c>
      <c r="CW28" s="60">
        <v>0</v>
      </c>
      <c r="CX28" s="60">
        <f t="shared" si="24"/>
        <v>6</v>
      </c>
      <c r="CY28" s="57"/>
      <c r="CZ28" s="60"/>
      <c r="DA28" s="60"/>
      <c r="DB28" s="60">
        <f t="shared" si="25"/>
        <v>0</v>
      </c>
      <c r="DC28" s="57"/>
      <c r="DD28" s="60"/>
      <c r="DE28" s="60"/>
      <c r="DF28" s="60">
        <f t="shared" si="26"/>
        <v>0</v>
      </c>
      <c r="DG28" s="64"/>
      <c r="DH28" s="60"/>
      <c r="DI28" s="60"/>
      <c r="DJ28" s="60">
        <f t="shared" si="27"/>
        <v>0</v>
      </c>
      <c r="DN28">
        <f t="shared" si="28"/>
        <v>0</v>
      </c>
      <c r="DO28" s="1"/>
      <c r="DR28">
        <f t="shared" si="29"/>
        <v>0</v>
      </c>
      <c r="DS28" s="1"/>
      <c r="DV28">
        <f t="shared" si="30"/>
        <v>0</v>
      </c>
    </row>
    <row r="29" spans="1:126" x14ac:dyDescent="0.2">
      <c r="A29" s="60">
        <v>26</v>
      </c>
      <c r="B29" s="60"/>
      <c r="C29" s="57"/>
      <c r="D29" s="60"/>
      <c r="E29" s="60"/>
      <c r="F29" s="60">
        <f t="shared" si="0"/>
        <v>0</v>
      </c>
      <c r="G29" s="57"/>
      <c r="H29" s="60"/>
      <c r="I29" s="60"/>
      <c r="J29" s="60">
        <f t="shared" si="1"/>
        <v>0</v>
      </c>
      <c r="K29" s="57" t="s">
        <v>159</v>
      </c>
      <c r="L29" s="60">
        <v>3</v>
      </c>
      <c r="M29" s="60">
        <v>0</v>
      </c>
      <c r="N29" s="60">
        <f t="shared" si="2"/>
        <v>3</v>
      </c>
      <c r="O29" s="57"/>
      <c r="P29" s="60"/>
      <c r="Q29" s="60"/>
      <c r="R29" s="60">
        <f t="shared" si="3"/>
        <v>0</v>
      </c>
      <c r="S29" s="57"/>
      <c r="T29" s="60"/>
      <c r="U29" s="60"/>
      <c r="V29" s="60">
        <f t="shared" si="4"/>
        <v>0</v>
      </c>
      <c r="W29" s="57"/>
      <c r="X29" s="60"/>
      <c r="Y29" s="60"/>
      <c r="Z29" s="60">
        <f t="shared" si="5"/>
        <v>0</v>
      </c>
      <c r="AA29" s="57"/>
      <c r="AB29" s="60"/>
      <c r="AC29" s="60"/>
      <c r="AD29" s="60">
        <f t="shared" si="6"/>
        <v>0</v>
      </c>
      <c r="AE29" s="57"/>
      <c r="AF29" s="60"/>
      <c r="AG29" s="60"/>
      <c r="AH29" s="60">
        <f t="shared" si="7"/>
        <v>0</v>
      </c>
      <c r="AI29" s="57"/>
      <c r="AJ29" s="60"/>
      <c r="AK29" s="60"/>
      <c r="AL29" s="60">
        <f t="shared" si="8"/>
        <v>0</v>
      </c>
      <c r="AM29" s="57" t="s">
        <v>109</v>
      </c>
      <c r="AN29" s="60">
        <v>4</v>
      </c>
      <c r="AO29" s="60">
        <v>0</v>
      </c>
      <c r="AP29" s="60">
        <f t="shared" si="9"/>
        <v>4</v>
      </c>
      <c r="AQ29" s="57"/>
      <c r="AR29" s="60"/>
      <c r="AS29" s="60"/>
      <c r="AT29" s="60">
        <f t="shared" si="10"/>
        <v>0</v>
      </c>
      <c r="AU29" s="57"/>
      <c r="AV29" s="60"/>
      <c r="AW29" s="60"/>
      <c r="AX29" s="60">
        <f t="shared" si="11"/>
        <v>0</v>
      </c>
      <c r="AY29" s="57"/>
      <c r="AZ29" s="60"/>
      <c r="BA29" s="60"/>
      <c r="BB29" s="60">
        <f t="shared" si="12"/>
        <v>0</v>
      </c>
      <c r="BC29" s="57"/>
      <c r="BD29" s="60"/>
      <c r="BE29" s="60"/>
      <c r="BF29" s="60">
        <f t="shared" si="13"/>
        <v>0</v>
      </c>
      <c r="BG29" s="57"/>
      <c r="BH29" s="60"/>
      <c r="BI29" s="60"/>
      <c r="BJ29" s="60">
        <f t="shared" si="14"/>
        <v>0</v>
      </c>
      <c r="BK29" s="57"/>
      <c r="BL29" s="60"/>
      <c r="BM29" s="60"/>
      <c r="BN29" s="60">
        <f t="shared" si="15"/>
        <v>0</v>
      </c>
      <c r="BO29" s="57" t="s">
        <v>109</v>
      </c>
      <c r="BP29" s="60">
        <v>7</v>
      </c>
      <c r="BQ29" s="60">
        <v>0</v>
      </c>
      <c r="BR29" s="60">
        <f t="shared" si="16"/>
        <v>7</v>
      </c>
      <c r="BS29" s="57"/>
      <c r="BT29" s="60"/>
      <c r="BU29" s="60"/>
      <c r="BV29" s="60">
        <f t="shared" si="17"/>
        <v>0</v>
      </c>
      <c r="BW29" s="57"/>
      <c r="BX29" s="60"/>
      <c r="BY29" s="60"/>
      <c r="BZ29" s="60">
        <f t="shared" si="18"/>
        <v>0</v>
      </c>
      <c r="CA29" s="57"/>
      <c r="CB29" s="60"/>
      <c r="CC29" s="60"/>
      <c r="CD29" s="60">
        <f t="shared" si="19"/>
        <v>0</v>
      </c>
      <c r="CE29" s="57"/>
      <c r="CF29" s="60"/>
      <c r="CG29" s="60"/>
      <c r="CH29" s="60">
        <f t="shared" si="20"/>
        <v>0</v>
      </c>
      <c r="CI29" s="64"/>
      <c r="CJ29" s="60"/>
      <c r="CK29" s="60"/>
      <c r="CL29" s="60">
        <f t="shared" si="21"/>
        <v>0</v>
      </c>
      <c r="CM29" s="57"/>
      <c r="CN29" s="60"/>
      <c r="CO29" s="60"/>
      <c r="CP29" s="60">
        <f t="shared" si="22"/>
        <v>0</v>
      </c>
      <c r="CQ29" s="57"/>
      <c r="CR29" s="60"/>
      <c r="CS29" s="60"/>
      <c r="CT29" s="60">
        <f t="shared" si="23"/>
        <v>0</v>
      </c>
      <c r="CU29" s="57" t="s">
        <v>159</v>
      </c>
      <c r="CV29" s="60">
        <v>0</v>
      </c>
      <c r="CW29" s="60">
        <v>0</v>
      </c>
      <c r="CX29" s="60">
        <f t="shared" si="24"/>
        <v>0</v>
      </c>
      <c r="CY29" s="57"/>
      <c r="CZ29" s="60"/>
      <c r="DA29" s="60"/>
      <c r="DB29" s="60">
        <f t="shared" si="25"/>
        <v>0</v>
      </c>
      <c r="DC29" s="57"/>
      <c r="DD29" s="60"/>
      <c r="DE29" s="60"/>
      <c r="DF29" s="60">
        <f t="shared" si="26"/>
        <v>0</v>
      </c>
      <c r="DG29" s="57"/>
      <c r="DH29" s="60"/>
      <c r="DI29" s="60"/>
      <c r="DJ29" s="60">
        <f t="shared" si="27"/>
        <v>0</v>
      </c>
      <c r="DN29">
        <f t="shared" si="28"/>
        <v>0</v>
      </c>
      <c r="DO29" s="1"/>
      <c r="DR29">
        <f t="shared" si="29"/>
        <v>0</v>
      </c>
      <c r="DS29" s="1"/>
      <c r="DV29">
        <f t="shared" si="30"/>
        <v>0</v>
      </c>
    </row>
    <row r="30" spans="1:126" x14ac:dyDescent="0.2">
      <c r="A30" s="60">
        <v>27</v>
      </c>
      <c r="B30" s="60"/>
      <c r="C30" s="57"/>
      <c r="D30" s="60"/>
      <c r="E30" s="60"/>
      <c r="F30" s="60">
        <f t="shared" si="0"/>
        <v>0</v>
      </c>
      <c r="G30" s="57"/>
      <c r="H30" s="60"/>
      <c r="I30" s="60"/>
      <c r="J30" s="60">
        <f t="shared" si="1"/>
        <v>0</v>
      </c>
      <c r="K30" s="57"/>
      <c r="L30" s="60"/>
      <c r="M30" s="60"/>
      <c r="N30" s="60">
        <f t="shared" si="2"/>
        <v>0</v>
      </c>
      <c r="O30" s="57"/>
      <c r="P30" s="60"/>
      <c r="Q30" s="60"/>
      <c r="R30" s="60">
        <f t="shared" si="3"/>
        <v>0</v>
      </c>
      <c r="S30" s="57"/>
      <c r="T30" s="60"/>
      <c r="U30" s="60"/>
      <c r="V30" s="60">
        <f t="shared" si="4"/>
        <v>0</v>
      </c>
      <c r="W30" s="57"/>
      <c r="X30" s="60"/>
      <c r="Y30" s="60"/>
      <c r="Z30" s="60">
        <f t="shared" si="5"/>
        <v>0</v>
      </c>
      <c r="AA30" s="57"/>
      <c r="AB30" s="60"/>
      <c r="AC30" s="60"/>
      <c r="AD30" s="60">
        <f t="shared" si="6"/>
        <v>0</v>
      </c>
      <c r="AE30" s="57"/>
      <c r="AF30" s="60"/>
      <c r="AG30" s="60"/>
      <c r="AH30" s="60">
        <f t="shared" si="7"/>
        <v>0</v>
      </c>
      <c r="AI30" s="57"/>
      <c r="AJ30" s="60"/>
      <c r="AK30" s="60"/>
      <c r="AL30" s="60">
        <f t="shared" si="8"/>
        <v>0</v>
      </c>
      <c r="AM30" s="57" t="s">
        <v>159</v>
      </c>
      <c r="AN30" s="60">
        <v>3</v>
      </c>
      <c r="AO30" s="60">
        <v>0</v>
      </c>
      <c r="AP30" s="60">
        <f t="shared" si="9"/>
        <v>3</v>
      </c>
      <c r="AQ30" s="57"/>
      <c r="AR30" s="60"/>
      <c r="AS30" s="60"/>
      <c r="AT30" s="60">
        <f t="shared" si="10"/>
        <v>0</v>
      </c>
      <c r="AU30" s="57"/>
      <c r="AV30" s="60"/>
      <c r="AW30" s="60"/>
      <c r="AX30" s="60">
        <f t="shared" si="11"/>
        <v>0</v>
      </c>
      <c r="AY30" s="57"/>
      <c r="AZ30" s="60"/>
      <c r="BA30" s="60"/>
      <c r="BB30" s="60">
        <f t="shared" si="12"/>
        <v>0</v>
      </c>
      <c r="BC30" s="57"/>
      <c r="BD30" s="60"/>
      <c r="BE30" s="60"/>
      <c r="BF30" s="60">
        <f t="shared" si="13"/>
        <v>0</v>
      </c>
      <c r="BG30" s="57"/>
      <c r="BH30" s="60"/>
      <c r="BI30" s="60"/>
      <c r="BJ30" s="60">
        <f t="shared" si="14"/>
        <v>0</v>
      </c>
      <c r="BK30" s="57"/>
      <c r="BL30" s="60"/>
      <c r="BM30" s="60"/>
      <c r="BN30" s="60">
        <f t="shared" si="15"/>
        <v>0</v>
      </c>
      <c r="BO30" s="57" t="s">
        <v>159</v>
      </c>
      <c r="BP30" s="60">
        <v>1</v>
      </c>
      <c r="BQ30" s="60">
        <v>0</v>
      </c>
      <c r="BR30" s="60">
        <f t="shared" si="16"/>
        <v>1</v>
      </c>
      <c r="BS30" s="57"/>
      <c r="BT30" s="60"/>
      <c r="BU30" s="60"/>
      <c r="BV30" s="60">
        <f t="shared" si="17"/>
        <v>0</v>
      </c>
      <c r="BW30" s="57"/>
      <c r="BX30" s="60"/>
      <c r="BY30" s="60"/>
      <c r="BZ30" s="60">
        <f t="shared" si="18"/>
        <v>0</v>
      </c>
      <c r="CA30" s="57"/>
      <c r="CB30" s="60"/>
      <c r="CC30" s="60"/>
      <c r="CD30" s="60">
        <f t="shared" si="19"/>
        <v>0</v>
      </c>
      <c r="CE30" s="57"/>
      <c r="CF30" s="60"/>
      <c r="CG30" s="60"/>
      <c r="CH30" s="60">
        <f t="shared" si="20"/>
        <v>0</v>
      </c>
      <c r="CI30" s="64"/>
      <c r="CJ30" s="60"/>
      <c r="CK30" s="60"/>
      <c r="CL30" s="60">
        <f t="shared" si="21"/>
        <v>0</v>
      </c>
      <c r="CM30" s="57"/>
      <c r="CN30" s="60"/>
      <c r="CO30" s="60"/>
      <c r="CP30" s="60">
        <f t="shared" si="22"/>
        <v>0</v>
      </c>
      <c r="CQ30" s="57"/>
      <c r="CR30" s="60"/>
      <c r="CS30" s="60"/>
      <c r="CT30" s="60">
        <f t="shared" si="23"/>
        <v>0</v>
      </c>
      <c r="CU30" s="57"/>
      <c r="CV30" s="60"/>
      <c r="CW30" s="60"/>
      <c r="CX30" s="60">
        <f t="shared" si="24"/>
        <v>0</v>
      </c>
      <c r="CY30" s="57"/>
      <c r="CZ30" s="60"/>
      <c r="DA30" s="60"/>
      <c r="DB30" s="60">
        <f t="shared" si="25"/>
        <v>0</v>
      </c>
      <c r="DC30" s="57"/>
      <c r="DD30" s="60"/>
      <c r="DE30" s="60"/>
      <c r="DF30" s="60">
        <f t="shared" si="26"/>
        <v>0</v>
      </c>
      <c r="DG30" s="57"/>
      <c r="DH30" s="60"/>
      <c r="DI30" s="60"/>
      <c r="DJ30" s="60">
        <f t="shared" si="27"/>
        <v>0</v>
      </c>
      <c r="DN30">
        <f t="shared" si="28"/>
        <v>0</v>
      </c>
      <c r="DO30" s="1"/>
      <c r="DR30">
        <f t="shared" si="29"/>
        <v>0</v>
      </c>
      <c r="DS30" s="1"/>
      <c r="DV30">
        <f t="shared" si="30"/>
        <v>0</v>
      </c>
    </row>
    <row r="31" spans="1:126" x14ac:dyDescent="0.2">
      <c r="A31" s="60">
        <v>28</v>
      </c>
      <c r="B31" s="60"/>
      <c r="C31" s="57"/>
      <c r="D31" s="60"/>
      <c r="E31" s="60"/>
      <c r="F31" s="60">
        <f t="shared" si="0"/>
        <v>0</v>
      </c>
      <c r="G31" s="57"/>
      <c r="H31" s="60"/>
      <c r="I31" s="60"/>
      <c r="J31" s="60">
        <f t="shared" si="1"/>
        <v>0</v>
      </c>
      <c r="K31" s="57"/>
      <c r="L31" s="60"/>
      <c r="M31" s="60"/>
      <c r="N31" s="60">
        <f t="shared" si="2"/>
        <v>0</v>
      </c>
      <c r="O31" s="57"/>
      <c r="P31" s="60"/>
      <c r="Q31" s="60"/>
      <c r="R31" s="60">
        <f t="shared" si="3"/>
        <v>0</v>
      </c>
      <c r="S31" s="57"/>
      <c r="T31" s="60"/>
      <c r="U31" s="60"/>
      <c r="V31" s="60">
        <f t="shared" si="4"/>
        <v>0</v>
      </c>
      <c r="W31" s="57"/>
      <c r="X31" s="60"/>
      <c r="Y31" s="60"/>
      <c r="Z31" s="60">
        <f t="shared" si="5"/>
        <v>0</v>
      </c>
      <c r="AA31" s="57"/>
      <c r="AB31" s="60"/>
      <c r="AC31" s="60"/>
      <c r="AD31" s="60">
        <f t="shared" si="6"/>
        <v>0</v>
      </c>
      <c r="AE31" s="57"/>
      <c r="AF31" s="60"/>
      <c r="AG31" s="60"/>
      <c r="AH31" s="60">
        <f t="shared" si="7"/>
        <v>0</v>
      </c>
      <c r="AI31" s="57"/>
      <c r="AJ31" s="60"/>
      <c r="AK31" s="60"/>
      <c r="AL31" s="60">
        <f t="shared" si="8"/>
        <v>0</v>
      </c>
      <c r="AM31" s="57"/>
      <c r="AN31" s="60"/>
      <c r="AO31" s="60"/>
      <c r="AP31" s="60">
        <f t="shared" si="9"/>
        <v>0</v>
      </c>
      <c r="AQ31" s="57"/>
      <c r="AR31" s="60"/>
      <c r="AS31" s="60"/>
      <c r="AT31" s="60">
        <f t="shared" si="10"/>
        <v>0</v>
      </c>
      <c r="AU31" s="57"/>
      <c r="AV31" s="60"/>
      <c r="AW31" s="60"/>
      <c r="AX31" s="60">
        <f t="shared" si="11"/>
        <v>0</v>
      </c>
      <c r="AY31" s="57"/>
      <c r="AZ31" s="60"/>
      <c r="BA31" s="60"/>
      <c r="BB31" s="60">
        <f t="shared" si="12"/>
        <v>0</v>
      </c>
      <c r="BC31" s="57"/>
      <c r="BD31" s="60"/>
      <c r="BE31" s="60"/>
      <c r="BF31" s="60">
        <f t="shared" si="13"/>
        <v>0</v>
      </c>
      <c r="BG31" s="57"/>
      <c r="BH31" s="60"/>
      <c r="BI31" s="60"/>
      <c r="BJ31" s="60">
        <f t="shared" si="14"/>
        <v>0</v>
      </c>
      <c r="BK31" s="57"/>
      <c r="BL31" s="60"/>
      <c r="BM31" s="60"/>
      <c r="BN31" s="60">
        <f t="shared" si="15"/>
        <v>0</v>
      </c>
      <c r="BO31" s="57"/>
      <c r="BP31" s="60"/>
      <c r="BQ31" s="60"/>
      <c r="BR31" s="60">
        <f t="shared" si="16"/>
        <v>0</v>
      </c>
      <c r="BS31" s="57"/>
      <c r="BT31" s="60"/>
      <c r="BU31" s="60"/>
      <c r="BV31" s="60">
        <f t="shared" si="17"/>
        <v>0</v>
      </c>
      <c r="BW31" s="57"/>
      <c r="BX31" s="60"/>
      <c r="BY31" s="60"/>
      <c r="BZ31" s="60">
        <f t="shared" si="18"/>
        <v>0</v>
      </c>
      <c r="CA31" s="57"/>
      <c r="CB31" s="60"/>
      <c r="CC31" s="60"/>
      <c r="CD31" s="60">
        <f t="shared" si="19"/>
        <v>0</v>
      </c>
      <c r="CE31" s="57"/>
      <c r="CF31" s="60"/>
      <c r="CG31" s="60"/>
      <c r="CH31" s="60">
        <f t="shared" si="20"/>
        <v>0</v>
      </c>
      <c r="CI31" s="57"/>
      <c r="CJ31" s="60"/>
      <c r="CK31" s="60"/>
      <c r="CL31" s="60">
        <f t="shared" si="21"/>
        <v>0</v>
      </c>
      <c r="CM31" s="57"/>
      <c r="CN31" s="60"/>
      <c r="CO31" s="60"/>
      <c r="CP31" s="60">
        <f t="shared" si="22"/>
        <v>0</v>
      </c>
      <c r="CQ31" s="57"/>
      <c r="CR31" s="60"/>
      <c r="CS31" s="60"/>
      <c r="CT31" s="60">
        <f t="shared" si="23"/>
        <v>0</v>
      </c>
      <c r="CU31" s="57"/>
      <c r="CV31" s="60"/>
      <c r="CW31" s="60"/>
      <c r="CX31" s="60">
        <f t="shared" si="24"/>
        <v>0</v>
      </c>
      <c r="CY31" s="57"/>
      <c r="CZ31" s="60"/>
      <c r="DA31" s="60"/>
      <c r="DB31" s="60">
        <f t="shared" si="25"/>
        <v>0</v>
      </c>
      <c r="DC31" s="57"/>
      <c r="DD31" s="60"/>
      <c r="DE31" s="60"/>
      <c r="DF31" s="60">
        <f t="shared" si="26"/>
        <v>0</v>
      </c>
      <c r="DG31" s="57"/>
      <c r="DH31" s="60"/>
      <c r="DI31" s="60"/>
      <c r="DJ31" s="60">
        <f t="shared" si="27"/>
        <v>0</v>
      </c>
      <c r="DN31">
        <f t="shared" si="28"/>
        <v>0</v>
      </c>
      <c r="DO31" s="1"/>
      <c r="DR31">
        <f t="shared" si="29"/>
        <v>0</v>
      </c>
      <c r="DS31" s="1"/>
      <c r="DV31">
        <f t="shared" si="30"/>
        <v>0</v>
      </c>
    </row>
    <row r="32" spans="1:126" x14ac:dyDescent="0.2">
      <c r="A32" s="60">
        <v>29</v>
      </c>
      <c r="B32" s="60"/>
      <c r="C32" s="57"/>
      <c r="D32" s="60"/>
      <c r="E32" s="60"/>
      <c r="F32" s="60">
        <f t="shared" si="0"/>
        <v>0</v>
      </c>
      <c r="G32" s="57"/>
      <c r="H32" s="60"/>
      <c r="I32" s="60"/>
      <c r="J32" s="60">
        <f t="shared" si="1"/>
        <v>0</v>
      </c>
      <c r="K32" s="57"/>
      <c r="L32" s="60"/>
      <c r="M32" s="60"/>
      <c r="N32" s="60">
        <f t="shared" si="2"/>
        <v>0</v>
      </c>
      <c r="O32" s="57"/>
      <c r="P32" s="60"/>
      <c r="Q32" s="60"/>
      <c r="R32" s="60">
        <f t="shared" si="3"/>
        <v>0</v>
      </c>
      <c r="S32" s="57"/>
      <c r="T32" s="60"/>
      <c r="U32" s="60"/>
      <c r="V32" s="60">
        <f t="shared" si="4"/>
        <v>0</v>
      </c>
      <c r="W32" s="57"/>
      <c r="X32" s="60"/>
      <c r="Y32" s="60"/>
      <c r="Z32" s="60">
        <f t="shared" si="5"/>
        <v>0</v>
      </c>
      <c r="AA32" s="57"/>
      <c r="AB32" s="60"/>
      <c r="AC32" s="60"/>
      <c r="AD32" s="60">
        <f t="shared" si="6"/>
        <v>0</v>
      </c>
      <c r="AE32" s="57"/>
      <c r="AF32" s="60"/>
      <c r="AG32" s="60"/>
      <c r="AH32" s="60">
        <f t="shared" si="7"/>
        <v>0</v>
      </c>
      <c r="AI32" s="57"/>
      <c r="AJ32" s="60"/>
      <c r="AK32" s="60"/>
      <c r="AL32" s="60">
        <f t="shared" si="8"/>
        <v>0</v>
      </c>
      <c r="AM32" s="57"/>
      <c r="AN32" s="60"/>
      <c r="AO32" s="60"/>
      <c r="AP32" s="60">
        <f t="shared" si="9"/>
        <v>0</v>
      </c>
      <c r="AQ32" s="57"/>
      <c r="AR32" s="60"/>
      <c r="AS32" s="60"/>
      <c r="AT32" s="60">
        <f t="shared" si="10"/>
        <v>0</v>
      </c>
      <c r="AU32" s="57"/>
      <c r="AV32" s="60"/>
      <c r="AW32" s="60"/>
      <c r="AX32" s="60">
        <f t="shared" si="11"/>
        <v>0</v>
      </c>
      <c r="AY32" s="57"/>
      <c r="AZ32" s="60"/>
      <c r="BA32" s="60"/>
      <c r="BB32" s="60">
        <f t="shared" si="12"/>
        <v>0</v>
      </c>
      <c r="BC32" s="57"/>
      <c r="BD32" s="60"/>
      <c r="BE32" s="60"/>
      <c r="BF32" s="60">
        <f t="shared" si="13"/>
        <v>0</v>
      </c>
      <c r="BG32" s="57"/>
      <c r="BH32" s="60"/>
      <c r="BI32" s="60"/>
      <c r="BJ32" s="60">
        <f t="shared" si="14"/>
        <v>0</v>
      </c>
      <c r="BK32" s="57"/>
      <c r="BL32" s="60"/>
      <c r="BM32" s="60"/>
      <c r="BN32" s="60">
        <f t="shared" si="15"/>
        <v>0</v>
      </c>
      <c r="BO32" s="57"/>
      <c r="BP32" s="60"/>
      <c r="BQ32" s="60"/>
      <c r="BR32" s="60">
        <f t="shared" si="16"/>
        <v>0</v>
      </c>
      <c r="BS32" s="57"/>
      <c r="BT32" s="60"/>
      <c r="BU32" s="60"/>
      <c r="BV32" s="60">
        <f t="shared" si="17"/>
        <v>0</v>
      </c>
      <c r="BW32" s="57"/>
      <c r="BX32" s="60"/>
      <c r="BY32" s="60"/>
      <c r="BZ32" s="60">
        <f t="shared" si="18"/>
        <v>0</v>
      </c>
      <c r="CA32" s="57"/>
      <c r="CB32" s="60"/>
      <c r="CC32" s="60"/>
      <c r="CD32" s="60">
        <f t="shared" si="19"/>
        <v>0</v>
      </c>
      <c r="CE32" s="57"/>
      <c r="CF32" s="60"/>
      <c r="CG32" s="60"/>
      <c r="CH32" s="60">
        <f t="shared" si="20"/>
        <v>0</v>
      </c>
      <c r="CI32" s="57"/>
      <c r="CJ32" s="60"/>
      <c r="CK32" s="60"/>
      <c r="CL32" s="60">
        <f t="shared" si="21"/>
        <v>0</v>
      </c>
      <c r="CM32" s="57"/>
      <c r="CN32" s="60"/>
      <c r="CO32" s="60"/>
      <c r="CP32" s="60">
        <f t="shared" si="22"/>
        <v>0</v>
      </c>
      <c r="CQ32" s="57"/>
      <c r="CR32" s="60"/>
      <c r="CS32" s="60"/>
      <c r="CT32" s="60">
        <f t="shared" si="23"/>
        <v>0</v>
      </c>
      <c r="CU32" s="57"/>
      <c r="CV32" s="60"/>
      <c r="CW32" s="60"/>
      <c r="CX32" s="60">
        <f t="shared" si="24"/>
        <v>0</v>
      </c>
      <c r="CY32" s="57"/>
      <c r="CZ32" s="60"/>
      <c r="DA32" s="60"/>
      <c r="DB32" s="60">
        <f t="shared" si="25"/>
        <v>0</v>
      </c>
      <c r="DC32" s="57"/>
      <c r="DD32" s="60"/>
      <c r="DE32" s="60"/>
      <c r="DF32" s="60">
        <f t="shared" si="26"/>
        <v>0</v>
      </c>
      <c r="DG32" s="57"/>
      <c r="DH32" s="60"/>
      <c r="DI32" s="60"/>
      <c r="DJ32" s="60">
        <f t="shared" si="27"/>
        <v>0</v>
      </c>
      <c r="DN32">
        <f t="shared" si="28"/>
        <v>0</v>
      </c>
      <c r="DO32" s="1"/>
      <c r="DR32">
        <f t="shared" si="29"/>
        <v>0</v>
      </c>
      <c r="DS32" s="1"/>
      <c r="DV32">
        <f t="shared" si="30"/>
        <v>0</v>
      </c>
    </row>
    <row r="33" spans="1:126" x14ac:dyDescent="0.2">
      <c r="A33" s="60">
        <v>30</v>
      </c>
      <c r="B33" s="60"/>
      <c r="C33" s="57"/>
      <c r="D33" s="60"/>
      <c r="E33" s="60"/>
      <c r="F33" s="60">
        <f t="shared" si="0"/>
        <v>0</v>
      </c>
      <c r="G33" s="57"/>
      <c r="H33" s="60"/>
      <c r="I33" s="60"/>
      <c r="J33" s="60">
        <f t="shared" si="1"/>
        <v>0</v>
      </c>
      <c r="K33" s="57"/>
      <c r="L33" s="60"/>
      <c r="M33" s="60"/>
      <c r="N33" s="60">
        <f t="shared" si="2"/>
        <v>0</v>
      </c>
      <c r="O33" s="57"/>
      <c r="P33" s="60"/>
      <c r="Q33" s="60"/>
      <c r="R33" s="60">
        <f t="shared" si="3"/>
        <v>0</v>
      </c>
      <c r="S33" s="57"/>
      <c r="T33" s="60"/>
      <c r="U33" s="60"/>
      <c r="V33" s="60">
        <f t="shared" si="4"/>
        <v>0</v>
      </c>
      <c r="W33" s="57"/>
      <c r="X33" s="60"/>
      <c r="Y33" s="60"/>
      <c r="Z33" s="60">
        <f t="shared" si="5"/>
        <v>0</v>
      </c>
      <c r="AA33" s="57"/>
      <c r="AB33" s="60"/>
      <c r="AC33" s="60"/>
      <c r="AD33" s="60">
        <f t="shared" si="6"/>
        <v>0</v>
      </c>
      <c r="AE33" s="57"/>
      <c r="AF33" s="60"/>
      <c r="AG33" s="60"/>
      <c r="AH33" s="60">
        <f t="shared" si="7"/>
        <v>0</v>
      </c>
      <c r="AI33" s="57"/>
      <c r="AJ33" s="60"/>
      <c r="AK33" s="60"/>
      <c r="AL33" s="60">
        <f t="shared" si="8"/>
        <v>0</v>
      </c>
      <c r="AM33" s="57"/>
      <c r="AN33" s="60"/>
      <c r="AO33" s="60"/>
      <c r="AP33" s="60">
        <f t="shared" si="9"/>
        <v>0</v>
      </c>
      <c r="AQ33" s="57"/>
      <c r="AR33" s="60"/>
      <c r="AS33" s="60"/>
      <c r="AT33" s="60">
        <f t="shared" si="10"/>
        <v>0</v>
      </c>
      <c r="AU33" s="57"/>
      <c r="AV33" s="60"/>
      <c r="AW33" s="60"/>
      <c r="AX33" s="60">
        <f t="shared" si="11"/>
        <v>0</v>
      </c>
      <c r="AY33" s="57"/>
      <c r="AZ33" s="60"/>
      <c r="BA33" s="60"/>
      <c r="BB33" s="60">
        <f t="shared" si="12"/>
        <v>0</v>
      </c>
      <c r="BC33" s="57"/>
      <c r="BD33" s="60"/>
      <c r="BE33" s="60"/>
      <c r="BF33" s="60">
        <f t="shared" si="13"/>
        <v>0</v>
      </c>
      <c r="BG33" s="57"/>
      <c r="BH33" s="60"/>
      <c r="BI33" s="60"/>
      <c r="BJ33" s="60">
        <f t="shared" si="14"/>
        <v>0</v>
      </c>
      <c r="BK33" s="57"/>
      <c r="BL33" s="60"/>
      <c r="BM33" s="60"/>
      <c r="BN33" s="60">
        <f t="shared" si="15"/>
        <v>0</v>
      </c>
      <c r="BO33" s="57"/>
      <c r="BP33" s="60"/>
      <c r="BQ33" s="60"/>
      <c r="BR33" s="60">
        <f t="shared" si="16"/>
        <v>0</v>
      </c>
      <c r="BS33" s="57"/>
      <c r="BT33" s="60"/>
      <c r="BU33" s="60"/>
      <c r="BV33" s="60">
        <f t="shared" si="17"/>
        <v>0</v>
      </c>
      <c r="BW33" s="57"/>
      <c r="BX33" s="60"/>
      <c r="BY33" s="60"/>
      <c r="BZ33" s="60">
        <f t="shared" si="18"/>
        <v>0</v>
      </c>
      <c r="CA33" s="57"/>
      <c r="CB33" s="60"/>
      <c r="CC33" s="60"/>
      <c r="CD33" s="60">
        <f t="shared" si="19"/>
        <v>0</v>
      </c>
      <c r="CE33" s="57"/>
      <c r="CF33" s="60"/>
      <c r="CG33" s="60"/>
      <c r="CH33" s="60">
        <f t="shared" si="20"/>
        <v>0</v>
      </c>
      <c r="CI33" s="57"/>
      <c r="CJ33" s="60"/>
      <c r="CK33" s="60"/>
      <c r="CL33" s="60">
        <f t="shared" si="21"/>
        <v>0</v>
      </c>
      <c r="CM33" s="57"/>
      <c r="CN33" s="60"/>
      <c r="CO33" s="60"/>
      <c r="CP33" s="60">
        <f t="shared" si="22"/>
        <v>0</v>
      </c>
      <c r="CQ33" s="57"/>
      <c r="CR33" s="60"/>
      <c r="CS33" s="60"/>
      <c r="CT33" s="60">
        <f t="shared" si="23"/>
        <v>0</v>
      </c>
      <c r="CU33" s="57"/>
      <c r="CV33" s="60"/>
      <c r="CW33" s="60"/>
      <c r="CX33" s="60">
        <f t="shared" si="24"/>
        <v>0</v>
      </c>
      <c r="CY33" s="57"/>
      <c r="CZ33" s="60"/>
      <c r="DA33" s="60"/>
      <c r="DB33" s="60">
        <f t="shared" si="25"/>
        <v>0</v>
      </c>
      <c r="DC33" s="57"/>
      <c r="DD33" s="60"/>
      <c r="DE33" s="60"/>
      <c r="DF33" s="60">
        <f t="shared" si="26"/>
        <v>0</v>
      </c>
      <c r="DG33" s="57"/>
      <c r="DH33" s="60"/>
      <c r="DI33" s="60"/>
      <c r="DJ33" s="60">
        <f t="shared" si="27"/>
        <v>0</v>
      </c>
      <c r="DN33">
        <f t="shared" si="28"/>
        <v>0</v>
      </c>
      <c r="DO33" s="1"/>
      <c r="DR33">
        <f t="shared" si="29"/>
        <v>0</v>
      </c>
      <c r="DS33" s="1"/>
      <c r="DV33">
        <f t="shared" si="30"/>
        <v>0</v>
      </c>
    </row>
    <row r="34" spans="1:126" x14ac:dyDescent="0.2">
      <c r="A34" s="60" t="s">
        <v>25</v>
      </c>
      <c r="B34" s="60"/>
      <c r="C34" s="60"/>
      <c r="D34" s="60">
        <f>SUM(D4:D33)</f>
        <v>253</v>
      </c>
      <c r="E34" s="60">
        <f>SUM(E4:E33)</f>
        <v>259</v>
      </c>
      <c r="F34" s="60">
        <f>SUM(F4:F33)</f>
        <v>512</v>
      </c>
      <c r="G34" s="60"/>
      <c r="H34" s="60">
        <f t="shared" ref="H34:J34" si="31">SUM(H4:H33)</f>
        <v>272</v>
      </c>
      <c r="I34" s="60">
        <f t="shared" si="31"/>
        <v>268</v>
      </c>
      <c r="J34" s="60">
        <f t="shared" si="31"/>
        <v>540</v>
      </c>
      <c r="K34" s="60"/>
      <c r="L34" s="60">
        <f t="shared" ref="L34:N34" si="32">SUM(L4:L33)</f>
        <v>313</v>
      </c>
      <c r="M34" s="60">
        <f t="shared" si="32"/>
        <v>265</v>
      </c>
      <c r="N34" s="60">
        <f t="shared" si="32"/>
        <v>578</v>
      </c>
      <c r="O34" s="60"/>
      <c r="P34" s="60">
        <f t="shared" ref="P34:R34" si="33">SUM(P4:P33)</f>
        <v>229</v>
      </c>
      <c r="Q34" s="60">
        <f t="shared" si="33"/>
        <v>209</v>
      </c>
      <c r="R34" s="60">
        <f t="shared" si="33"/>
        <v>438</v>
      </c>
      <c r="S34" s="60"/>
      <c r="T34" s="60">
        <f t="shared" ref="T34:V34" si="34">SUM(T4:T33)</f>
        <v>149</v>
      </c>
      <c r="U34" s="60">
        <f t="shared" si="34"/>
        <v>197</v>
      </c>
      <c r="V34" s="60">
        <f t="shared" si="34"/>
        <v>346</v>
      </c>
      <c r="W34" s="60"/>
      <c r="X34" s="60">
        <f t="shared" ref="X34:CH34" si="35">SUM(X4:X33)</f>
        <v>249</v>
      </c>
      <c r="Y34" s="60">
        <f t="shared" si="35"/>
        <v>273</v>
      </c>
      <c r="Z34" s="60">
        <f t="shared" si="35"/>
        <v>522</v>
      </c>
      <c r="AA34" s="60"/>
      <c r="AB34" s="60">
        <f t="shared" si="35"/>
        <v>285</v>
      </c>
      <c r="AC34" s="60">
        <f t="shared" si="35"/>
        <v>280</v>
      </c>
      <c r="AD34" s="60">
        <f t="shared" si="35"/>
        <v>565</v>
      </c>
      <c r="AE34" s="60"/>
      <c r="AF34" s="60">
        <f t="shared" si="35"/>
        <v>292</v>
      </c>
      <c r="AG34" s="60">
        <f t="shared" si="35"/>
        <v>294</v>
      </c>
      <c r="AH34" s="60">
        <f t="shared" si="35"/>
        <v>586</v>
      </c>
      <c r="AI34" s="60"/>
      <c r="AJ34" s="60">
        <f t="shared" si="35"/>
        <v>274</v>
      </c>
      <c r="AK34" s="60">
        <f t="shared" si="35"/>
        <v>253</v>
      </c>
      <c r="AL34" s="60">
        <f t="shared" si="35"/>
        <v>527</v>
      </c>
      <c r="AM34" s="60"/>
      <c r="AN34" s="60">
        <f t="shared" si="35"/>
        <v>351</v>
      </c>
      <c r="AO34" s="60">
        <f t="shared" si="35"/>
        <v>302</v>
      </c>
      <c r="AP34" s="60">
        <f t="shared" si="35"/>
        <v>653</v>
      </c>
      <c r="AQ34" s="60"/>
      <c r="AR34" s="60">
        <f t="shared" si="35"/>
        <v>259</v>
      </c>
      <c r="AS34" s="60">
        <f t="shared" si="35"/>
        <v>234</v>
      </c>
      <c r="AT34" s="60">
        <f t="shared" si="35"/>
        <v>493</v>
      </c>
      <c r="AU34" s="60"/>
      <c r="AV34" s="60">
        <f t="shared" si="35"/>
        <v>144</v>
      </c>
      <c r="AW34" s="60">
        <f t="shared" si="35"/>
        <v>192</v>
      </c>
      <c r="AX34" s="60">
        <f t="shared" si="35"/>
        <v>336</v>
      </c>
      <c r="AY34" s="60"/>
      <c r="AZ34" s="60">
        <f t="shared" si="35"/>
        <v>253</v>
      </c>
      <c r="BA34" s="60">
        <f t="shared" si="35"/>
        <v>287</v>
      </c>
      <c r="BB34" s="60">
        <f t="shared" si="35"/>
        <v>540</v>
      </c>
      <c r="BC34" s="60"/>
      <c r="BD34" s="60">
        <f t="shared" si="35"/>
        <v>290</v>
      </c>
      <c r="BE34" s="60">
        <f t="shared" si="35"/>
        <v>286</v>
      </c>
      <c r="BF34" s="60">
        <f t="shared" si="35"/>
        <v>576</v>
      </c>
      <c r="BG34" s="60"/>
      <c r="BH34" s="60">
        <f t="shared" si="35"/>
        <v>276</v>
      </c>
      <c r="BI34" s="60">
        <f t="shared" si="35"/>
        <v>272</v>
      </c>
      <c r="BJ34" s="60">
        <f t="shared" si="35"/>
        <v>548</v>
      </c>
      <c r="BK34" s="60"/>
      <c r="BL34" s="60">
        <f t="shared" si="35"/>
        <v>282</v>
      </c>
      <c r="BM34" s="60">
        <f t="shared" si="35"/>
        <v>291</v>
      </c>
      <c r="BN34" s="60">
        <f t="shared" si="35"/>
        <v>573</v>
      </c>
      <c r="BO34" s="60"/>
      <c r="BP34" s="60">
        <f t="shared" si="35"/>
        <v>347</v>
      </c>
      <c r="BQ34" s="60">
        <f t="shared" si="35"/>
        <v>274</v>
      </c>
      <c r="BR34" s="60">
        <f t="shared" si="35"/>
        <v>621</v>
      </c>
      <c r="BS34" s="60"/>
      <c r="BT34" s="60">
        <f t="shared" si="35"/>
        <v>268</v>
      </c>
      <c r="BU34" s="60">
        <f t="shared" si="35"/>
        <v>229</v>
      </c>
      <c r="BV34" s="60">
        <f t="shared" si="35"/>
        <v>497</v>
      </c>
      <c r="BW34" s="60"/>
      <c r="BX34" s="60">
        <f t="shared" si="35"/>
        <v>159</v>
      </c>
      <c r="BY34" s="60">
        <f t="shared" si="35"/>
        <v>189</v>
      </c>
      <c r="BZ34" s="60">
        <f t="shared" si="35"/>
        <v>348</v>
      </c>
      <c r="CA34" s="60"/>
      <c r="CB34" s="60">
        <f t="shared" si="35"/>
        <v>246</v>
      </c>
      <c r="CC34" s="60">
        <f t="shared" si="35"/>
        <v>304</v>
      </c>
      <c r="CD34" s="60">
        <f t="shared" si="35"/>
        <v>550</v>
      </c>
      <c r="CE34" s="60"/>
      <c r="CF34" s="60">
        <f t="shared" si="35"/>
        <v>308</v>
      </c>
      <c r="CG34" s="60">
        <f t="shared" si="35"/>
        <v>308</v>
      </c>
      <c r="CH34" s="60">
        <f t="shared" si="35"/>
        <v>616</v>
      </c>
      <c r="CI34" s="60"/>
      <c r="CJ34" s="60">
        <f t="shared" ref="CJ34:DR34" si="36">SUM(CJ4:CJ33)</f>
        <v>305</v>
      </c>
      <c r="CK34" s="60">
        <f t="shared" si="36"/>
        <v>298</v>
      </c>
      <c r="CL34" s="60">
        <f t="shared" si="36"/>
        <v>603</v>
      </c>
      <c r="CM34" s="60"/>
      <c r="CN34" s="60">
        <f t="shared" si="36"/>
        <v>303</v>
      </c>
      <c r="CO34" s="60">
        <f t="shared" si="36"/>
        <v>335</v>
      </c>
      <c r="CP34" s="60">
        <f t="shared" si="36"/>
        <v>638</v>
      </c>
      <c r="CQ34" s="60"/>
      <c r="CR34" s="60">
        <f t="shared" si="36"/>
        <v>282</v>
      </c>
      <c r="CS34" s="60">
        <f t="shared" si="36"/>
        <v>301</v>
      </c>
      <c r="CT34" s="60">
        <f t="shared" si="36"/>
        <v>583</v>
      </c>
      <c r="CU34" s="60"/>
      <c r="CV34" s="60">
        <f t="shared" si="36"/>
        <v>250</v>
      </c>
      <c r="CW34" s="60">
        <f t="shared" si="36"/>
        <v>330</v>
      </c>
      <c r="CX34" s="60">
        <f t="shared" si="36"/>
        <v>580</v>
      </c>
      <c r="CY34" s="60"/>
      <c r="CZ34" s="60">
        <f t="shared" si="36"/>
        <v>98</v>
      </c>
      <c r="DA34" s="60">
        <f t="shared" si="36"/>
        <v>199</v>
      </c>
      <c r="DB34" s="60">
        <f t="shared" si="36"/>
        <v>297</v>
      </c>
      <c r="DC34" s="60"/>
      <c r="DD34" s="60">
        <f t="shared" si="36"/>
        <v>0</v>
      </c>
      <c r="DE34" s="60">
        <f t="shared" si="36"/>
        <v>0</v>
      </c>
      <c r="DF34" s="60">
        <f t="shared" si="36"/>
        <v>0</v>
      </c>
      <c r="DG34" s="60"/>
      <c r="DH34" s="60">
        <f t="shared" si="36"/>
        <v>0</v>
      </c>
      <c r="DI34" s="60">
        <f t="shared" si="36"/>
        <v>0</v>
      </c>
      <c r="DJ34" s="60">
        <f t="shared" si="36"/>
        <v>0</v>
      </c>
      <c r="DK34"/>
      <c r="DL34">
        <f t="shared" si="36"/>
        <v>0</v>
      </c>
      <c r="DM34">
        <f t="shared" si="36"/>
        <v>0</v>
      </c>
      <c r="DN34">
        <f t="shared" si="36"/>
        <v>0</v>
      </c>
      <c r="DP34">
        <f t="shared" si="36"/>
        <v>0</v>
      </c>
      <c r="DQ34">
        <f t="shared" si="36"/>
        <v>0</v>
      </c>
      <c r="DR34">
        <f t="shared" si="36"/>
        <v>0</v>
      </c>
      <c r="DT34">
        <f t="shared" ref="DT34:DV34" si="37">SUM(DT4:DT33)</f>
        <v>0</v>
      </c>
      <c r="DU34">
        <f t="shared" si="37"/>
        <v>0</v>
      </c>
      <c r="DV34">
        <f t="shared" si="37"/>
        <v>0</v>
      </c>
    </row>
    <row r="35" spans="1:126" x14ac:dyDescent="0.2">
      <c r="A35" s="60"/>
      <c r="B35" s="60"/>
      <c r="C35" s="57"/>
      <c r="D35" s="60"/>
      <c r="E35" s="60"/>
      <c r="F35" s="60"/>
      <c r="G35" s="57"/>
      <c r="H35" s="60"/>
      <c r="I35" s="60"/>
      <c r="J35" s="60"/>
      <c r="K35" s="57"/>
      <c r="L35" s="60"/>
      <c r="M35" s="60"/>
      <c r="N35" s="60"/>
      <c r="O35" s="57"/>
      <c r="P35" s="60"/>
      <c r="Q35" s="60"/>
      <c r="R35" s="60"/>
      <c r="S35" s="57"/>
      <c r="T35" s="60"/>
      <c r="U35" s="60"/>
      <c r="V35" s="60"/>
      <c r="W35" s="57"/>
      <c r="X35" s="60"/>
      <c r="Y35" s="60"/>
      <c r="Z35" s="60"/>
      <c r="AA35" s="57"/>
      <c r="AB35" s="60"/>
      <c r="AC35" s="60"/>
      <c r="AD35" s="60"/>
      <c r="AE35" s="57"/>
      <c r="AF35" s="60"/>
      <c r="AG35" s="60"/>
      <c r="AH35" s="60"/>
      <c r="AI35" s="57"/>
      <c r="AJ35" s="60"/>
      <c r="AK35" s="60"/>
      <c r="AL35" s="60"/>
      <c r="AM35" s="57"/>
      <c r="AN35" s="60"/>
      <c r="AO35" s="60"/>
      <c r="AP35" s="60"/>
      <c r="AQ35" s="57"/>
      <c r="AR35" s="60"/>
      <c r="AS35" s="60"/>
      <c r="AT35" s="60"/>
      <c r="AU35" s="57"/>
      <c r="AV35" s="60"/>
      <c r="AW35" s="60"/>
      <c r="AX35" s="60"/>
      <c r="AY35" s="57"/>
      <c r="AZ35" s="60"/>
      <c r="BA35" s="60"/>
      <c r="BB35" s="60"/>
      <c r="BC35" s="57"/>
      <c r="BD35" s="60"/>
      <c r="BE35" s="60"/>
      <c r="BF35" s="60"/>
      <c r="BG35" s="57"/>
      <c r="BH35" s="60"/>
      <c r="BI35" s="60"/>
      <c r="BJ35" s="60"/>
      <c r="BK35" s="57"/>
      <c r="BL35" s="60"/>
      <c r="BM35" s="60"/>
      <c r="BN35" s="60"/>
      <c r="BO35" s="57"/>
      <c r="BP35" s="60"/>
      <c r="BQ35" s="60"/>
      <c r="BR35" s="60"/>
      <c r="BS35" s="57"/>
      <c r="BT35" s="60"/>
      <c r="BU35" s="60"/>
      <c r="BV35" s="60"/>
      <c r="BW35" s="57"/>
      <c r="BX35" s="60"/>
      <c r="BY35" s="60"/>
      <c r="BZ35" s="60"/>
      <c r="CA35" s="57"/>
      <c r="CB35" s="60"/>
      <c r="CC35" s="60"/>
      <c r="CD35" s="60"/>
      <c r="CE35" s="57"/>
      <c r="CF35" s="60"/>
      <c r="CG35" s="60"/>
      <c r="CH35" s="60"/>
      <c r="CI35" s="57"/>
      <c r="CJ35" s="60"/>
      <c r="CK35" s="60"/>
      <c r="CL35" s="60"/>
      <c r="CM35" s="57"/>
      <c r="CN35" s="60"/>
      <c r="CO35" s="60"/>
      <c r="CP35" s="60"/>
      <c r="CQ35" s="57"/>
      <c r="CR35" s="60"/>
      <c r="CS35" s="60"/>
      <c r="CT35" s="60"/>
      <c r="CU35" s="57"/>
      <c r="CV35" s="60"/>
      <c r="CW35" s="60"/>
      <c r="CX35" s="60"/>
      <c r="CY35" s="57"/>
      <c r="CZ35" s="60"/>
      <c r="DA35" s="60"/>
      <c r="DB35" s="60"/>
      <c r="DC35" s="57"/>
      <c r="DD35" s="60"/>
      <c r="DE35" s="60"/>
      <c r="DF35" s="60"/>
      <c r="DG35" s="57"/>
      <c r="DH35" s="60"/>
      <c r="DI35" s="60"/>
      <c r="DJ35" s="60"/>
      <c r="DK35"/>
      <c r="DS35" s="1"/>
    </row>
    <row r="36" spans="1:126" x14ac:dyDescent="0.2">
      <c r="A36" s="60" t="s">
        <v>33</v>
      </c>
      <c r="B36" s="60">
        <f>SUM(C34:DV34)/2</f>
        <v>13666</v>
      </c>
      <c r="C36" s="57"/>
      <c r="D36" s="60"/>
      <c r="E36" s="60"/>
      <c r="F36" s="60"/>
      <c r="G36" s="57"/>
      <c r="H36" s="60"/>
      <c r="I36" s="60"/>
      <c r="J36" s="60"/>
      <c r="K36" s="57"/>
      <c r="L36" s="60"/>
      <c r="M36" s="60"/>
      <c r="N36" s="60"/>
      <c r="O36" s="57"/>
      <c r="P36" s="60"/>
      <c r="Q36" s="60"/>
      <c r="R36" s="60"/>
      <c r="S36" s="57"/>
      <c r="T36" s="60"/>
      <c r="U36" s="60"/>
      <c r="V36" s="60"/>
      <c r="W36" s="57"/>
      <c r="X36" s="60"/>
      <c r="Y36" s="60"/>
      <c r="Z36" s="60"/>
      <c r="AA36" s="57"/>
      <c r="AB36" s="60"/>
      <c r="AC36" s="60"/>
      <c r="AD36" s="60"/>
      <c r="AE36" s="57"/>
      <c r="AF36" s="60"/>
      <c r="AG36" s="60"/>
      <c r="AH36" s="60"/>
      <c r="AI36" s="57"/>
      <c r="AJ36" s="60"/>
      <c r="AK36" s="60"/>
      <c r="AL36" s="60"/>
      <c r="AM36" s="57"/>
      <c r="AN36" s="60"/>
      <c r="AO36" s="60"/>
      <c r="AP36" s="60"/>
      <c r="AQ36" s="57"/>
      <c r="AR36" s="60"/>
      <c r="AS36" s="60"/>
      <c r="AT36" s="60"/>
      <c r="AU36" s="57"/>
      <c r="AV36" s="60"/>
      <c r="AW36" s="60"/>
      <c r="AX36" s="60"/>
      <c r="AY36" s="57"/>
      <c r="AZ36" s="60"/>
      <c r="BA36" s="60"/>
      <c r="BB36" s="60"/>
      <c r="BC36" s="57"/>
      <c r="BD36" s="60"/>
      <c r="BE36" s="60"/>
      <c r="BF36" s="60"/>
      <c r="BG36" s="57"/>
      <c r="BH36" s="60"/>
      <c r="BI36" s="60"/>
      <c r="BJ36" s="60"/>
      <c r="BK36" s="57"/>
      <c r="BL36" s="60"/>
      <c r="BM36" s="60"/>
      <c r="BN36" s="60"/>
      <c r="BO36" s="57"/>
      <c r="BP36" s="60"/>
      <c r="BQ36" s="60"/>
      <c r="BR36" s="60"/>
      <c r="BS36" s="57"/>
      <c r="BT36" s="60"/>
      <c r="BU36" s="60"/>
      <c r="BV36" s="60"/>
      <c r="BW36" s="57"/>
      <c r="BX36" s="60"/>
      <c r="BY36" s="60"/>
      <c r="BZ36" s="60"/>
      <c r="CA36" s="57"/>
      <c r="CB36" s="60"/>
      <c r="CC36" s="60"/>
      <c r="CD36" s="60"/>
      <c r="CE36" s="57"/>
      <c r="CF36" s="60"/>
      <c r="CG36" s="60"/>
      <c r="CH36" s="60"/>
      <c r="CI36" s="57"/>
      <c r="CJ36" s="60"/>
      <c r="CK36" s="60"/>
      <c r="CL36" s="60"/>
      <c r="CM36" s="57"/>
      <c r="CN36" s="60"/>
      <c r="CO36" s="60"/>
      <c r="CP36" s="60"/>
      <c r="CQ36" s="57"/>
      <c r="CR36" s="60"/>
      <c r="CS36" s="60"/>
      <c r="CT36" s="60"/>
      <c r="CU36" s="57"/>
      <c r="CV36" s="60"/>
      <c r="CW36" s="60"/>
      <c r="CX36" s="60"/>
      <c r="CY36" s="57"/>
      <c r="CZ36" s="60"/>
      <c r="DA36" s="60"/>
      <c r="DB36" s="60"/>
      <c r="DC36" s="57"/>
      <c r="DD36" s="60"/>
      <c r="DE36" s="60"/>
      <c r="DF36" s="60"/>
      <c r="DG36" s="57"/>
      <c r="DH36" s="60"/>
      <c r="DI36" s="60"/>
      <c r="DJ36" s="60"/>
      <c r="DK36"/>
      <c r="DS36" s="1"/>
    </row>
    <row r="37" spans="1:126" x14ac:dyDescent="0.2">
      <c r="A37" s="60"/>
      <c r="B37" s="60"/>
      <c r="C37" s="57"/>
      <c r="D37" s="81"/>
      <c r="E37" s="81"/>
      <c r="F37" s="60"/>
      <c r="G37" s="57"/>
      <c r="H37" s="60"/>
      <c r="I37" s="60"/>
      <c r="J37" s="60"/>
      <c r="K37" s="57"/>
      <c r="L37" s="60"/>
      <c r="M37" s="60"/>
      <c r="N37" s="60"/>
      <c r="O37" s="57"/>
      <c r="P37" s="60"/>
      <c r="Q37" s="60"/>
      <c r="R37" s="60"/>
      <c r="S37" s="57"/>
      <c r="T37" s="60"/>
      <c r="U37" s="60"/>
      <c r="V37" s="60"/>
      <c r="W37" s="57"/>
      <c r="X37" s="60"/>
      <c r="Y37" s="60"/>
      <c r="Z37" s="60"/>
      <c r="AA37" s="57"/>
      <c r="AB37" s="60"/>
      <c r="AC37" s="60"/>
      <c r="AD37" s="60"/>
      <c r="AE37" s="57"/>
      <c r="AF37" s="60"/>
      <c r="AG37" s="60"/>
      <c r="AH37" s="60"/>
      <c r="AI37" s="57"/>
      <c r="AJ37" s="60"/>
      <c r="AK37" s="60"/>
      <c r="AL37" s="60"/>
      <c r="AM37" s="57"/>
      <c r="AN37" s="60"/>
      <c r="AO37" s="60"/>
      <c r="AP37" s="60"/>
      <c r="AQ37" s="57"/>
      <c r="AR37" s="60"/>
      <c r="AS37" s="60"/>
      <c r="AT37" s="60"/>
      <c r="AU37" s="57"/>
      <c r="AV37" s="60"/>
      <c r="AW37" s="60"/>
      <c r="AX37" s="60"/>
      <c r="AY37" s="57"/>
      <c r="AZ37" s="60"/>
      <c r="BA37" s="60"/>
      <c r="BB37" s="60"/>
      <c r="BC37" s="57"/>
      <c r="BD37" s="60"/>
      <c r="BE37" s="60"/>
      <c r="BF37" s="60"/>
      <c r="BG37" s="57"/>
      <c r="BH37" s="60"/>
      <c r="BI37" s="60"/>
      <c r="BJ37" s="60"/>
      <c r="BK37" s="57"/>
      <c r="BL37" s="60"/>
      <c r="BM37" s="60"/>
      <c r="BN37" s="60"/>
      <c r="BO37" s="57"/>
      <c r="BP37" s="60"/>
      <c r="BQ37" s="60"/>
      <c r="BR37" s="60"/>
      <c r="BS37" s="57"/>
      <c r="BT37" s="60"/>
      <c r="BU37" s="60"/>
      <c r="BV37" s="60"/>
      <c r="BW37" s="57"/>
      <c r="BX37" s="60"/>
      <c r="BY37" s="60"/>
      <c r="BZ37" s="60"/>
      <c r="CA37" s="57"/>
      <c r="CB37" s="60"/>
      <c r="CC37" s="60"/>
      <c r="CD37" s="60"/>
      <c r="CE37" s="57"/>
      <c r="CF37" s="60"/>
      <c r="CG37" s="60"/>
      <c r="CH37" s="60"/>
      <c r="CI37" s="57"/>
      <c r="CJ37" s="60"/>
      <c r="CK37" s="60"/>
      <c r="CL37" s="60"/>
      <c r="CM37" s="57"/>
      <c r="CN37" s="60"/>
      <c r="CO37" s="60"/>
      <c r="CP37" s="60"/>
      <c r="CQ37" s="57"/>
      <c r="CR37" s="60"/>
      <c r="CS37" s="60"/>
      <c r="CT37" s="60"/>
      <c r="CU37" s="57"/>
      <c r="CV37" s="60"/>
      <c r="CW37" s="60"/>
      <c r="CX37" s="60"/>
      <c r="CY37" s="57"/>
      <c r="CZ37" s="60"/>
      <c r="DA37" s="60"/>
      <c r="DB37" s="60"/>
      <c r="DC37" s="57"/>
      <c r="DD37" s="60"/>
      <c r="DE37" s="60"/>
      <c r="DF37" s="60"/>
      <c r="DG37" s="57"/>
      <c r="DH37" s="60"/>
      <c r="DI37" s="60"/>
      <c r="DJ37" s="60"/>
      <c r="DK37"/>
      <c r="DS37" s="1"/>
    </row>
    <row r="38" spans="1:126" s="10" customFormat="1" x14ac:dyDescent="0.2">
      <c r="A38" s="65" t="s">
        <v>30</v>
      </c>
      <c r="B38" s="65">
        <f>SUM(C38:DV38)</f>
        <v>12</v>
      </c>
      <c r="C38" s="66"/>
      <c r="D38" s="82">
        <v>0</v>
      </c>
      <c r="E38" s="82">
        <v>0</v>
      </c>
      <c r="F38" s="65"/>
      <c r="G38" s="65"/>
      <c r="H38" s="65">
        <v>0</v>
      </c>
      <c r="I38" s="65">
        <v>0</v>
      </c>
      <c r="J38" s="65"/>
      <c r="K38" s="65"/>
      <c r="L38" s="65">
        <v>0</v>
      </c>
      <c r="M38" s="65">
        <v>0</v>
      </c>
      <c r="N38" s="65"/>
      <c r="O38" s="65"/>
      <c r="P38" s="65">
        <v>0</v>
      </c>
      <c r="Q38" s="65">
        <v>0</v>
      </c>
      <c r="R38" s="65"/>
      <c r="S38" s="65"/>
      <c r="T38" s="65">
        <v>0</v>
      </c>
      <c r="U38" s="65">
        <v>1</v>
      </c>
      <c r="V38" s="65"/>
      <c r="W38" s="65"/>
      <c r="X38" s="65">
        <v>0</v>
      </c>
      <c r="Y38" s="65">
        <v>0</v>
      </c>
      <c r="Z38" s="65"/>
      <c r="AA38" s="65"/>
      <c r="AB38" s="65">
        <v>0</v>
      </c>
      <c r="AC38" s="65">
        <v>0</v>
      </c>
      <c r="AD38" s="65"/>
      <c r="AE38" s="65"/>
      <c r="AF38" s="65">
        <v>0</v>
      </c>
      <c r="AG38" s="65">
        <v>0</v>
      </c>
      <c r="AH38" s="65"/>
      <c r="AI38" s="65"/>
      <c r="AJ38" s="65">
        <v>0</v>
      </c>
      <c r="AK38" s="65">
        <v>0</v>
      </c>
      <c r="AL38" s="65"/>
      <c r="AM38" s="65"/>
      <c r="AN38" s="65">
        <v>0</v>
      </c>
      <c r="AO38" s="65">
        <v>0</v>
      </c>
      <c r="AP38" s="65"/>
      <c r="AQ38" s="65"/>
      <c r="AR38" s="65">
        <v>0</v>
      </c>
      <c r="AS38" s="65">
        <v>0</v>
      </c>
      <c r="AT38" s="65"/>
      <c r="AU38" s="65"/>
      <c r="AV38" s="65">
        <v>0</v>
      </c>
      <c r="AW38" s="65">
        <v>0</v>
      </c>
      <c r="AX38" s="65"/>
      <c r="AY38" s="65"/>
      <c r="AZ38" s="65">
        <v>0</v>
      </c>
      <c r="BA38" s="65">
        <v>0</v>
      </c>
      <c r="BB38" s="65"/>
      <c r="BC38" s="65"/>
      <c r="BD38" s="65">
        <v>0</v>
      </c>
      <c r="BE38" s="65">
        <v>0</v>
      </c>
      <c r="BF38" s="65"/>
      <c r="BG38" s="65"/>
      <c r="BH38" s="65">
        <v>0</v>
      </c>
      <c r="BI38" s="65">
        <v>0</v>
      </c>
      <c r="BJ38" s="65"/>
      <c r="BK38" s="65"/>
      <c r="BL38" s="65">
        <v>0</v>
      </c>
      <c r="BM38" s="65">
        <v>0</v>
      </c>
      <c r="BN38" s="65"/>
      <c r="BO38" s="65"/>
      <c r="BP38" s="65">
        <v>0</v>
      </c>
      <c r="BQ38" s="65">
        <v>0</v>
      </c>
      <c r="BR38" s="65"/>
      <c r="BS38" s="65"/>
      <c r="BT38" s="65">
        <v>0</v>
      </c>
      <c r="BU38" s="65">
        <v>0</v>
      </c>
      <c r="BV38" s="65"/>
      <c r="BW38" s="65"/>
      <c r="BX38" s="65">
        <v>0</v>
      </c>
      <c r="BY38" s="65">
        <v>0</v>
      </c>
      <c r="BZ38" s="65"/>
      <c r="CA38" s="65"/>
      <c r="CB38" s="65">
        <v>0</v>
      </c>
      <c r="CC38" s="65">
        <v>0</v>
      </c>
      <c r="CD38" s="65"/>
      <c r="CE38" s="65"/>
      <c r="CF38" s="65">
        <v>6</v>
      </c>
      <c r="CG38" s="65">
        <v>0</v>
      </c>
      <c r="CH38" s="65"/>
      <c r="CI38" s="65"/>
      <c r="CJ38" s="65">
        <v>2</v>
      </c>
      <c r="CK38" s="65">
        <v>0</v>
      </c>
      <c r="CL38" s="65"/>
      <c r="CM38" s="65"/>
      <c r="CN38" s="65">
        <v>0</v>
      </c>
      <c r="CO38" s="65">
        <v>0</v>
      </c>
      <c r="CP38" s="65"/>
      <c r="CQ38" s="65"/>
      <c r="CR38" s="65">
        <v>0</v>
      </c>
      <c r="CS38" s="65">
        <v>0</v>
      </c>
      <c r="CT38" s="65"/>
      <c r="CU38" s="65"/>
      <c r="CV38" s="65">
        <v>0</v>
      </c>
      <c r="CW38" s="65">
        <v>0</v>
      </c>
      <c r="CX38" s="65"/>
      <c r="CY38" s="65"/>
      <c r="CZ38" s="65">
        <v>0</v>
      </c>
      <c r="DA38" s="65">
        <v>3</v>
      </c>
      <c r="DB38" s="65"/>
      <c r="DC38" s="65"/>
      <c r="DD38" s="65">
        <v>0</v>
      </c>
      <c r="DE38" s="65">
        <v>0</v>
      </c>
      <c r="DF38" s="65"/>
      <c r="DG38" s="65"/>
      <c r="DH38" s="65">
        <v>0</v>
      </c>
      <c r="DI38" s="65">
        <v>0</v>
      </c>
      <c r="DJ38" s="65"/>
      <c r="DL38" s="10">
        <v>0</v>
      </c>
      <c r="DM38" s="10">
        <v>0</v>
      </c>
      <c r="DP38" s="10">
        <v>0</v>
      </c>
      <c r="DQ38" s="10">
        <v>0</v>
      </c>
      <c r="DT38" s="10">
        <v>0</v>
      </c>
      <c r="DU38" s="10">
        <v>0</v>
      </c>
    </row>
    <row r="39" spans="1:126" s="10" customFormat="1" x14ac:dyDescent="0.2">
      <c r="A39" s="65" t="s">
        <v>32</v>
      </c>
      <c r="B39" s="65">
        <f>SUM(C39:DV39)</f>
        <v>0</v>
      </c>
      <c r="C39" s="65"/>
      <c r="D39" s="82">
        <v>0</v>
      </c>
      <c r="E39" s="82">
        <v>0</v>
      </c>
      <c r="F39" s="65"/>
      <c r="G39" s="65"/>
      <c r="H39" s="65">
        <v>0</v>
      </c>
      <c r="I39" s="65">
        <v>0</v>
      </c>
      <c r="J39" s="65"/>
      <c r="K39" s="65"/>
      <c r="L39" s="65">
        <v>0</v>
      </c>
      <c r="M39" s="65">
        <v>0</v>
      </c>
      <c r="N39" s="65"/>
      <c r="O39" s="65"/>
      <c r="P39" s="65">
        <v>0</v>
      </c>
      <c r="Q39" s="65">
        <v>0</v>
      </c>
      <c r="R39" s="65"/>
      <c r="S39" s="65"/>
      <c r="T39" s="65">
        <v>0</v>
      </c>
      <c r="U39" s="65">
        <v>0</v>
      </c>
      <c r="V39" s="65"/>
      <c r="W39" s="65"/>
      <c r="X39" s="65">
        <v>0</v>
      </c>
      <c r="Y39" s="65">
        <v>0</v>
      </c>
      <c r="Z39" s="65"/>
      <c r="AA39" s="65"/>
      <c r="AB39" s="65">
        <v>0</v>
      </c>
      <c r="AC39" s="65">
        <v>0</v>
      </c>
      <c r="AD39" s="65"/>
      <c r="AE39" s="65"/>
      <c r="AF39" s="65">
        <v>0</v>
      </c>
      <c r="AG39" s="65">
        <v>0</v>
      </c>
      <c r="AH39" s="65"/>
      <c r="AI39" s="65"/>
      <c r="AJ39" s="65">
        <v>0</v>
      </c>
      <c r="AK39" s="65">
        <v>0</v>
      </c>
      <c r="AL39" s="65"/>
      <c r="AM39" s="65"/>
      <c r="AN39" s="65">
        <v>0</v>
      </c>
      <c r="AO39" s="65">
        <v>0</v>
      </c>
      <c r="AP39" s="65"/>
      <c r="AQ39" s="65"/>
      <c r="AR39" s="65">
        <v>0</v>
      </c>
      <c r="AS39" s="65">
        <v>0</v>
      </c>
      <c r="AT39" s="65"/>
      <c r="AU39" s="65"/>
      <c r="AV39" s="65">
        <v>0</v>
      </c>
      <c r="AW39" s="65">
        <v>0</v>
      </c>
      <c r="AX39" s="65"/>
      <c r="AY39" s="65"/>
      <c r="AZ39" s="65">
        <v>0</v>
      </c>
      <c r="BA39" s="65">
        <v>0</v>
      </c>
      <c r="BB39" s="65"/>
      <c r="BC39" s="65"/>
      <c r="BD39" s="65">
        <v>0</v>
      </c>
      <c r="BE39" s="65">
        <v>0</v>
      </c>
      <c r="BF39" s="65"/>
      <c r="BG39" s="65"/>
      <c r="BH39" s="65">
        <v>0</v>
      </c>
      <c r="BI39" s="65">
        <v>0</v>
      </c>
      <c r="BJ39" s="65"/>
      <c r="BK39" s="65"/>
      <c r="BL39" s="65">
        <v>0</v>
      </c>
      <c r="BM39" s="65">
        <v>0</v>
      </c>
      <c r="BN39" s="65"/>
      <c r="BO39" s="65"/>
      <c r="BP39" s="65">
        <v>0</v>
      </c>
      <c r="BQ39" s="65">
        <v>0</v>
      </c>
      <c r="BR39" s="65"/>
      <c r="BS39" s="65"/>
      <c r="BT39" s="65">
        <v>0</v>
      </c>
      <c r="BU39" s="65">
        <v>0</v>
      </c>
      <c r="BV39" s="65"/>
      <c r="BW39" s="65"/>
      <c r="BX39" s="65">
        <v>0</v>
      </c>
      <c r="BY39" s="65">
        <v>0</v>
      </c>
      <c r="BZ39" s="65"/>
      <c r="CA39" s="65"/>
      <c r="CB39" s="65">
        <v>0</v>
      </c>
      <c r="CC39" s="65">
        <v>0</v>
      </c>
      <c r="CD39" s="65"/>
      <c r="CE39" s="65"/>
      <c r="CF39" s="65">
        <v>0</v>
      </c>
      <c r="CG39" s="65">
        <v>0</v>
      </c>
      <c r="CH39" s="65"/>
      <c r="CI39" s="65"/>
      <c r="CJ39" s="65">
        <v>0</v>
      </c>
      <c r="CK39" s="65">
        <v>0</v>
      </c>
      <c r="CL39" s="65"/>
      <c r="CM39" s="65"/>
      <c r="CN39" s="65">
        <v>0</v>
      </c>
      <c r="CO39" s="65">
        <v>0</v>
      </c>
      <c r="CP39" s="65"/>
      <c r="CQ39" s="65"/>
      <c r="CR39" s="65">
        <v>0</v>
      </c>
      <c r="CS39" s="65">
        <v>0</v>
      </c>
      <c r="CT39" s="65"/>
      <c r="CU39" s="65"/>
      <c r="CV39" s="65">
        <v>0</v>
      </c>
      <c r="CW39" s="65">
        <v>0</v>
      </c>
      <c r="CX39" s="65"/>
      <c r="CY39" s="65"/>
      <c r="CZ39" s="65">
        <v>0</v>
      </c>
      <c r="DA39" s="65">
        <v>0</v>
      </c>
      <c r="DB39" s="65"/>
      <c r="DC39" s="65"/>
      <c r="DD39" s="65">
        <v>0</v>
      </c>
      <c r="DE39" s="65">
        <v>0</v>
      </c>
      <c r="DF39" s="65"/>
      <c r="DG39" s="65"/>
      <c r="DH39" s="65">
        <v>0</v>
      </c>
      <c r="DI39" s="65">
        <v>0</v>
      </c>
      <c r="DJ39" s="65"/>
      <c r="DL39" s="10">
        <v>0</v>
      </c>
      <c r="DM39" s="10">
        <v>0</v>
      </c>
      <c r="DP39" s="10">
        <v>0</v>
      </c>
      <c r="DQ39" s="10">
        <v>0</v>
      </c>
      <c r="DT39" s="10">
        <v>0</v>
      </c>
      <c r="DU39" s="10">
        <v>0</v>
      </c>
    </row>
    <row r="40" spans="1:126" x14ac:dyDescent="0.2">
      <c r="B40" s="10"/>
      <c r="C40" s="10"/>
      <c r="D40" s="11"/>
      <c r="E40" s="11"/>
      <c r="DV40" s="10"/>
    </row>
    <row r="41" spans="1:126" x14ac:dyDescent="0.2">
      <c r="A41" t="s">
        <v>12</v>
      </c>
      <c r="B41">
        <f>SUM(+D34+H34+L34+P34+T34+X34+AB34+AF34+AJ34+AN34+AR34+AV34+AZ34+BD34+BH34+BL34+BP34+BT34+BX34+CB34+CF34+CJ34+CN34+CR34+CV34+CZ34+DD34+DH34+DL34+DP34+DT34)</f>
        <v>6737</v>
      </c>
    </row>
    <row r="42" spans="1:126" x14ac:dyDescent="0.2">
      <c r="A42" t="s">
        <v>13</v>
      </c>
      <c r="B42">
        <f>+E34+I34+M34+Q34+U34+Y34+AC34+AG34+AK34+AO34+AS34+AW34+BA34+BE34+BI34+BM34+BQ34+BU34+BY34+CC34+CG34+CK34+CO34+CS34+CW34+DA34+DE34+DI34+DM34+DQ34+DU34</f>
        <v>6929</v>
      </c>
    </row>
    <row r="45" spans="1:126" x14ac:dyDescent="0.2">
      <c r="A45" s="85" t="s">
        <v>37</v>
      </c>
      <c r="B45" s="41">
        <f>SUM(C45+G45+K45+O45+S45+W45+AA45+AE45+AI45+AM45+AQ45+AU45+AY45+BC45+BG45+BK45+BO45+BS45+BW45+CA45+CE45+CI45+CM45+CQ45+CU45+CY45+DC45+DG45+DK45+DO45+DS45)</f>
        <v>41</v>
      </c>
      <c r="C45" s="42" t="s">
        <v>121</v>
      </c>
      <c r="D45" s="158"/>
      <c r="E45" s="159"/>
      <c r="F45" s="160"/>
      <c r="G45" s="42" t="s">
        <v>123</v>
      </c>
      <c r="H45" s="158"/>
      <c r="I45" s="159"/>
      <c r="J45" s="160"/>
      <c r="K45" s="42" t="s">
        <v>123</v>
      </c>
      <c r="L45" s="158"/>
      <c r="M45" s="159"/>
      <c r="N45" s="160"/>
      <c r="O45" s="42" t="s">
        <v>123</v>
      </c>
      <c r="P45" s="158"/>
      <c r="Q45" s="159"/>
      <c r="R45" s="160"/>
      <c r="S45" s="42" t="s">
        <v>123</v>
      </c>
      <c r="T45" s="158"/>
      <c r="U45" s="159"/>
      <c r="V45" s="160"/>
      <c r="W45" s="42" t="s">
        <v>123</v>
      </c>
      <c r="X45" s="158"/>
      <c r="Y45" s="159"/>
      <c r="Z45" s="160"/>
      <c r="AA45" s="42" t="s">
        <v>121</v>
      </c>
      <c r="AB45" s="158"/>
      <c r="AC45" s="159"/>
      <c r="AD45" s="160"/>
      <c r="AE45" s="42" t="s">
        <v>121</v>
      </c>
      <c r="AF45" s="158"/>
      <c r="AG45" s="159"/>
      <c r="AH45" s="160"/>
      <c r="AI45" s="42" t="s">
        <v>123</v>
      </c>
      <c r="AJ45" s="158"/>
      <c r="AK45" s="159"/>
      <c r="AL45" s="160"/>
      <c r="AM45" s="42" t="s">
        <v>123</v>
      </c>
      <c r="AN45" s="158"/>
      <c r="AO45" s="159"/>
      <c r="AP45" s="160"/>
      <c r="AQ45" s="42" t="s">
        <v>124</v>
      </c>
      <c r="AR45" s="158"/>
      <c r="AS45" s="159"/>
      <c r="AT45" s="160"/>
      <c r="AU45" s="42" t="s">
        <v>123</v>
      </c>
      <c r="AV45" s="158"/>
      <c r="AW45" s="159"/>
      <c r="AX45" s="160"/>
      <c r="AY45" s="42" t="s">
        <v>121</v>
      </c>
      <c r="AZ45" s="158"/>
      <c r="BA45" s="159"/>
      <c r="BB45" s="160"/>
      <c r="BC45" s="42" t="s">
        <v>121</v>
      </c>
      <c r="BD45" s="158"/>
      <c r="BE45" s="159"/>
      <c r="BF45" s="160"/>
      <c r="BG45" s="42" t="s">
        <v>213</v>
      </c>
      <c r="BH45" s="158"/>
      <c r="BI45" s="159"/>
      <c r="BJ45" s="160"/>
      <c r="BK45" s="42" t="s">
        <v>124</v>
      </c>
      <c r="BL45" s="158" t="s">
        <v>249</v>
      </c>
      <c r="BM45" s="159"/>
      <c r="BN45" s="160"/>
      <c r="BO45" s="42" t="s">
        <v>125</v>
      </c>
      <c r="BP45" s="158" t="s">
        <v>250</v>
      </c>
      <c r="BQ45" s="159"/>
      <c r="BR45" s="160"/>
      <c r="BS45" s="42" t="s">
        <v>213</v>
      </c>
      <c r="BT45" s="158" t="s">
        <v>251</v>
      </c>
      <c r="BU45" s="159"/>
      <c r="BV45" s="160"/>
      <c r="BW45" s="41" t="s">
        <v>123</v>
      </c>
      <c r="BX45" s="158"/>
      <c r="BY45" s="159"/>
      <c r="BZ45" s="160"/>
      <c r="CA45" s="41" t="s">
        <v>123</v>
      </c>
      <c r="CB45" s="158"/>
      <c r="CC45" s="159"/>
      <c r="CD45" s="160"/>
      <c r="CE45" s="41" t="s">
        <v>200</v>
      </c>
      <c r="CF45" s="158"/>
      <c r="CG45" s="159"/>
      <c r="CH45" s="160"/>
      <c r="CI45" s="41" t="s">
        <v>127</v>
      </c>
      <c r="CJ45" s="158" t="s">
        <v>272</v>
      </c>
      <c r="CK45" s="159"/>
      <c r="CL45" s="160"/>
      <c r="CM45" s="41" t="s">
        <v>124</v>
      </c>
      <c r="CN45" s="158"/>
      <c r="CO45" s="159"/>
      <c r="CP45" s="160"/>
      <c r="CQ45" s="41" t="s">
        <v>200</v>
      </c>
      <c r="CR45" s="158" t="s">
        <v>273</v>
      </c>
      <c r="CS45" s="159"/>
      <c r="CT45" s="160"/>
      <c r="CU45" s="41" t="s">
        <v>121</v>
      </c>
      <c r="CV45" s="158"/>
      <c r="CW45" s="159"/>
      <c r="CX45" s="160"/>
      <c r="CY45" s="41" t="s">
        <v>123</v>
      </c>
      <c r="CZ45" s="158" t="s">
        <v>274</v>
      </c>
      <c r="DA45" s="159"/>
      <c r="DB45" s="160"/>
      <c r="DC45" s="41" t="s">
        <v>121</v>
      </c>
      <c r="DD45" s="158"/>
      <c r="DE45" s="159"/>
      <c r="DF45" s="160"/>
      <c r="DG45" s="41" t="s">
        <v>121</v>
      </c>
      <c r="DH45" s="158"/>
      <c r="DI45" s="159"/>
      <c r="DJ45" s="160"/>
      <c r="DK45" s="41"/>
      <c r="DL45" s="158"/>
      <c r="DM45" s="159"/>
      <c r="DN45" s="160"/>
      <c r="DO45" s="43"/>
      <c r="DP45" s="158"/>
      <c r="DQ45" s="159"/>
      <c r="DR45" s="160"/>
      <c r="DS45" s="43"/>
      <c r="DT45" s="158"/>
      <c r="DU45" s="159"/>
      <c r="DV45" s="160"/>
    </row>
    <row r="46" spans="1:126" x14ac:dyDescent="0.2">
      <c r="A46" s="86" t="s">
        <v>41</v>
      </c>
      <c r="B46" s="36">
        <f t="shared" ref="B46:B59" si="38">SUM(C46+G46+K46+O46+S46+W46+AA46+AE46+AI46+AM46+AQ46+AU46+AY46+BC46+BG46+BK46+BO46+BS46+BW46+CA46+CE46+CI46+CM46+CQ46+CU46+CY46+DC46+DG46+DK46+DO46+DS46)</f>
        <v>12</v>
      </c>
      <c r="C46" s="36" t="s">
        <v>123</v>
      </c>
      <c r="D46" s="161"/>
      <c r="E46" s="162"/>
      <c r="F46" s="163"/>
      <c r="G46" s="37" t="s">
        <v>121</v>
      </c>
      <c r="H46" s="161"/>
      <c r="I46" s="162"/>
      <c r="J46" s="163"/>
      <c r="K46" s="36" t="s">
        <v>123</v>
      </c>
      <c r="L46" s="161"/>
      <c r="M46" s="162"/>
      <c r="N46" s="163"/>
      <c r="O46" s="36" t="s">
        <v>123</v>
      </c>
      <c r="P46" s="161"/>
      <c r="Q46" s="162"/>
      <c r="R46" s="163"/>
      <c r="S46" s="37" t="s">
        <v>123</v>
      </c>
      <c r="T46" s="161"/>
      <c r="U46" s="162"/>
      <c r="V46" s="163"/>
      <c r="W46" s="37" t="s">
        <v>123</v>
      </c>
      <c r="X46" s="161"/>
      <c r="Y46" s="162"/>
      <c r="Z46" s="163"/>
      <c r="AA46" s="36" t="s">
        <v>123</v>
      </c>
      <c r="AB46" s="161"/>
      <c r="AC46" s="162"/>
      <c r="AD46" s="163"/>
      <c r="AE46" s="36" t="s">
        <v>123</v>
      </c>
      <c r="AF46" s="161"/>
      <c r="AG46" s="162"/>
      <c r="AH46" s="163"/>
      <c r="AI46" s="36" t="s">
        <v>123</v>
      </c>
      <c r="AJ46" s="161"/>
      <c r="AK46" s="162"/>
      <c r="AL46" s="163"/>
      <c r="AM46" s="36" t="s">
        <v>121</v>
      </c>
      <c r="AN46" s="161"/>
      <c r="AO46" s="162"/>
      <c r="AP46" s="163"/>
      <c r="AQ46" s="36" t="s">
        <v>121</v>
      </c>
      <c r="AR46" s="161"/>
      <c r="AS46" s="162"/>
      <c r="AT46" s="163"/>
      <c r="AU46" s="37" t="s">
        <v>121</v>
      </c>
      <c r="AV46" s="161"/>
      <c r="AW46" s="162"/>
      <c r="AX46" s="163"/>
      <c r="AY46" s="36" t="s">
        <v>123</v>
      </c>
      <c r="AZ46" s="161"/>
      <c r="BA46" s="162"/>
      <c r="BB46" s="163"/>
      <c r="BC46" s="36" t="s">
        <v>123</v>
      </c>
      <c r="BD46" s="161"/>
      <c r="BE46" s="162"/>
      <c r="BF46" s="163"/>
      <c r="BG46" s="36" t="s">
        <v>123</v>
      </c>
      <c r="BH46" s="161"/>
      <c r="BI46" s="162"/>
      <c r="BJ46" s="163"/>
      <c r="BK46" s="36" t="s">
        <v>123</v>
      </c>
      <c r="BL46" s="161"/>
      <c r="BM46" s="162"/>
      <c r="BN46" s="163"/>
      <c r="BO46" s="36" t="s">
        <v>124</v>
      </c>
      <c r="BP46" s="161"/>
      <c r="BQ46" s="162"/>
      <c r="BR46" s="163"/>
      <c r="BS46" s="36" t="s">
        <v>121</v>
      </c>
      <c r="BT46" s="161"/>
      <c r="BU46" s="162"/>
      <c r="BV46" s="163"/>
      <c r="BW46" s="36" t="s">
        <v>123</v>
      </c>
      <c r="BX46" s="161"/>
      <c r="BY46" s="162"/>
      <c r="BZ46" s="163"/>
      <c r="CA46" s="36" t="s">
        <v>121</v>
      </c>
      <c r="CB46" s="161"/>
      <c r="CC46" s="162"/>
      <c r="CD46" s="163"/>
      <c r="CE46" s="36" t="s">
        <v>121</v>
      </c>
      <c r="CF46" s="161"/>
      <c r="CG46" s="162"/>
      <c r="CH46" s="163"/>
      <c r="CI46" s="36" t="s">
        <v>121</v>
      </c>
      <c r="CJ46" s="161"/>
      <c r="CK46" s="162"/>
      <c r="CL46" s="163"/>
      <c r="CM46" s="36" t="s">
        <v>121</v>
      </c>
      <c r="CN46" s="161"/>
      <c r="CO46" s="162"/>
      <c r="CP46" s="163"/>
      <c r="CQ46" s="36" t="s">
        <v>123</v>
      </c>
      <c r="CR46" s="161"/>
      <c r="CS46" s="162"/>
      <c r="CT46" s="163"/>
      <c r="CU46" s="36" t="s">
        <v>121</v>
      </c>
      <c r="CV46" s="161"/>
      <c r="CW46" s="162"/>
      <c r="CX46" s="163"/>
      <c r="CY46" s="36" t="s">
        <v>123</v>
      </c>
      <c r="CZ46" s="161"/>
      <c r="DA46" s="162"/>
      <c r="DB46" s="163"/>
      <c r="DC46" s="36" t="s">
        <v>123</v>
      </c>
      <c r="DD46" s="161"/>
      <c r="DE46" s="162"/>
      <c r="DF46" s="163"/>
      <c r="DG46" s="36" t="s">
        <v>123</v>
      </c>
      <c r="DH46" s="161"/>
      <c r="DI46" s="162"/>
      <c r="DJ46" s="163"/>
      <c r="DK46" s="36"/>
      <c r="DL46" s="161"/>
      <c r="DM46" s="162"/>
      <c r="DN46" s="163"/>
      <c r="DO46" s="38"/>
      <c r="DP46" s="161"/>
      <c r="DQ46" s="162"/>
      <c r="DR46" s="163"/>
      <c r="DS46" s="38"/>
      <c r="DT46" s="161"/>
      <c r="DU46" s="162"/>
      <c r="DV46" s="163"/>
    </row>
    <row r="47" spans="1:126" x14ac:dyDescent="0.2">
      <c r="A47" s="87" t="s">
        <v>42</v>
      </c>
      <c r="B47" s="45">
        <f t="shared" si="38"/>
        <v>1</v>
      </c>
      <c r="C47" s="45" t="s">
        <v>123</v>
      </c>
      <c r="D47" s="161"/>
      <c r="E47" s="162"/>
      <c r="F47" s="163"/>
      <c r="G47" s="45" t="s">
        <v>123</v>
      </c>
      <c r="H47" s="161"/>
      <c r="I47" s="162"/>
      <c r="J47" s="163"/>
      <c r="K47" s="46" t="s">
        <v>123</v>
      </c>
      <c r="L47" s="161"/>
      <c r="M47" s="162"/>
      <c r="N47" s="163"/>
      <c r="O47" s="46" t="s">
        <v>123</v>
      </c>
      <c r="P47" s="161"/>
      <c r="Q47" s="162"/>
      <c r="R47" s="163"/>
      <c r="S47" s="45" t="s">
        <v>123</v>
      </c>
      <c r="T47" s="161"/>
      <c r="U47" s="162"/>
      <c r="V47" s="163"/>
      <c r="W47" s="45" t="s">
        <v>123</v>
      </c>
      <c r="X47" s="161"/>
      <c r="Y47" s="162"/>
      <c r="Z47" s="163"/>
      <c r="AA47" s="45" t="s">
        <v>123</v>
      </c>
      <c r="AB47" s="161"/>
      <c r="AC47" s="162"/>
      <c r="AD47" s="163"/>
      <c r="AE47" s="45" t="s">
        <v>123</v>
      </c>
      <c r="AF47" s="161"/>
      <c r="AG47" s="162"/>
      <c r="AH47" s="163"/>
      <c r="AI47" s="45" t="s">
        <v>123</v>
      </c>
      <c r="AJ47" s="161"/>
      <c r="AK47" s="162"/>
      <c r="AL47" s="163"/>
      <c r="AM47" s="45" t="s">
        <v>123</v>
      </c>
      <c r="AN47" s="161"/>
      <c r="AO47" s="162"/>
      <c r="AP47" s="163"/>
      <c r="AQ47" s="45" t="s">
        <v>123</v>
      </c>
      <c r="AR47" s="161"/>
      <c r="AS47" s="162"/>
      <c r="AT47" s="163"/>
      <c r="AU47" s="45" t="s">
        <v>123</v>
      </c>
      <c r="AV47" s="161"/>
      <c r="AW47" s="162"/>
      <c r="AX47" s="163"/>
      <c r="AY47" s="45" t="s">
        <v>123</v>
      </c>
      <c r="AZ47" s="161"/>
      <c r="BA47" s="162"/>
      <c r="BB47" s="163"/>
      <c r="BC47" s="45" t="s">
        <v>123</v>
      </c>
      <c r="BD47" s="161"/>
      <c r="BE47" s="162"/>
      <c r="BF47" s="163"/>
      <c r="BG47" s="45" t="s">
        <v>123</v>
      </c>
      <c r="BH47" s="161"/>
      <c r="BI47" s="162"/>
      <c r="BJ47" s="163"/>
      <c r="BK47" s="45" t="s">
        <v>123</v>
      </c>
      <c r="BL47" s="161"/>
      <c r="BM47" s="162"/>
      <c r="BN47" s="163"/>
      <c r="BO47" s="45" t="s">
        <v>123</v>
      </c>
      <c r="BP47" s="161"/>
      <c r="BQ47" s="162"/>
      <c r="BR47" s="163"/>
      <c r="BS47" s="45" t="s">
        <v>123</v>
      </c>
      <c r="BT47" s="161"/>
      <c r="BU47" s="162"/>
      <c r="BV47" s="163"/>
      <c r="BW47" s="45" t="s">
        <v>123</v>
      </c>
      <c r="BX47" s="161"/>
      <c r="BY47" s="162"/>
      <c r="BZ47" s="163"/>
      <c r="CA47" s="45" t="s">
        <v>123</v>
      </c>
      <c r="CB47" s="161"/>
      <c r="CC47" s="162"/>
      <c r="CD47" s="163"/>
      <c r="CE47" s="45" t="s">
        <v>123</v>
      </c>
      <c r="CF47" s="161"/>
      <c r="CG47" s="162"/>
      <c r="CH47" s="163"/>
      <c r="CI47" s="45" t="s">
        <v>123</v>
      </c>
      <c r="CJ47" s="161"/>
      <c r="CK47" s="162"/>
      <c r="CL47" s="163"/>
      <c r="CM47" s="45" t="s">
        <v>123</v>
      </c>
      <c r="CN47" s="161"/>
      <c r="CO47" s="162"/>
      <c r="CP47" s="163"/>
      <c r="CQ47" s="45" t="s">
        <v>121</v>
      </c>
      <c r="CR47" s="161"/>
      <c r="CS47" s="162"/>
      <c r="CT47" s="163"/>
      <c r="CU47" s="45" t="s">
        <v>123</v>
      </c>
      <c r="CV47" s="161"/>
      <c r="CW47" s="162"/>
      <c r="CX47" s="163"/>
      <c r="CY47" s="45" t="s">
        <v>123</v>
      </c>
      <c r="CZ47" s="161"/>
      <c r="DA47" s="162"/>
      <c r="DB47" s="163"/>
      <c r="DC47" s="45" t="s">
        <v>123</v>
      </c>
      <c r="DD47" s="161"/>
      <c r="DE47" s="162"/>
      <c r="DF47" s="163"/>
      <c r="DG47" s="45" t="s">
        <v>123</v>
      </c>
      <c r="DH47" s="161"/>
      <c r="DI47" s="162"/>
      <c r="DJ47" s="163"/>
      <c r="DK47" s="45"/>
      <c r="DL47" s="161"/>
      <c r="DM47" s="162"/>
      <c r="DN47" s="163"/>
      <c r="DO47" s="47"/>
      <c r="DP47" s="161"/>
      <c r="DQ47" s="162"/>
      <c r="DR47" s="163"/>
      <c r="DS47" s="47"/>
      <c r="DT47" s="161"/>
      <c r="DU47" s="162"/>
      <c r="DV47" s="163"/>
    </row>
    <row r="48" spans="1:126" x14ac:dyDescent="0.2">
      <c r="A48" s="90" t="s">
        <v>45</v>
      </c>
      <c r="B48" s="91">
        <f t="shared" si="38"/>
        <v>0</v>
      </c>
      <c r="C48" s="91" t="s">
        <v>123</v>
      </c>
      <c r="D48" s="161"/>
      <c r="E48" s="162"/>
      <c r="F48" s="163"/>
      <c r="G48" s="91" t="s">
        <v>123</v>
      </c>
      <c r="H48" s="161"/>
      <c r="I48" s="162"/>
      <c r="J48" s="163"/>
      <c r="K48" s="92" t="s">
        <v>123</v>
      </c>
      <c r="L48" s="161"/>
      <c r="M48" s="162"/>
      <c r="N48" s="163"/>
      <c r="O48" s="92" t="s">
        <v>123</v>
      </c>
      <c r="P48" s="161"/>
      <c r="Q48" s="162"/>
      <c r="R48" s="163"/>
      <c r="S48" s="91" t="s">
        <v>123</v>
      </c>
      <c r="T48" s="161"/>
      <c r="U48" s="162"/>
      <c r="V48" s="163"/>
      <c r="W48" s="91" t="s">
        <v>123</v>
      </c>
      <c r="X48" s="161"/>
      <c r="Y48" s="162"/>
      <c r="Z48" s="163"/>
      <c r="AA48" s="91" t="s">
        <v>123</v>
      </c>
      <c r="AB48" s="161"/>
      <c r="AC48" s="162"/>
      <c r="AD48" s="163"/>
      <c r="AE48" s="91" t="s">
        <v>123</v>
      </c>
      <c r="AF48" s="161"/>
      <c r="AG48" s="162"/>
      <c r="AH48" s="163"/>
      <c r="AI48" s="91" t="s">
        <v>123</v>
      </c>
      <c r="AJ48" s="161"/>
      <c r="AK48" s="162"/>
      <c r="AL48" s="163"/>
      <c r="AM48" s="91" t="s">
        <v>123</v>
      </c>
      <c r="AN48" s="161"/>
      <c r="AO48" s="162"/>
      <c r="AP48" s="163"/>
      <c r="AQ48" s="91" t="s">
        <v>123</v>
      </c>
      <c r="AR48" s="161"/>
      <c r="AS48" s="162"/>
      <c r="AT48" s="163"/>
      <c r="AU48" s="91" t="s">
        <v>123</v>
      </c>
      <c r="AV48" s="161"/>
      <c r="AW48" s="162"/>
      <c r="AX48" s="163"/>
      <c r="AY48" s="91" t="s">
        <v>123</v>
      </c>
      <c r="AZ48" s="161"/>
      <c r="BA48" s="162"/>
      <c r="BB48" s="163"/>
      <c r="BC48" s="91" t="s">
        <v>123</v>
      </c>
      <c r="BD48" s="161"/>
      <c r="BE48" s="162"/>
      <c r="BF48" s="163"/>
      <c r="BG48" s="91" t="s">
        <v>123</v>
      </c>
      <c r="BH48" s="161"/>
      <c r="BI48" s="162"/>
      <c r="BJ48" s="163"/>
      <c r="BK48" s="91" t="s">
        <v>123</v>
      </c>
      <c r="BL48" s="161"/>
      <c r="BM48" s="162"/>
      <c r="BN48" s="163"/>
      <c r="BO48" s="91" t="s">
        <v>123</v>
      </c>
      <c r="BP48" s="161"/>
      <c r="BQ48" s="162"/>
      <c r="BR48" s="163"/>
      <c r="BS48" s="91" t="s">
        <v>123</v>
      </c>
      <c r="BT48" s="161"/>
      <c r="BU48" s="162"/>
      <c r="BV48" s="163"/>
      <c r="BW48" s="91" t="s">
        <v>123</v>
      </c>
      <c r="BX48" s="161"/>
      <c r="BY48" s="162"/>
      <c r="BZ48" s="163"/>
      <c r="CA48" s="91" t="s">
        <v>123</v>
      </c>
      <c r="CB48" s="161"/>
      <c r="CC48" s="162"/>
      <c r="CD48" s="163"/>
      <c r="CE48" s="91" t="s">
        <v>123</v>
      </c>
      <c r="CF48" s="161"/>
      <c r="CG48" s="162"/>
      <c r="CH48" s="163"/>
      <c r="CI48" s="91" t="s">
        <v>123</v>
      </c>
      <c r="CJ48" s="161"/>
      <c r="CK48" s="162"/>
      <c r="CL48" s="163"/>
      <c r="CM48" s="91" t="s">
        <v>123</v>
      </c>
      <c r="CN48" s="161"/>
      <c r="CO48" s="162"/>
      <c r="CP48" s="163"/>
      <c r="CQ48" s="91" t="s">
        <v>123</v>
      </c>
      <c r="CR48" s="161"/>
      <c r="CS48" s="162"/>
      <c r="CT48" s="163"/>
      <c r="CU48" s="91" t="s">
        <v>123</v>
      </c>
      <c r="CV48" s="161"/>
      <c r="CW48" s="162"/>
      <c r="CX48" s="163"/>
      <c r="CY48" s="91" t="s">
        <v>123</v>
      </c>
      <c r="CZ48" s="161"/>
      <c r="DA48" s="162"/>
      <c r="DB48" s="163"/>
      <c r="DC48" s="91" t="s">
        <v>123</v>
      </c>
      <c r="DD48" s="161"/>
      <c r="DE48" s="162"/>
      <c r="DF48" s="163"/>
      <c r="DG48" s="91" t="s">
        <v>123</v>
      </c>
      <c r="DH48" s="161"/>
      <c r="DI48" s="162"/>
      <c r="DJ48" s="163"/>
      <c r="DK48" s="91"/>
      <c r="DL48" s="161"/>
      <c r="DM48" s="162"/>
      <c r="DN48" s="163"/>
      <c r="DO48" s="93"/>
      <c r="DP48" s="161"/>
      <c r="DQ48" s="162"/>
      <c r="DR48" s="163"/>
      <c r="DS48" s="93"/>
      <c r="DT48" s="161"/>
      <c r="DU48" s="162"/>
      <c r="DV48" s="163"/>
    </row>
    <row r="49" spans="1:126" x14ac:dyDescent="0.2">
      <c r="A49" s="95" t="s">
        <v>46</v>
      </c>
      <c r="B49" s="96">
        <f t="shared" si="38"/>
        <v>0</v>
      </c>
      <c r="C49" s="96" t="s">
        <v>123</v>
      </c>
      <c r="D49" s="161"/>
      <c r="E49" s="162"/>
      <c r="F49" s="163"/>
      <c r="G49" s="96" t="s">
        <v>123</v>
      </c>
      <c r="H49" s="161"/>
      <c r="I49" s="162"/>
      <c r="J49" s="163"/>
      <c r="K49" s="97" t="s">
        <v>123</v>
      </c>
      <c r="L49" s="161"/>
      <c r="M49" s="162"/>
      <c r="N49" s="163"/>
      <c r="O49" s="97" t="s">
        <v>123</v>
      </c>
      <c r="P49" s="161"/>
      <c r="Q49" s="162"/>
      <c r="R49" s="163"/>
      <c r="S49" s="96" t="s">
        <v>123</v>
      </c>
      <c r="T49" s="161"/>
      <c r="U49" s="162"/>
      <c r="V49" s="163"/>
      <c r="W49" s="96" t="s">
        <v>123</v>
      </c>
      <c r="X49" s="161"/>
      <c r="Y49" s="162"/>
      <c r="Z49" s="163"/>
      <c r="AA49" s="96" t="s">
        <v>123</v>
      </c>
      <c r="AB49" s="161"/>
      <c r="AC49" s="162"/>
      <c r="AD49" s="163"/>
      <c r="AE49" s="96" t="s">
        <v>123</v>
      </c>
      <c r="AF49" s="161"/>
      <c r="AG49" s="162"/>
      <c r="AH49" s="163"/>
      <c r="AI49" s="96" t="s">
        <v>123</v>
      </c>
      <c r="AJ49" s="161"/>
      <c r="AK49" s="162"/>
      <c r="AL49" s="163"/>
      <c r="AM49" s="96" t="s">
        <v>123</v>
      </c>
      <c r="AN49" s="161"/>
      <c r="AO49" s="162"/>
      <c r="AP49" s="163"/>
      <c r="AQ49" s="96" t="s">
        <v>123</v>
      </c>
      <c r="AR49" s="161"/>
      <c r="AS49" s="162"/>
      <c r="AT49" s="163"/>
      <c r="AU49" s="96" t="s">
        <v>123</v>
      </c>
      <c r="AV49" s="161"/>
      <c r="AW49" s="162"/>
      <c r="AX49" s="163"/>
      <c r="AY49" s="96" t="s">
        <v>123</v>
      </c>
      <c r="AZ49" s="161"/>
      <c r="BA49" s="162"/>
      <c r="BB49" s="163"/>
      <c r="BC49" s="96" t="s">
        <v>123</v>
      </c>
      <c r="BD49" s="161"/>
      <c r="BE49" s="162"/>
      <c r="BF49" s="163"/>
      <c r="BG49" s="96" t="s">
        <v>123</v>
      </c>
      <c r="BH49" s="161"/>
      <c r="BI49" s="162"/>
      <c r="BJ49" s="163"/>
      <c r="BK49" s="96" t="s">
        <v>123</v>
      </c>
      <c r="BL49" s="161"/>
      <c r="BM49" s="162"/>
      <c r="BN49" s="163"/>
      <c r="BO49" s="96" t="s">
        <v>123</v>
      </c>
      <c r="BP49" s="161"/>
      <c r="BQ49" s="162"/>
      <c r="BR49" s="163"/>
      <c r="BS49" s="96" t="s">
        <v>123</v>
      </c>
      <c r="BT49" s="161"/>
      <c r="BU49" s="162"/>
      <c r="BV49" s="163"/>
      <c r="BW49" s="96" t="s">
        <v>123</v>
      </c>
      <c r="BX49" s="161"/>
      <c r="BY49" s="162"/>
      <c r="BZ49" s="163"/>
      <c r="CA49" s="96" t="s">
        <v>123</v>
      </c>
      <c r="CB49" s="161"/>
      <c r="CC49" s="162"/>
      <c r="CD49" s="163"/>
      <c r="CE49" s="96" t="s">
        <v>123</v>
      </c>
      <c r="CF49" s="161"/>
      <c r="CG49" s="162"/>
      <c r="CH49" s="163"/>
      <c r="CI49" s="96" t="s">
        <v>123</v>
      </c>
      <c r="CJ49" s="161"/>
      <c r="CK49" s="162"/>
      <c r="CL49" s="163"/>
      <c r="CM49" s="96" t="s">
        <v>123</v>
      </c>
      <c r="CN49" s="161"/>
      <c r="CO49" s="162"/>
      <c r="CP49" s="163"/>
      <c r="CQ49" s="96" t="s">
        <v>123</v>
      </c>
      <c r="CR49" s="161"/>
      <c r="CS49" s="162"/>
      <c r="CT49" s="163"/>
      <c r="CU49" s="96" t="s">
        <v>123</v>
      </c>
      <c r="CV49" s="161"/>
      <c r="CW49" s="162"/>
      <c r="CX49" s="163"/>
      <c r="CY49" s="96" t="s">
        <v>123</v>
      </c>
      <c r="CZ49" s="161"/>
      <c r="DA49" s="162"/>
      <c r="DB49" s="163"/>
      <c r="DC49" s="96" t="s">
        <v>123</v>
      </c>
      <c r="DD49" s="161"/>
      <c r="DE49" s="162"/>
      <c r="DF49" s="163"/>
      <c r="DG49" s="96" t="s">
        <v>123</v>
      </c>
      <c r="DH49" s="161"/>
      <c r="DI49" s="162"/>
      <c r="DJ49" s="163"/>
      <c r="DK49" s="96"/>
      <c r="DL49" s="161"/>
      <c r="DM49" s="162"/>
      <c r="DN49" s="163"/>
      <c r="DO49" s="98"/>
      <c r="DP49" s="161"/>
      <c r="DQ49" s="162"/>
      <c r="DR49" s="163"/>
      <c r="DS49" s="98"/>
      <c r="DT49" s="161"/>
      <c r="DU49" s="162"/>
      <c r="DV49" s="163"/>
    </row>
    <row r="50" spans="1:126" x14ac:dyDescent="0.2">
      <c r="A50" s="100" t="s">
        <v>47</v>
      </c>
      <c r="B50" s="101">
        <f t="shared" si="38"/>
        <v>0</v>
      </c>
      <c r="C50" s="101" t="s">
        <v>123</v>
      </c>
      <c r="D50" s="161"/>
      <c r="E50" s="162"/>
      <c r="F50" s="163"/>
      <c r="G50" s="101" t="s">
        <v>123</v>
      </c>
      <c r="H50" s="161"/>
      <c r="I50" s="162"/>
      <c r="J50" s="163"/>
      <c r="K50" s="102" t="s">
        <v>123</v>
      </c>
      <c r="L50" s="161"/>
      <c r="M50" s="162"/>
      <c r="N50" s="163"/>
      <c r="O50" s="102" t="s">
        <v>123</v>
      </c>
      <c r="P50" s="161"/>
      <c r="Q50" s="162"/>
      <c r="R50" s="163"/>
      <c r="S50" s="101" t="s">
        <v>123</v>
      </c>
      <c r="T50" s="161"/>
      <c r="U50" s="162"/>
      <c r="V50" s="163"/>
      <c r="W50" s="101" t="s">
        <v>123</v>
      </c>
      <c r="X50" s="161"/>
      <c r="Y50" s="162"/>
      <c r="Z50" s="163"/>
      <c r="AA50" s="101" t="s">
        <v>123</v>
      </c>
      <c r="AB50" s="161"/>
      <c r="AC50" s="162"/>
      <c r="AD50" s="163"/>
      <c r="AE50" s="101" t="s">
        <v>123</v>
      </c>
      <c r="AF50" s="161"/>
      <c r="AG50" s="162"/>
      <c r="AH50" s="163"/>
      <c r="AI50" s="101" t="s">
        <v>123</v>
      </c>
      <c r="AJ50" s="161"/>
      <c r="AK50" s="162"/>
      <c r="AL50" s="163"/>
      <c r="AM50" s="101" t="s">
        <v>123</v>
      </c>
      <c r="AN50" s="161"/>
      <c r="AO50" s="162"/>
      <c r="AP50" s="163"/>
      <c r="AQ50" s="101" t="s">
        <v>123</v>
      </c>
      <c r="AR50" s="161"/>
      <c r="AS50" s="162"/>
      <c r="AT50" s="163"/>
      <c r="AU50" s="101" t="s">
        <v>123</v>
      </c>
      <c r="AV50" s="161"/>
      <c r="AW50" s="162"/>
      <c r="AX50" s="163"/>
      <c r="AY50" s="101" t="s">
        <v>123</v>
      </c>
      <c r="AZ50" s="161"/>
      <c r="BA50" s="162"/>
      <c r="BB50" s="163"/>
      <c r="BC50" s="101" t="s">
        <v>123</v>
      </c>
      <c r="BD50" s="161"/>
      <c r="BE50" s="162"/>
      <c r="BF50" s="163"/>
      <c r="BG50" s="101" t="s">
        <v>123</v>
      </c>
      <c r="BH50" s="161"/>
      <c r="BI50" s="162"/>
      <c r="BJ50" s="163"/>
      <c r="BK50" s="101" t="s">
        <v>123</v>
      </c>
      <c r="BL50" s="161"/>
      <c r="BM50" s="162"/>
      <c r="BN50" s="163"/>
      <c r="BO50" s="101" t="s">
        <v>123</v>
      </c>
      <c r="BP50" s="161"/>
      <c r="BQ50" s="162"/>
      <c r="BR50" s="163"/>
      <c r="BS50" s="101" t="s">
        <v>123</v>
      </c>
      <c r="BT50" s="161"/>
      <c r="BU50" s="162"/>
      <c r="BV50" s="163"/>
      <c r="BW50" s="101" t="s">
        <v>123</v>
      </c>
      <c r="BX50" s="161"/>
      <c r="BY50" s="162"/>
      <c r="BZ50" s="163"/>
      <c r="CA50" s="101" t="s">
        <v>123</v>
      </c>
      <c r="CB50" s="161"/>
      <c r="CC50" s="162"/>
      <c r="CD50" s="163"/>
      <c r="CE50" s="101" t="s">
        <v>123</v>
      </c>
      <c r="CF50" s="161"/>
      <c r="CG50" s="162"/>
      <c r="CH50" s="163"/>
      <c r="CI50" s="101" t="s">
        <v>123</v>
      </c>
      <c r="CJ50" s="161"/>
      <c r="CK50" s="162"/>
      <c r="CL50" s="163"/>
      <c r="CM50" s="101" t="s">
        <v>123</v>
      </c>
      <c r="CN50" s="161"/>
      <c r="CO50" s="162"/>
      <c r="CP50" s="163"/>
      <c r="CQ50" s="101" t="s">
        <v>123</v>
      </c>
      <c r="CR50" s="161"/>
      <c r="CS50" s="162"/>
      <c r="CT50" s="163"/>
      <c r="CU50" s="101" t="s">
        <v>123</v>
      </c>
      <c r="CV50" s="161"/>
      <c r="CW50" s="162"/>
      <c r="CX50" s="163"/>
      <c r="CY50" s="101" t="s">
        <v>123</v>
      </c>
      <c r="CZ50" s="161"/>
      <c r="DA50" s="162"/>
      <c r="DB50" s="163"/>
      <c r="DC50" s="101" t="s">
        <v>123</v>
      </c>
      <c r="DD50" s="161"/>
      <c r="DE50" s="162"/>
      <c r="DF50" s="163"/>
      <c r="DG50" s="101" t="s">
        <v>123</v>
      </c>
      <c r="DH50" s="161"/>
      <c r="DI50" s="162"/>
      <c r="DJ50" s="163"/>
      <c r="DK50" s="101"/>
      <c r="DL50" s="161"/>
      <c r="DM50" s="162"/>
      <c r="DN50" s="163"/>
      <c r="DO50" s="103"/>
      <c r="DP50" s="161"/>
      <c r="DQ50" s="162"/>
      <c r="DR50" s="163"/>
      <c r="DS50" s="103"/>
      <c r="DT50" s="161"/>
      <c r="DU50" s="162"/>
      <c r="DV50" s="163"/>
    </row>
    <row r="51" spans="1:126" x14ac:dyDescent="0.2">
      <c r="A51" s="88" t="s">
        <v>48</v>
      </c>
      <c r="B51" s="49">
        <f t="shared" si="38"/>
        <v>0</v>
      </c>
      <c r="C51" s="49" t="s">
        <v>123</v>
      </c>
      <c r="D51" s="161"/>
      <c r="E51" s="162"/>
      <c r="F51" s="163"/>
      <c r="G51" s="49" t="s">
        <v>123</v>
      </c>
      <c r="H51" s="161"/>
      <c r="I51" s="162"/>
      <c r="J51" s="163"/>
      <c r="K51" s="50" t="s">
        <v>123</v>
      </c>
      <c r="L51" s="161"/>
      <c r="M51" s="162"/>
      <c r="N51" s="163"/>
      <c r="O51" s="50" t="s">
        <v>123</v>
      </c>
      <c r="P51" s="161"/>
      <c r="Q51" s="162"/>
      <c r="R51" s="163"/>
      <c r="S51" s="49" t="s">
        <v>123</v>
      </c>
      <c r="T51" s="161"/>
      <c r="U51" s="162"/>
      <c r="V51" s="163"/>
      <c r="W51" s="49" t="s">
        <v>123</v>
      </c>
      <c r="X51" s="161"/>
      <c r="Y51" s="162"/>
      <c r="Z51" s="163"/>
      <c r="AA51" s="49" t="s">
        <v>123</v>
      </c>
      <c r="AB51" s="161"/>
      <c r="AC51" s="162"/>
      <c r="AD51" s="163"/>
      <c r="AE51" s="49" t="s">
        <v>123</v>
      </c>
      <c r="AF51" s="161"/>
      <c r="AG51" s="162"/>
      <c r="AH51" s="163"/>
      <c r="AI51" s="49" t="s">
        <v>123</v>
      </c>
      <c r="AJ51" s="161"/>
      <c r="AK51" s="162"/>
      <c r="AL51" s="163"/>
      <c r="AM51" s="49" t="s">
        <v>123</v>
      </c>
      <c r="AN51" s="161"/>
      <c r="AO51" s="162"/>
      <c r="AP51" s="163"/>
      <c r="AQ51" s="49" t="s">
        <v>123</v>
      </c>
      <c r="AR51" s="161"/>
      <c r="AS51" s="162"/>
      <c r="AT51" s="163"/>
      <c r="AU51" s="49" t="s">
        <v>123</v>
      </c>
      <c r="AV51" s="161"/>
      <c r="AW51" s="162"/>
      <c r="AX51" s="163"/>
      <c r="AY51" s="49" t="s">
        <v>123</v>
      </c>
      <c r="AZ51" s="161"/>
      <c r="BA51" s="162"/>
      <c r="BB51" s="163"/>
      <c r="BC51" s="49" t="s">
        <v>123</v>
      </c>
      <c r="BD51" s="161"/>
      <c r="BE51" s="162"/>
      <c r="BF51" s="163"/>
      <c r="BG51" s="49" t="s">
        <v>123</v>
      </c>
      <c r="BH51" s="161"/>
      <c r="BI51" s="162"/>
      <c r="BJ51" s="163"/>
      <c r="BK51" s="49" t="s">
        <v>123</v>
      </c>
      <c r="BL51" s="161"/>
      <c r="BM51" s="162"/>
      <c r="BN51" s="163"/>
      <c r="BO51" s="49" t="s">
        <v>123</v>
      </c>
      <c r="BP51" s="161"/>
      <c r="BQ51" s="162"/>
      <c r="BR51" s="163"/>
      <c r="BS51" s="49" t="s">
        <v>123</v>
      </c>
      <c r="BT51" s="161"/>
      <c r="BU51" s="162"/>
      <c r="BV51" s="163"/>
      <c r="BW51" s="49" t="s">
        <v>123</v>
      </c>
      <c r="BX51" s="161"/>
      <c r="BY51" s="162"/>
      <c r="BZ51" s="163"/>
      <c r="CA51" s="49" t="s">
        <v>123</v>
      </c>
      <c r="CB51" s="161"/>
      <c r="CC51" s="162"/>
      <c r="CD51" s="163"/>
      <c r="CE51" s="49" t="s">
        <v>123</v>
      </c>
      <c r="CF51" s="161"/>
      <c r="CG51" s="162"/>
      <c r="CH51" s="163"/>
      <c r="CI51" s="49" t="s">
        <v>123</v>
      </c>
      <c r="CJ51" s="161"/>
      <c r="CK51" s="162"/>
      <c r="CL51" s="163"/>
      <c r="CM51" s="49" t="s">
        <v>123</v>
      </c>
      <c r="CN51" s="161"/>
      <c r="CO51" s="162"/>
      <c r="CP51" s="163"/>
      <c r="CQ51" s="49" t="s">
        <v>123</v>
      </c>
      <c r="CR51" s="161"/>
      <c r="CS51" s="162"/>
      <c r="CT51" s="163"/>
      <c r="CU51" s="49" t="s">
        <v>123</v>
      </c>
      <c r="CV51" s="161"/>
      <c r="CW51" s="162"/>
      <c r="CX51" s="163"/>
      <c r="CY51" s="49" t="s">
        <v>123</v>
      </c>
      <c r="CZ51" s="161"/>
      <c r="DA51" s="162"/>
      <c r="DB51" s="163"/>
      <c r="DC51" s="49" t="s">
        <v>123</v>
      </c>
      <c r="DD51" s="161"/>
      <c r="DE51" s="162"/>
      <c r="DF51" s="163"/>
      <c r="DG51" s="49" t="s">
        <v>123</v>
      </c>
      <c r="DH51" s="161"/>
      <c r="DI51" s="162"/>
      <c r="DJ51" s="163"/>
      <c r="DK51" s="49"/>
      <c r="DL51" s="161"/>
      <c r="DM51" s="162"/>
      <c r="DN51" s="163"/>
      <c r="DO51" s="51"/>
      <c r="DP51" s="161"/>
      <c r="DQ51" s="162"/>
      <c r="DR51" s="163"/>
      <c r="DS51" s="51"/>
      <c r="DT51" s="161"/>
      <c r="DU51" s="162"/>
      <c r="DV51" s="163"/>
    </row>
    <row r="52" spans="1:126" x14ac:dyDescent="0.2">
      <c r="A52" s="105" t="s">
        <v>49</v>
      </c>
      <c r="B52" s="106">
        <f t="shared" si="38"/>
        <v>0</v>
      </c>
      <c r="C52" s="106" t="s">
        <v>123</v>
      </c>
      <c r="D52" s="161"/>
      <c r="E52" s="162"/>
      <c r="F52" s="163"/>
      <c r="G52" s="106" t="s">
        <v>123</v>
      </c>
      <c r="H52" s="161"/>
      <c r="I52" s="162"/>
      <c r="J52" s="163"/>
      <c r="K52" s="107" t="s">
        <v>123</v>
      </c>
      <c r="L52" s="161"/>
      <c r="M52" s="162"/>
      <c r="N52" s="163"/>
      <c r="O52" s="107" t="s">
        <v>123</v>
      </c>
      <c r="P52" s="161"/>
      <c r="Q52" s="162"/>
      <c r="R52" s="163"/>
      <c r="S52" s="106" t="s">
        <v>123</v>
      </c>
      <c r="T52" s="161"/>
      <c r="U52" s="162"/>
      <c r="V52" s="163"/>
      <c r="W52" s="106" t="s">
        <v>123</v>
      </c>
      <c r="X52" s="161"/>
      <c r="Y52" s="162"/>
      <c r="Z52" s="163"/>
      <c r="AA52" s="106" t="s">
        <v>123</v>
      </c>
      <c r="AB52" s="161"/>
      <c r="AC52" s="162"/>
      <c r="AD52" s="163"/>
      <c r="AE52" s="106" t="s">
        <v>123</v>
      </c>
      <c r="AF52" s="161"/>
      <c r="AG52" s="162"/>
      <c r="AH52" s="163"/>
      <c r="AI52" s="106" t="s">
        <v>123</v>
      </c>
      <c r="AJ52" s="161"/>
      <c r="AK52" s="162"/>
      <c r="AL52" s="163"/>
      <c r="AM52" s="106" t="s">
        <v>123</v>
      </c>
      <c r="AN52" s="161"/>
      <c r="AO52" s="162"/>
      <c r="AP52" s="163"/>
      <c r="AQ52" s="106" t="s">
        <v>123</v>
      </c>
      <c r="AR52" s="161"/>
      <c r="AS52" s="162"/>
      <c r="AT52" s="163"/>
      <c r="AU52" s="106" t="s">
        <v>123</v>
      </c>
      <c r="AV52" s="161"/>
      <c r="AW52" s="162"/>
      <c r="AX52" s="163"/>
      <c r="AY52" s="106" t="s">
        <v>123</v>
      </c>
      <c r="AZ52" s="161"/>
      <c r="BA52" s="162"/>
      <c r="BB52" s="163"/>
      <c r="BC52" s="106" t="s">
        <v>123</v>
      </c>
      <c r="BD52" s="161"/>
      <c r="BE52" s="162"/>
      <c r="BF52" s="163"/>
      <c r="BG52" s="106" t="s">
        <v>123</v>
      </c>
      <c r="BH52" s="161"/>
      <c r="BI52" s="162"/>
      <c r="BJ52" s="163"/>
      <c r="BK52" s="106" t="s">
        <v>123</v>
      </c>
      <c r="BL52" s="161"/>
      <c r="BM52" s="162"/>
      <c r="BN52" s="163"/>
      <c r="BO52" s="106" t="s">
        <v>123</v>
      </c>
      <c r="BP52" s="161"/>
      <c r="BQ52" s="162"/>
      <c r="BR52" s="163"/>
      <c r="BS52" s="106" t="s">
        <v>123</v>
      </c>
      <c r="BT52" s="161"/>
      <c r="BU52" s="162"/>
      <c r="BV52" s="163"/>
      <c r="BW52" s="106" t="s">
        <v>123</v>
      </c>
      <c r="BX52" s="161"/>
      <c r="BY52" s="162"/>
      <c r="BZ52" s="163"/>
      <c r="CA52" s="106" t="s">
        <v>123</v>
      </c>
      <c r="CB52" s="161"/>
      <c r="CC52" s="162"/>
      <c r="CD52" s="163"/>
      <c r="CE52" s="106" t="s">
        <v>123</v>
      </c>
      <c r="CF52" s="161"/>
      <c r="CG52" s="162"/>
      <c r="CH52" s="163"/>
      <c r="CI52" s="106" t="s">
        <v>123</v>
      </c>
      <c r="CJ52" s="161"/>
      <c r="CK52" s="162"/>
      <c r="CL52" s="163"/>
      <c r="CM52" s="106" t="s">
        <v>123</v>
      </c>
      <c r="CN52" s="161"/>
      <c r="CO52" s="162"/>
      <c r="CP52" s="163"/>
      <c r="CQ52" s="106" t="s">
        <v>123</v>
      </c>
      <c r="CR52" s="161"/>
      <c r="CS52" s="162"/>
      <c r="CT52" s="163"/>
      <c r="CU52" s="106" t="s">
        <v>123</v>
      </c>
      <c r="CV52" s="161"/>
      <c r="CW52" s="162"/>
      <c r="CX52" s="163"/>
      <c r="CY52" s="106" t="s">
        <v>123</v>
      </c>
      <c r="CZ52" s="161"/>
      <c r="DA52" s="162"/>
      <c r="DB52" s="163"/>
      <c r="DC52" s="106" t="s">
        <v>123</v>
      </c>
      <c r="DD52" s="161"/>
      <c r="DE52" s="162"/>
      <c r="DF52" s="163"/>
      <c r="DG52" s="106" t="s">
        <v>123</v>
      </c>
      <c r="DH52" s="161"/>
      <c r="DI52" s="162"/>
      <c r="DJ52" s="163"/>
      <c r="DK52" s="106"/>
      <c r="DL52" s="161"/>
      <c r="DM52" s="162"/>
      <c r="DN52" s="163"/>
      <c r="DO52" s="108"/>
      <c r="DP52" s="161"/>
      <c r="DQ52" s="162"/>
      <c r="DR52" s="163"/>
      <c r="DS52" s="108"/>
      <c r="DT52" s="161"/>
      <c r="DU52" s="162"/>
      <c r="DV52" s="163"/>
    </row>
    <row r="53" spans="1:126" x14ac:dyDescent="0.2">
      <c r="A53" s="110" t="s">
        <v>50</v>
      </c>
      <c r="B53" s="111">
        <f t="shared" si="38"/>
        <v>0</v>
      </c>
      <c r="C53" s="111" t="s">
        <v>123</v>
      </c>
      <c r="D53" s="161"/>
      <c r="E53" s="162"/>
      <c r="F53" s="163"/>
      <c r="G53" s="111" t="s">
        <v>123</v>
      </c>
      <c r="H53" s="161"/>
      <c r="I53" s="162"/>
      <c r="J53" s="163"/>
      <c r="K53" s="112" t="s">
        <v>123</v>
      </c>
      <c r="L53" s="161"/>
      <c r="M53" s="162"/>
      <c r="N53" s="163"/>
      <c r="O53" s="112" t="s">
        <v>123</v>
      </c>
      <c r="P53" s="161"/>
      <c r="Q53" s="162"/>
      <c r="R53" s="163"/>
      <c r="S53" s="111" t="s">
        <v>123</v>
      </c>
      <c r="T53" s="161"/>
      <c r="U53" s="162"/>
      <c r="V53" s="163"/>
      <c r="W53" s="111" t="s">
        <v>123</v>
      </c>
      <c r="X53" s="161"/>
      <c r="Y53" s="162"/>
      <c r="Z53" s="163"/>
      <c r="AA53" s="111" t="s">
        <v>123</v>
      </c>
      <c r="AB53" s="161"/>
      <c r="AC53" s="162"/>
      <c r="AD53" s="163"/>
      <c r="AE53" s="111" t="s">
        <v>123</v>
      </c>
      <c r="AF53" s="161"/>
      <c r="AG53" s="162"/>
      <c r="AH53" s="163"/>
      <c r="AI53" s="111" t="s">
        <v>123</v>
      </c>
      <c r="AJ53" s="161"/>
      <c r="AK53" s="162"/>
      <c r="AL53" s="163"/>
      <c r="AM53" s="111" t="s">
        <v>123</v>
      </c>
      <c r="AN53" s="161"/>
      <c r="AO53" s="162"/>
      <c r="AP53" s="163"/>
      <c r="AQ53" s="111" t="s">
        <v>123</v>
      </c>
      <c r="AR53" s="161"/>
      <c r="AS53" s="162"/>
      <c r="AT53" s="163"/>
      <c r="AU53" s="111" t="s">
        <v>123</v>
      </c>
      <c r="AV53" s="161"/>
      <c r="AW53" s="162"/>
      <c r="AX53" s="163"/>
      <c r="AY53" s="111" t="s">
        <v>123</v>
      </c>
      <c r="AZ53" s="161"/>
      <c r="BA53" s="162"/>
      <c r="BB53" s="163"/>
      <c r="BC53" s="111" t="s">
        <v>123</v>
      </c>
      <c r="BD53" s="161"/>
      <c r="BE53" s="162"/>
      <c r="BF53" s="163"/>
      <c r="BG53" s="111" t="s">
        <v>123</v>
      </c>
      <c r="BH53" s="161"/>
      <c r="BI53" s="162"/>
      <c r="BJ53" s="163"/>
      <c r="BK53" s="111" t="s">
        <v>123</v>
      </c>
      <c r="BL53" s="161"/>
      <c r="BM53" s="162"/>
      <c r="BN53" s="163"/>
      <c r="BO53" s="111" t="s">
        <v>123</v>
      </c>
      <c r="BP53" s="161"/>
      <c r="BQ53" s="162"/>
      <c r="BR53" s="163"/>
      <c r="BS53" s="111" t="s">
        <v>123</v>
      </c>
      <c r="BT53" s="161"/>
      <c r="BU53" s="162"/>
      <c r="BV53" s="163"/>
      <c r="BW53" s="111" t="s">
        <v>123</v>
      </c>
      <c r="BX53" s="161"/>
      <c r="BY53" s="162"/>
      <c r="BZ53" s="163"/>
      <c r="CA53" s="111" t="s">
        <v>123</v>
      </c>
      <c r="CB53" s="161"/>
      <c r="CC53" s="162"/>
      <c r="CD53" s="163"/>
      <c r="CE53" s="111" t="s">
        <v>123</v>
      </c>
      <c r="CF53" s="161"/>
      <c r="CG53" s="162"/>
      <c r="CH53" s="163"/>
      <c r="CI53" s="111" t="s">
        <v>123</v>
      </c>
      <c r="CJ53" s="161"/>
      <c r="CK53" s="162"/>
      <c r="CL53" s="163"/>
      <c r="CM53" s="111" t="s">
        <v>123</v>
      </c>
      <c r="CN53" s="161"/>
      <c r="CO53" s="162"/>
      <c r="CP53" s="163"/>
      <c r="CQ53" s="111" t="s">
        <v>123</v>
      </c>
      <c r="CR53" s="161"/>
      <c r="CS53" s="162"/>
      <c r="CT53" s="163"/>
      <c r="CU53" s="111" t="s">
        <v>123</v>
      </c>
      <c r="CV53" s="161"/>
      <c r="CW53" s="162"/>
      <c r="CX53" s="163"/>
      <c r="CY53" s="111" t="s">
        <v>123</v>
      </c>
      <c r="CZ53" s="161"/>
      <c r="DA53" s="162"/>
      <c r="DB53" s="163"/>
      <c r="DC53" s="111" t="s">
        <v>123</v>
      </c>
      <c r="DD53" s="161"/>
      <c r="DE53" s="162"/>
      <c r="DF53" s="163"/>
      <c r="DG53" s="111" t="s">
        <v>123</v>
      </c>
      <c r="DH53" s="161"/>
      <c r="DI53" s="162"/>
      <c r="DJ53" s="163"/>
      <c r="DK53" s="111"/>
      <c r="DL53" s="161"/>
      <c r="DM53" s="162"/>
      <c r="DN53" s="163"/>
      <c r="DO53" s="113"/>
      <c r="DP53" s="161"/>
      <c r="DQ53" s="162"/>
      <c r="DR53" s="163"/>
      <c r="DS53" s="113"/>
      <c r="DT53" s="161"/>
      <c r="DU53" s="162"/>
      <c r="DV53" s="163"/>
    </row>
    <row r="54" spans="1:126" x14ac:dyDescent="0.2">
      <c r="A54" s="115" t="s">
        <v>51</v>
      </c>
      <c r="B54" s="116">
        <f t="shared" si="38"/>
        <v>0</v>
      </c>
      <c r="C54" s="116" t="s">
        <v>123</v>
      </c>
      <c r="D54" s="161"/>
      <c r="E54" s="162"/>
      <c r="F54" s="163"/>
      <c r="G54" s="116" t="s">
        <v>123</v>
      </c>
      <c r="H54" s="161"/>
      <c r="I54" s="162"/>
      <c r="J54" s="163"/>
      <c r="K54" s="117" t="s">
        <v>123</v>
      </c>
      <c r="L54" s="161"/>
      <c r="M54" s="162"/>
      <c r="N54" s="163"/>
      <c r="O54" s="117" t="s">
        <v>123</v>
      </c>
      <c r="P54" s="161"/>
      <c r="Q54" s="162"/>
      <c r="R54" s="163"/>
      <c r="S54" s="116" t="s">
        <v>123</v>
      </c>
      <c r="T54" s="161"/>
      <c r="U54" s="162"/>
      <c r="V54" s="163"/>
      <c r="W54" s="116" t="s">
        <v>123</v>
      </c>
      <c r="X54" s="161"/>
      <c r="Y54" s="162"/>
      <c r="Z54" s="163"/>
      <c r="AA54" s="116" t="s">
        <v>123</v>
      </c>
      <c r="AB54" s="161"/>
      <c r="AC54" s="162"/>
      <c r="AD54" s="163"/>
      <c r="AE54" s="116" t="s">
        <v>123</v>
      </c>
      <c r="AF54" s="161"/>
      <c r="AG54" s="162"/>
      <c r="AH54" s="163"/>
      <c r="AI54" s="116" t="s">
        <v>123</v>
      </c>
      <c r="AJ54" s="161"/>
      <c r="AK54" s="162"/>
      <c r="AL54" s="163"/>
      <c r="AM54" s="116" t="s">
        <v>123</v>
      </c>
      <c r="AN54" s="161"/>
      <c r="AO54" s="162"/>
      <c r="AP54" s="163"/>
      <c r="AQ54" s="116" t="s">
        <v>123</v>
      </c>
      <c r="AR54" s="161"/>
      <c r="AS54" s="162"/>
      <c r="AT54" s="163"/>
      <c r="AU54" s="116" t="s">
        <v>123</v>
      </c>
      <c r="AV54" s="161"/>
      <c r="AW54" s="162"/>
      <c r="AX54" s="163"/>
      <c r="AY54" s="116" t="s">
        <v>123</v>
      </c>
      <c r="AZ54" s="161"/>
      <c r="BA54" s="162"/>
      <c r="BB54" s="163"/>
      <c r="BC54" s="116" t="s">
        <v>123</v>
      </c>
      <c r="BD54" s="161"/>
      <c r="BE54" s="162"/>
      <c r="BF54" s="163"/>
      <c r="BG54" s="116" t="s">
        <v>123</v>
      </c>
      <c r="BH54" s="161"/>
      <c r="BI54" s="162"/>
      <c r="BJ54" s="163"/>
      <c r="BK54" s="116" t="s">
        <v>123</v>
      </c>
      <c r="BL54" s="161"/>
      <c r="BM54" s="162"/>
      <c r="BN54" s="163"/>
      <c r="BO54" s="116" t="s">
        <v>123</v>
      </c>
      <c r="BP54" s="161"/>
      <c r="BQ54" s="162"/>
      <c r="BR54" s="163"/>
      <c r="BS54" s="116" t="s">
        <v>123</v>
      </c>
      <c r="BT54" s="161"/>
      <c r="BU54" s="162"/>
      <c r="BV54" s="163"/>
      <c r="BW54" s="116" t="s">
        <v>123</v>
      </c>
      <c r="BX54" s="161"/>
      <c r="BY54" s="162"/>
      <c r="BZ54" s="163"/>
      <c r="CA54" s="116" t="s">
        <v>123</v>
      </c>
      <c r="CB54" s="161"/>
      <c r="CC54" s="162"/>
      <c r="CD54" s="163"/>
      <c r="CE54" s="116" t="s">
        <v>123</v>
      </c>
      <c r="CF54" s="161"/>
      <c r="CG54" s="162"/>
      <c r="CH54" s="163"/>
      <c r="CI54" s="116" t="s">
        <v>123</v>
      </c>
      <c r="CJ54" s="161"/>
      <c r="CK54" s="162"/>
      <c r="CL54" s="163"/>
      <c r="CM54" s="116" t="s">
        <v>123</v>
      </c>
      <c r="CN54" s="161"/>
      <c r="CO54" s="162"/>
      <c r="CP54" s="163"/>
      <c r="CQ54" s="116" t="s">
        <v>123</v>
      </c>
      <c r="CR54" s="161"/>
      <c r="CS54" s="162"/>
      <c r="CT54" s="163"/>
      <c r="CU54" s="116" t="s">
        <v>123</v>
      </c>
      <c r="CV54" s="161"/>
      <c r="CW54" s="162"/>
      <c r="CX54" s="163"/>
      <c r="CY54" s="116" t="s">
        <v>123</v>
      </c>
      <c r="CZ54" s="161"/>
      <c r="DA54" s="162"/>
      <c r="DB54" s="163"/>
      <c r="DC54" s="116" t="s">
        <v>123</v>
      </c>
      <c r="DD54" s="161"/>
      <c r="DE54" s="162"/>
      <c r="DF54" s="163"/>
      <c r="DG54" s="116" t="s">
        <v>123</v>
      </c>
      <c r="DH54" s="161"/>
      <c r="DI54" s="162"/>
      <c r="DJ54" s="163"/>
      <c r="DK54" s="116"/>
      <c r="DL54" s="161"/>
      <c r="DM54" s="162"/>
      <c r="DN54" s="163"/>
      <c r="DO54" s="118"/>
      <c r="DP54" s="161"/>
      <c r="DQ54" s="162"/>
      <c r="DR54" s="163"/>
      <c r="DS54" s="118"/>
      <c r="DT54" s="161"/>
      <c r="DU54" s="162"/>
      <c r="DV54" s="163"/>
    </row>
    <row r="55" spans="1:126" x14ac:dyDescent="0.2">
      <c r="A55" s="54" t="s">
        <v>43</v>
      </c>
      <c r="B55" s="53">
        <f t="shared" si="38"/>
        <v>298</v>
      </c>
      <c r="C55" s="53" t="s">
        <v>150</v>
      </c>
      <c r="D55" s="161"/>
      <c r="E55" s="162"/>
      <c r="F55" s="163"/>
      <c r="G55" s="53" t="s">
        <v>199</v>
      </c>
      <c r="H55" s="161"/>
      <c r="I55" s="162"/>
      <c r="J55" s="163"/>
      <c r="K55" s="53" t="s">
        <v>153</v>
      </c>
      <c r="L55" s="161"/>
      <c r="M55" s="162"/>
      <c r="N55" s="163"/>
      <c r="O55" s="53" t="s">
        <v>125</v>
      </c>
      <c r="P55" s="161"/>
      <c r="Q55" s="162"/>
      <c r="R55" s="163"/>
      <c r="S55" s="53" t="s">
        <v>200</v>
      </c>
      <c r="T55" s="161"/>
      <c r="U55" s="162"/>
      <c r="V55" s="163"/>
      <c r="W55" s="53" t="s">
        <v>150</v>
      </c>
      <c r="X55" s="161"/>
      <c r="Y55" s="162"/>
      <c r="Z55" s="163"/>
      <c r="AA55" s="53" t="s">
        <v>199</v>
      </c>
      <c r="AB55" s="161"/>
      <c r="AC55" s="162"/>
      <c r="AD55" s="163"/>
      <c r="AE55" s="53" t="s">
        <v>150</v>
      </c>
      <c r="AF55" s="161"/>
      <c r="AG55" s="162"/>
      <c r="AH55" s="163"/>
      <c r="AI55" s="53" t="s">
        <v>175</v>
      </c>
      <c r="AJ55" s="161"/>
      <c r="AK55" s="162"/>
      <c r="AL55" s="163"/>
      <c r="AM55" s="53" t="s">
        <v>153</v>
      </c>
      <c r="AN55" s="161"/>
      <c r="AO55" s="162"/>
      <c r="AP55" s="163"/>
      <c r="AQ55" s="53" t="s">
        <v>213</v>
      </c>
      <c r="AR55" s="161"/>
      <c r="AS55" s="162"/>
      <c r="AT55" s="163"/>
      <c r="AU55" s="53" t="s">
        <v>125</v>
      </c>
      <c r="AV55" s="161"/>
      <c r="AW55" s="162"/>
      <c r="AX55" s="163"/>
      <c r="AY55" s="53" t="s">
        <v>199</v>
      </c>
      <c r="AZ55" s="161"/>
      <c r="BA55" s="162"/>
      <c r="BB55" s="163"/>
      <c r="BC55" s="53" t="s">
        <v>199</v>
      </c>
      <c r="BD55" s="161"/>
      <c r="BE55" s="162"/>
      <c r="BF55" s="163"/>
      <c r="BG55" s="53" t="s">
        <v>199</v>
      </c>
      <c r="BH55" s="161"/>
      <c r="BI55" s="162"/>
      <c r="BJ55" s="163"/>
      <c r="BK55" s="53" t="s">
        <v>153</v>
      </c>
      <c r="BL55" s="161"/>
      <c r="BM55" s="162"/>
      <c r="BN55" s="163"/>
      <c r="BO55" s="53" t="s">
        <v>225</v>
      </c>
      <c r="BP55" s="161"/>
      <c r="BQ55" s="162"/>
      <c r="BR55" s="163"/>
      <c r="BS55" s="53" t="s">
        <v>151</v>
      </c>
      <c r="BT55" s="161"/>
      <c r="BU55" s="162"/>
      <c r="BV55" s="163"/>
      <c r="BW55" s="53" t="s">
        <v>200</v>
      </c>
      <c r="BX55" s="161"/>
      <c r="BY55" s="162"/>
      <c r="BZ55" s="163"/>
      <c r="CA55" s="53" t="s">
        <v>151</v>
      </c>
      <c r="CB55" s="161"/>
      <c r="CC55" s="162"/>
      <c r="CD55" s="163"/>
      <c r="CE55" s="53" t="s">
        <v>225</v>
      </c>
      <c r="CF55" s="161"/>
      <c r="CG55" s="162"/>
      <c r="CH55" s="163"/>
      <c r="CI55" s="53" t="s">
        <v>225</v>
      </c>
      <c r="CJ55" s="161"/>
      <c r="CK55" s="162"/>
      <c r="CL55" s="163"/>
      <c r="CM55" s="53" t="s">
        <v>151</v>
      </c>
      <c r="CN55" s="161"/>
      <c r="CO55" s="162"/>
      <c r="CP55" s="163"/>
      <c r="CQ55" s="53" t="s">
        <v>225</v>
      </c>
      <c r="CR55" s="161"/>
      <c r="CS55" s="162"/>
      <c r="CT55" s="163"/>
      <c r="CU55" s="53" t="s">
        <v>173</v>
      </c>
      <c r="CV55" s="161"/>
      <c r="CW55" s="162"/>
      <c r="CX55" s="163"/>
      <c r="CY55" s="53" t="s">
        <v>125</v>
      </c>
      <c r="CZ55" s="161"/>
      <c r="DA55" s="162"/>
      <c r="DB55" s="163"/>
      <c r="DC55" s="53" t="s">
        <v>123</v>
      </c>
      <c r="DD55" s="161"/>
      <c r="DE55" s="162"/>
      <c r="DF55" s="163"/>
      <c r="DG55" s="53" t="s">
        <v>123</v>
      </c>
      <c r="DH55" s="161"/>
      <c r="DI55" s="162"/>
      <c r="DJ55" s="163"/>
      <c r="DK55" s="53"/>
      <c r="DL55" s="161"/>
      <c r="DM55" s="162"/>
      <c r="DN55" s="163"/>
      <c r="DO55" s="54"/>
      <c r="DP55" s="161"/>
      <c r="DQ55" s="162"/>
      <c r="DR55" s="163"/>
      <c r="DS55" s="54"/>
      <c r="DT55" s="161"/>
      <c r="DU55" s="162"/>
      <c r="DV55" s="163"/>
    </row>
    <row r="56" spans="1:126" x14ac:dyDescent="0.2">
      <c r="A56" s="89" t="s">
        <v>44</v>
      </c>
      <c r="B56" s="40">
        <f t="shared" si="38"/>
        <v>350</v>
      </c>
      <c r="C56" s="55" t="s">
        <v>151</v>
      </c>
      <c r="D56" s="161"/>
      <c r="E56" s="162"/>
      <c r="F56" s="163"/>
      <c r="G56" s="55" t="s">
        <v>153</v>
      </c>
      <c r="H56" s="161"/>
      <c r="I56" s="162"/>
      <c r="J56" s="163"/>
      <c r="K56" s="55" t="s">
        <v>173</v>
      </c>
      <c r="L56" s="161"/>
      <c r="M56" s="162"/>
      <c r="N56" s="163"/>
      <c r="O56" s="55" t="s">
        <v>213</v>
      </c>
      <c r="P56" s="161"/>
      <c r="Q56" s="162"/>
      <c r="R56" s="163"/>
      <c r="S56" s="55" t="s">
        <v>125</v>
      </c>
      <c r="T56" s="161"/>
      <c r="U56" s="162"/>
      <c r="V56" s="163"/>
      <c r="W56" s="55" t="s">
        <v>199</v>
      </c>
      <c r="X56" s="161"/>
      <c r="Y56" s="162"/>
      <c r="Z56" s="163"/>
      <c r="AA56" s="55" t="s">
        <v>154</v>
      </c>
      <c r="AB56" s="161"/>
      <c r="AC56" s="162"/>
      <c r="AD56" s="163"/>
      <c r="AE56" s="55" t="s">
        <v>173</v>
      </c>
      <c r="AF56" s="161"/>
      <c r="AG56" s="162"/>
      <c r="AH56" s="163"/>
      <c r="AI56" s="55" t="s">
        <v>127</v>
      </c>
      <c r="AJ56" s="161"/>
      <c r="AK56" s="162"/>
      <c r="AL56" s="163"/>
      <c r="AM56" s="55" t="s">
        <v>189</v>
      </c>
      <c r="AN56" s="161"/>
      <c r="AO56" s="162"/>
      <c r="AP56" s="163"/>
      <c r="AQ56" s="55" t="s">
        <v>127</v>
      </c>
      <c r="AR56" s="161"/>
      <c r="AS56" s="162"/>
      <c r="AT56" s="163"/>
      <c r="AU56" s="55" t="s">
        <v>125</v>
      </c>
      <c r="AV56" s="161"/>
      <c r="AW56" s="162"/>
      <c r="AX56" s="163"/>
      <c r="AY56" s="55" t="s">
        <v>153</v>
      </c>
      <c r="AZ56" s="161"/>
      <c r="BA56" s="162"/>
      <c r="BB56" s="163"/>
      <c r="BC56" s="55" t="s">
        <v>189</v>
      </c>
      <c r="BD56" s="161"/>
      <c r="BE56" s="162"/>
      <c r="BF56" s="163"/>
      <c r="BG56" s="55" t="s">
        <v>153</v>
      </c>
      <c r="BH56" s="161"/>
      <c r="BI56" s="162"/>
      <c r="BJ56" s="163"/>
      <c r="BK56" s="55" t="s">
        <v>173</v>
      </c>
      <c r="BL56" s="161"/>
      <c r="BM56" s="162"/>
      <c r="BN56" s="163"/>
      <c r="BO56" s="55" t="s">
        <v>128</v>
      </c>
      <c r="BP56" s="161"/>
      <c r="BQ56" s="162"/>
      <c r="BR56" s="163"/>
      <c r="BS56" s="55" t="s">
        <v>156</v>
      </c>
      <c r="BT56" s="161"/>
      <c r="BU56" s="162"/>
      <c r="BV56" s="163"/>
      <c r="BW56" s="55" t="s">
        <v>213</v>
      </c>
      <c r="BX56" s="161"/>
      <c r="BY56" s="162"/>
      <c r="BZ56" s="163"/>
      <c r="CA56" s="55" t="s">
        <v>189</v>
      </c>
      <c r="CB56" s="161"/>
      <c r="CC56" s="162"/>
      <c r="CD56" s="163"/>
      <c r="CE56" s="55" t="s">
        <v>152</v>
      </c>
      <c r="CF56" s="161"/>
      <c r="CG56" s="162"/>
      <c r="CH56" s="163"/>
      <c r="CI56" s="55" t="s">
        <v>126</v>
      </c>
      <c r="CJ56" s="161"/>
      <c r="CK56" s="162"/>
      <c r="CL56" s="163"/>
      <c r="CM56" s="55" t="s">
        <v>154</v>
      </c>
      <c r="CN56" s="161"/>
      <c r="CO56" s="162"/>
      <c r="CP56" s="163"/>
      <c r="CQ56" s="55" t="s">
        <v>126</v>
      </c>
      <c r="CR56" s="161"/>
      <c r="CS56" s="162"/>
      <c r="CT56" s="163"/>
      <c r="CU56" s="55" t="s">
        <v>154</v>
      </c>
      <c r="CV56" s="161"/>
      <c r="CW56" s="162"/>
      <c r="CX56" s="163"/>
      <c r="CY56" s="55" t="s">
        <v>125</v>
      </c>
      <c r="CZ56" s="161"/>
      <c r="DA56" s="162"/>
      <c r="DB56" s="163"/>
      <c r="DC56" s="55" t="s">
        <v>121</v>
      </c>
      <c r="DD56" s="161"/>
      <c r="DE56" s="162"/>
      <c r="DF56" s="163"/>
      <c r="DG56" s="55" t="s">
        <v>123</v>
      </c>
      <c r="DH56" s="161"/>
      <c r="DI56" s="162"/>
      <c r="DJ56" s="163"/>
      <c r="DK56" s="55"/>
      <c r="DL56" s="161"/>
      <c r="DM56" s="162"/>
      <c r="DN56" s="163"/>
      <c r="DO56" s="56"/>
      <c r="DP56" s="161"/>
      <c r="DQ56" s="162"/>
      <c r="DR56" s="163"/>
      <c r="DS56" s="56"/>
      <c r="DT56" s="161"/>
      <c r="DU56" s="162"/>
      <c r="DV56" s="163"/>
    </row>
    <row r="57" spans="1:126" x14ac:dyDescent="0.2">
      <c r="A57" s="75" t="s">
        <v>38</v>
      </c>
      <c r="B57" s="68">
        <f t="shared" si="38"/>
        <v>202</v>
      </c>
      <c r="C57" s="69" t="s">
        <v>127</v>
      </c>
      <c r="D57" s="161"/>
      <c r="E57" s="162"/>
      <c r="F57" s="163"/>
      <c r="G57" s="69" t="s">
        <v>127</v>
      </c>
      <c r="H57" s="161"/>
      <c r="I57" s="162"/>
      <c r="J57" s="163"/>
      <c r="K57" s="69" t="s">
        <v>125</v>
      </c>
      <c r="L57" s="161"/>
      <c r="M57" s="162"/>
      <c r="N57" s="163"/>
      <c r="O57" s="69" t="s">
        <v>127</v>
      </c>
      <c r="P57" s="161"/>
      <c r="Q57" s="162"/>
      <c r="R57" s="163"/>
      <c r="S57" s="69" t="s">
        <v>125</v>
      </c>
      <c r="T57" s="161"/>
      <c r="U57" s="162"/>
      <c r="V57" s="163"/>
      <c r="W57" s="69" t="s">
        <v>125</v>
      </c>
      <c r="X57" s="161"/>
      <c r="Y57" s="162"/>
      <c r="Z57" s="163"/>
      <c r="AA57" s="69" t="s">
        <v>186</v>
      </c>
      <c r="AB57" s="161"/>
      <c r="AC57" s="162"/>
      <c r="AD57" s="163"/>
      <c r="AE57" s="69" t="s">
        <v>200</v>
      </c>
      <c r="AF57" s="161"/>
      <c r="AG57" s="162"/>
      <c r="AH57" s="163"/>
      <c r="AI57" s="69" t="s">
        <v>186</v>
      </c>
      <c r="AJ57" s="161"/>
      <c r="AK57" s="162"/>
      <c r="AL57" s="163"/>
      <c r="AM57" s="69" t="s">
        <v>154</v>
      </c>
      <c r="AN57" s="161"/>
      <c r="AO57" s="162"/>
      <c r="AP57" s="163"/>
      <c r="AQ57" s="69" t="s">
        <v>186</v>
      </c>
      <c r="AR57" s="161"/>
      <c r="AS57" s="162"/>
      <c r="AT57" s="163"/>
      <c r="AU57" s="69" t="s">
        <v>213</v>
      </c>
      <c r="AV57" s="161"/>
      <c r="AW57" s="162"/>
      <c r="AX57" s="163"/>
      <c r="AY57" s="69" t="s">
        <v>200</v>
      </c>
      <c r="AZ57" s="161"/>
      <c r="BA57" s="162"/>
      <c r="BB57" s="163"/>
      <c r="BC57" s="69" t="s">
        <v>124</v>
      </c>
      <c r="BD57" s="161"/>
      <c r="BE57" s="162"/>
      <c r="BF57" s="163"/>
      <c r="BG57" s="69" t="s">
        <v>127</v>
      </c>
      <c r="BH57" s="161"/>
      <c r="BI57" s="162"/>
      <c r="BJ57" s="163"/>
      <c r="BK57" s="69" t="s">
        <v>156</v>
      </c>
      <c r="BL57" s="161"/>
      <c r="BM57" s="162"/>
      <c r="BN57" s="163"/>
      <c r="BO57" s="69" t="s">
        <v>188</v>
      </c>
      <c r="BP57" s="161"/>
      <c r="BQ57" s="162"/>
      <c r="BR57" s="163"/>
      <c r="BS57" s="69" t="s">
        <v>127</v>
      </c>
      <c r="BT57" s="161"/>
      <c r="BU57" s="162"/>
      <c r="BV57" s="163"/>
      <c r="BW57" s="69" t="s">
        <v>125</v>
      </c>
      <c r="BX57" s="161"/>
      <c r="BY57" s="162"/>
      <c r="BZ57" s="163"/>
      <c r="CA57" s="69" t="s">
        <v>128</v>
      </c>
      <c r="CB57" s="161"/>
      <c r="CC57" s="162"/>
      <c r="CD57" s="163"/>
      <c r="CE57" s="69" t="s">
        <v>186</v>
      </c>
      <c r="CF57" s="161"/>
      <c r="CG57" s="162"/>
      <c r="CH57" s="163"/>
      <c r="CI57" s="69" t="s">
        <v>153</v>
      </c>
      <c r="CJ57" s="161"/>
      <c r="CK57" s="162"/>
      <c r="CL57" s="163"/>
      <c r="CM57" s="69" t="s">
        <v>213</v>
      </c>
      <c r="CN57" s="161"/>
      <c r="CO57" s="162"/>
      <c r="CP57" s="163"/>
      <c r="CQ57" s="69" t="s">
        <v>173</v>
      </c>
      <c r="CR57" s="161"/>
      <c r="CS57" s="162"/>
      <c r="CT57" s="163"/>
      <c r="CU57" s="69" t="s">
        <v>175</v>
      </c>
      <c r="CV57" s="161"/>
      <c r="CW57" s="162"/>
      <c r="CX57" s="163"/>
      <c r="CY57" s="69" t="s">
        <v>175</v>
      </c>
      <c r="CZ57" s="161"/>
      <c r="DA57" s="162"/>
      <c r="DB57" s="163"/>
      <c r="DC57" s="69" t="s">
        <v>123</v>
      </c>
      <c r="DD57" s="161"/>
      <c r="DE57" s="162"/>
      <c r="DF57" s="163"/>
      <c r="DG57" s="69" t="s">
        <v>123</v>
      </c>
      <c r="DH57" s="161"/>
      <c r="DI57" s="162"/>
      <c r="DJ57" s="163"/>
      <c r="DK57" s="69"/>
      <c r="DL57" s="161"/>
      <c r="DM57" s="162"/>
      <c r="DN57" s="163"/>
      <c r="DO57" s="70"/>
      <c r="DP57" s="161"/>
      <c r="DQ57" s="162"/>
      <c r="DR57" s="163"/>
      <c r="DS57" s="70"/>
      <c r="DT57" s="161"/>
      <c r="DU57" s="162"/>
      <c r="DV57" s="163"/>
    </row>
    <row r="58" spans="1:126" x14ac:dyDescent="0.2">
      <c r="A58" s="76" t="s">
        <v>39</v>
      </c>
      <c r="B58" s="77">
        <f t="shared" si="38"/>
        <v>648</v>
      </c>
      <c r="C58" s="78" t="s">
        <v>152</v>
      </c>
      <c r="D58" s="161"/>
      <c r="E58" s="162"/>
      <c r="F58" s="163"/>
      <c r="G58" s="78" t="s">
        <v>128</v>
      </c>
      <c r="H58" s="161"/>
      <c r="I58" s="162"/>
      <c r="J58" s="163"/>
      <c r="K58" s="78" t="s">
        <v>219</v>
      </c>
      <c r="L58" s="161"/>
      <c r="M58" s="162"/>
      <c r="N58" s="163"/>
      <c r="O58" s="78" t="s">
        <v>152</v>
      </c>
      <c r="P58" s="161"/>
      <c r="Q58" s="162"/>
      <c r="R58" s="163"/>
      <c r="S58" s="78" t="s">
        <v>187</v>
      </c>
      <c r="T58" s="161"/>
      <c r="U58" s="162"/>
      <c r="V58" s="163"/>
      <c r="W58" s="78" t="s">
        <v>152</v>
      </c>
      <c r="X58" s="161"/>
      <c r="Y58" s="162"/>
      <c r="Z58" s="163"/>
      <c r="AA58" s="78" t="s">
        <v>152</v>
      </c>
      <c r="AB58" s="161"/>
      <c r="AC58" s="162"/>
      <c r="AD58" s="163"/>
      <c r="AE58" s="78" t="s">
        <v>152</v>
      </c>
      <c r="AF58" s="161"/>
      <c r="AG58" s="162"/>
      <c r="AH58" s="163"/>
      <c r="AI58" s="78" t="s">
        <v>152</v>
      </c>
      <c r="AJ58" s="161"/>
      <c r="AK58" s="162"/>
      <c r="AL58" s="163"/>
      <c r="AM58" s="78" t="s">
        <v>174</v>
      </c>
      <c r="AN58" s="161"/>
      <c r="AO58" s="162"/>
      <c r="AP58" s="163"/>
      <c r="AQ58" s="78" t="s">
        <v>128</v>
      </c>
      <c r="AR58" s="161"/>
      <c r="AS58" s="162"/>
      <c r="AT58" s="163"/>
      <c r="AU58" s="78" t="s">
        <v>176</v>
      </c>
      <c r="AV58" s="161"/>
      <c r="AW58" s="162"/>
      <c r="AX58" s="163"/>
      <c r="AY58" s="78" t="s">
        <v>152</v>
      </c>
      <c r="AZ58" s="161"/>
      <c r="BA58" s="162"/>
      <c r="BB58" s="163"/>
      <c r="BC58" s="78" t="s">
        <v>152</v>
      </c>
      <c r="BD58" s="161"/>
      <c r="BE58" s="162"/>
      <c r="BF58" s="163"/>
      <c r="BG58" s="78" t="s">
        <v>152</v>
      </c>
      <c r="BH58" s="161"/>
      <c r="BI58" s="162"/>
      <c r="BJ58" s="163"/>
      <c r="BK58" s="78" t="s">
        <v>152</v>
      </c>
      <c r="BL58" s="161"/>
      <c r="BM58" s="162"/>
      <c r="BN58" s="163"/>
      <c r="BO58" s="78" t="s">
        <v>174</v>
      </c>
      <c r="BP58" s="161"/>
      <c r="BQ58" s="162"/>
      <c r="BR58" s="163"/>
      <c r="BS58" s="78" t="s">
        <v>155</v>
      </c>
      <c r="BT58" s="161"/>
      <c r="BU58" s="162"/>
      <c r="BV58" s="163"/>
      <c r="BW58" s="78" t="s">
        <v>187</v>
      </c>
      <c r="BX58" s="161"/>
      <c r="BY58" s="162"/>
      <c r="BZ58" s="163"/>
      <c r="CA58" s="78" t="s">
        <v>128</v>
      </c>
      <c r="CB58" s="161"/>
      <c r="CC58" s="162"/>
      <c r="CD58" s="163"/>
      <c r="CE58" s="78" t="s">
        <v>128</v>
      </c>
      <c r="CF58" s="161"/>
      <c r="CG58" s="162"/>
      <c r="CH58" s="163"/>
      <c r="CI58" s="78" t="s">
        <v>128</v>
      </c>
      <c r="CJ58" s="161"/>
      <c r="CK58" s="162"/>
      <c r="CL58" s="163"/>
      <c r="CM58" s="78" t="s">
        <v>128</v>
      </c>
      <c r="CN58" s="161"/>
      <c r="CO58" s="162"/>
      <c r="CP58" s="163"/>
      <c r="CQ58" s="78" t="s">
        <v>128</v>
      </c>
      <c r="CR58" s="161"/>
      <c r="CS58" s="162"/>
      <c r="CT58" s="163"/>
      <c r="CU58" s="78" t="s">
        <v>219</v>
      </c>
      <c r="CV58" s="161"/>
      <c r="CW58" s="162"/>
      <c r="CX58" s="163"/>
      <c r="CY58" s="78" t="s">
        <v>187</v>
      </c>
      <c r="CZ58" s="161"/>
      <c r="DA58" s="162"/>
      <c r="DB58" s="163"/>
      <c r="DC58" s="78" t="s">
        <v>152</v>
      </c>
      <c r="DD58" s="161"/>
      <c r="DE58" s="162"/>
      <c r="DF58" s="163"/>
      <c r="DG58" s="78" t="s">
        <v>152</v>
      </c>
      <c r="DH58" s="161"/>
      <c r="DI58" s="162"/>
      <c r="DJ58" s="163"/>
      <c r="DK58" s="78"/>
      <c r="DL58" s="161"/>
      <c r="DM58" s="162"/>
      <c r="DN58" s="163"/>
      <c r="DO58" s="79"/>
      <c r="DP58" s="161"/>
      <c r="DQ58" s="162"/>
      <c r="DR58" s="163"/>
      <c r="DS58" s="79"/>
      <c r="DT58" s="161"/>
      <c r="DU58" s="162"/>
      <c r="DV58" s="163"/>
    </row>
    <row r="59" spans="1:126" x14ac:dyDescent="0.2">
      <c r="A59" s="33" t="s">
        <v>40</v>
      </c>
      <c r="B59" s="59">
        <f t="shared" si="38"/>
        <v>0</v>
      </c>
      <c r="C59" s="31" t="s">
        <v>123</v>
      </c>
      <c r="D59" s="164"/>
      <c r="E59" s="165"/>
      <c r="F59" s="166"/>
      <c r="G59" s="31" t="s">
        <v>123</v>
      </c>
      <c r="H59" s="164"/>
      <c r="I59" s="165"/>
      <c r="J59" s="166"/>
      <c r="K59" s="31" t="s">
        <v>123</v>
      </c>
      <c r="L59" s="164"/>
      <c r="M59" s="165"/>
      <c r="N59" s="166"/>
      <c r="O59" s="31" t="s">
        <v>123</v>
      </c>
      <c r="P59" s="164"/>
      <c r="Q59" s="165"/>
      <c r="R59" s="166"/>
      <c r="S59" s="31" t="s">
        <v>123</v>
      </c>
      <c r="T59" s="164"/>
      <c r="U59" s="165"/>
      <c r="V59" s="166"/>
      <c r="W59" s="31" t="s">
        <v>123</v>
      </c>
      <c r="X59" s="164"/>
      <c r="Y59" s="165"/>
      <c r="Z59" s="166"/>
      <c r="AA59" s="31" t="s">
        <v>123</v>
      </c>
      <c r="AB59" s="164"/>
      <c r="AC59" s="165"/>
      <c r="AD59" s="166"/>
      <c r="AE59" s="31" t="s">
        <v>123</v>
      </c>
      <c r="AF59" s="164"/>
      <c r="AG59" s="165"/>
      <c r="AH59" s="166"/>
      <c r="AI59" s="31" t="s">
        <v>123</v>
      </c>
      <c r="AJ59" s="164"/>
      <c r="AK59" s="165"/>
      <c r="AL59" s="166"/>
      <c r="AM59" s="31" t="s">
        <v>123</v>
      </c>
      <c r="AN59" s="164"/>
      <c r="AO59" s="165"/>
      <c r="AP59" s="166"/>
      <c r="AQ59" s="31" t="s">
        <v>123</v>
      </c>
      <c r="AR59" s="164"/>
      <c r="AS59" s="165"/>
      <c r="AT59" s="166"/>
      <c r="AU59" s="31" t="s">
        <v>123</v>
      </c>
      <c r="AV59" s="164"/>
      <c r="AW59" s="165"/>
      <c r="AX59" s="166"/>
      <c r="AY59" s="31" t="s">
        <v>123</v>
      </c>
      <c r="AZ59" s="164"/>
      <c r="BA59" s="165"/>
      <c r="BB59" s="166"/>
      <c r="BC59" s="31" t="s">
        <v>123</v>
      </c>
      <c r="BD59" s="164"/>
      <c r="BE59" s="165"/>
      <c r="BF59" s="166"/>
      <c r="BG59" s="31" t="s">
        <v>123</v>
      </c>
      <c r="BH59" s="164"/>
      <c r="BI59" s="165"/>
      <c r="BJ59" s="166"/>
      <c r="BK59" s="31" t="s">
        <v>123</v>
      </c>
      <c r="BL59" s="164"/>
      <c r="BM59" s="165"/>
      <c r="BN59" s="166"/>
      <c r="BO59" s="31" t="s">
        <v>123</v>
      </c>
      <c r="BP59" s="164"/>
      <c r="BQ59" s="165"/>
      <c r="BR59" s="166"/>
      <c r="BS59" s="31" t="s">
        <v>123</v>
      </c>
      <c r="BT59" s="164"/>
      <c r="BU59" s="165"/>
      <c r="BV59" s="166"/>
      <c r="BW59" s="31" t="s">
        <v>123</v>
      </c>
      <c r="BX59" s="164"/>
      <c r="BY59" s="165"/>
      <c r="BZ59" s="166"/>
      <c r="CA59" s="31" t="s">
        <v>123</v>
      </c>
      <c r="CB59" s="164"/>
      <c r="CC59" s="165"/>
      <c r="CD59" s="166"/>
      <c r="CE59" s="31" t="s">
        <v>123</v>
      </c>
      <c r="CF59" s="164"/>
      <c r="CG59" s="165"/>
      <c r="CH59" s="166"/>
      <c r="CI59" s="31" t="s">
        <v>123</v>
      </c>
      <c r="CJ59" s="164"/>
      <c r="CK59" s="165"/>
      <c r="CL59" s="166"/>
      <c r="CM59" s="31" t="s">
        <v>123</v>
      </c>
      <c r="CN59" s="164"/>
      <c r="CO59" s="165"/>
      <c r="CP59" s="166"/>
      <c r="CQ59" s="31" t="s">
        <v>123</v>
      </c>
      <c r="CR59" s="164"/>
      <c r="CS59" s="165"/>
      <c r="CT59" s="166"/>
      <c r="CU59" s="31" t="s">
        <v>123</v>
      </c>
      <c r="CV59" s="164"/>
      <c r="CW59" s="165"/>
      <c r="CX59" s="166"/>
      <c r="CY59" s="31" t="s">
        <v>123</v>
      </c>
      <c r="CZ59" s="164"/>
      <c r="DA59" s="165"/>
      <c r="DB59" s="166"/>
      <c r="DC59" s="31" t="s">
        <v>123</v>
      </c>
      <c r="DD59" s="164"/>
      <c r="DE59" s="165"/>
      <c r="DF59" s="166"/>
      <c r="DG59" s="32" t="s">
        <v>123</v>
      </c>
      <c r="DH59" s="164"/>
      <c r="DI59" s="165"/>
      <c r="DJ59" s="166"/>
      <c r="DK59" s="31"/>
      <c r="DL59" s="164"/>
      <c r="DM59" s="165"/>
      <c r="DN59" s="166"/>
      <c r="DO59" s="33"/>
      <c r="DP59" s="164"/>
      <c r="DQ59" s="165"/>
      <c r="DR59" s="166"/>
      <c r="DS59" s="33"/>
      <c r="DT59" s="164"/>
      <c r="DU59" s="165"/>
      <c r="DV59" s="166"/>
    </row>
  </sheetData>
  <mergeCells count="92">
    <mergeCell ref="DT45:DV59"/>
    <mergeCell ref="CZ45:DB59"/>
    <mergeCell ref="DD45:DF59"/>
    <mergeCell ref="DH45:DJ59"/>
    <mergeCell ref="DL45:DN59"/>
    <mergeCell ref="DP45:DR59"/>
    <mergeCell ref="CF45:CH59"/>
    <mergeCell ref="CJ45:CL59"/>
    <mergeCell ref="CN45:CP59"/>
    <mergeCell ref="CR45:CT59"/>
    <mergeCell ref="CV45:CX59"/>
    <mergeCell ref="BL45:BN59"/>
    <mergeCell ref="BP45:BR59"/>
    <mergeCell ref="BT45:BV59"/>
    <mergeCell ref="BX45:BZ59"/>
    <mergeCell ref="CB45:CD59"/>
    <mergeCell ref="AR45:AT59"/>
    <mergeCell ref="AV45:AX59"/>
    <mergeCell ref="AZ45:BB59"/>
    <mergeCell ref="BD45:BF59"/>
    <mergeCell ref="BH45:BJ59"/>
    <mergeCell ref="X45:Z59"/>
    <mergeCell ref="AB45:AD59"/>
    <mergeCell ref="AF45:AH59"/>
    <mergeCell ref="AJ45:AL59"/>
    <mergeCell ref="AN45:AP59"/>
    <mergeCell ref="D45:F59"/>
    <mergeCell ref="H45:J59"/>
    <mergeCell ref="L45:N59"/>
    <mergeCell ref="P45:R59"/>
    <mergeCell ref="T45:V59"/>
    <mergeCell ref="CA2:CD2"/>
    <mergeCell ref="DG2:DJ2"/>
    <mergeCell ref="DK2:DN2"/>
    <mergeCell ref="DO2:DR2"/>
    <mergeCell ref="DS2:DV2"/>
    <mergeCell ref="CI2:CL2"/>
    <mergeCell ref="CM2:CP2"/>
    <mergeCell ref="CQ2:CT2"/>
    <mergeCell ref="CU2:CX2"/>
    <mergeCell ref="CY2:DB2"/>
    <mergeCell ref="DC2:DF2"/>
    <mergeCell ref="W2:Z2"/>
    <mergeCell ref="AA2:AD2"/>
    <mergeCell ref="AE2:AH2"/>
    <mergeCell ref="AI2:AL2"/>
    <mergeCell ref="CU1:CX1"/>
    <mergeCell ref="CE2:CH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2:F2"/>
    <mergeCell ref="G2:J2"/>
    <mergeCell ref="K2:N2"/>
    <mergeCell ref="O2:R2"/>
    <mergeCell ref="S2:V2"/>
    <mergeCell ref="CA1:CD1"/>
    <mergeCell ref="CE1:CH1"/>
    <mergeCell ref="CI1:CL1"/>
    <mergeCell ref="CM1:CP1"/>
    <mergeCell ref="DS1:DV1"/>
    <mergeCell ref="CY1:DB1"/>
    <mergeCell ref="DK1:DN1"/>
    <mergeCell ref="DO1:DR1"/>
    <mergeCell ref="DC1:DJ1"/>
    <mergeCell ref="CQ1:CT1"/>
    <mergeCell ref="BG1:BJ1"/>
    <mergeCell ref="BK1:BN1"/>
    <mergeCell ref="BO1:BR1"/>
    <mergeCell ref="BS1:BV1"/>
    <mergeCell ref="BW1:BZ1"/>
    <mergeCell ref="AY1:BB1"/>
    <mergeCell ref="BC1:BF1"/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</mergeCells>
  <phoneticPr fontId="5" type="noConversion"/>
  <pageMargins left="0.25" right="0.25" top="0.75" bottom="0.75" header="0.3" footer="0.3"/>
  <pageSetup scale="96" fitToWidth="0" orientation="landscape" r:id="rId1"/>
  <headerFooter alignWithMargins="0">
    <oddHeader>&amp;CJanuary 2020 Vehicle - Raw Data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25"/>
  <sheetViews>
    <sheetView zoomScale="80" zoomScaleNormal="80" workbookViewId="0">
      <selection activeCell="C10" sqref="C10"/>
    </sheetView>
  </sheetViews>
  <sheetFormatPr defaultRowHeight="12.75" x14ac:dyDescent="0.2"/>
  <cols>
    <col min="1" max="1" width="14.85546875" customWidth="1"/>
    <col min="5" max="5" width="12.85546875" customWidth="1"/>
    <col min="6" max="6" width="12.85546875" bestFit="1" customWidth="1"/>
    <col min="10" max="10" width="9.140625" style="10" customWidth="1"/>
  </cols>
  <sheetData>
    <row r="1" spans="1:13" x14ac:dyDescent="0.2">
      <c r="A1" t="s">
        <v>4</v>
      </c>
      <c r="B1" s="1"/>
      <c r="C1">
        <f>'FEB 22 Passengers'!B36</f>
        <v>24793</v>
      </c>
      <c r="F1" s="1"/>
      <c r="I1" s="1"/>
      <c r="M1" s="1"/>
    </row>
    <row r="2" spans="1:13" x14ac:dyDescent="0.2">
      <c r="B2" s="1"/>
      <c r="F2" s="1"/>
      <c r="I2" s="1"/>
      <c r="M2" s="1"/>
    </row>
    <row r="3" spans="1:13" x14ac:dyDescent="0.2">
      <c r="A3" t="s">
        <v>12</v>
      </c>
      <c r="B3" s="1"/>
      <c r="C3">
        <f>'FEB 22 Passengers'!B42</f>
        <v>12627</v>
      </c>
      <c r="F3" s="1"/>
      <c r="I3" s="1"/>
      <c r="J3"/>
      <c r="M3" s="1"/>
    </row>
    <row r="4" spans="1:13" x14ac:dyDescent="0.2">
      <c r="A4" t="s">
        <v>13</v>
      </c>
      <c r="B4" s="1"/>
      <c r="C4">
        <f>'FEB 22 Passengers'!B43</f>
        <v>12166</v>
      </c>
      <c r="F4" s="1"/>
      <c r="I4" s="1"/>
      <c r="M4" s="1"/>
    </row>
    <row r="5" spans="1:13" x14ac:dyDescent="0.2">
      <c r="B5" s="1"/>
      <c r="F5" s="1"/>
      <c r="I5" s="1"/>
      <c r="M5" s="1"/>
    </row>
    <row r="6" spans="1:13" x14ac:dyDescent="0.2">
      <c r="B6" s="1"/>
      <c r="E6" s="24" t="s">
        <v>12</v>
      </c>
      <c r="F6" s="28" t="s">
        <v>13</v>
      </c>
      <c r="I6" s="1"/>
      <c r="M6" s="1"/>
    </row>
    <row r="7" spans="1:13" x14ac:dyDescent="0.2">
      <c r="A7" t="s">
        <v>5</v>
      </c>
      <c r="B7" s="1"/>
      <c r="C7" s="14">
        <f t="shared" ref="C7:C13" si="0">SUM(E7:F7)</f>
        <v>2527</v>
      </c>
      <c r="E7">
        <f>'FEB 22 Passengers'!T34+'FEB 22 Passengers'!AV34+'FEB 22 Passengers'!BX34+'FEB 22 Passengers'!CZ34</f>
        <v>1160</v>
      </c>
      <c r="F7">
        <f>'FEB 22 Passengers'!U34+'FEB 22 Passengers'!AW34+'FEB 22 Passengers'!BY34+'FEB 22 Passengers'!DA34</f>
        <v>1367</v>
      </c>
      <c r="I7" s="21"/>
      <c r="M7" s="1"/>
    </row>
    <row r="8" spans="1:13" x14ac:dyDescent="0.2">
      <c r="A8" t="s">
        <v>6</v>
      </c>
      <c r="B8" s="1"/>
      <c r="C8" s="14">
        <f t="shared" si="0"/>
        <v>3119</v>
      </c>
      <c r="E8">
        <f>'FEB 22 Passengers'!X34+'FEB 22 Passengers'!AZ34+'FEB 22 Passengers'!CB34+'FEB 22 Passengers'!DD34</f>
        <v>1483</v>
      </c>
      <c r="F8">
        <f>'FEB 22 Passengers'!Y34+'FEB 22 Passengers'!BA34+'FEB 22 Passengers'!CC34+'FEB 22 Passengers'!DE34</f>
        <v>1636</v>
      </c>
      <c r="I8" s="1"/>
    </row>
    <row r="9" spans="1:13" x14ac:dyDescent="0.2">
      <c r="A9" t="s">
        <v>7</v>
      </c>
      <c r="B9" s="1"/>
      <c r="C9" s="14">
        <f t="shared" si="0"/>
        <v>3607</v>
      </c>
      <c r="E9">
        <f>'FEB 22 Passengers'!AB34+'FEB 22 Passengers'!BD34+'FEB 22 Passengers'!CF34+'FEB 22 Passengers'!DH34</f>
        <v>1872</v>
      </c>
      <c r="F9">
        <f>'FEB 22 Passengers'!AC34+'FEB 22 Passengers'!BE34+'FEB 22 Passengers'!CG34+'FEB 22 Passengers'!DI34</f>
        <v>1735</v>
      </c>
      <c r="I9" s="1"/>
    </row>
    <row r="10" spans="1:13" x14ac:dyDescent="0.2">
      <c r="A10" t="s">
        <v>8</v>
      </c>
      <c r="B10" s="1"/>
      <c r="C10" s="14">
        <f t="shared" si="0"/>
        <v>3675</v>
      </c>
      <c r="E10">
        <f>'FEB 22 Passengers'!D34+'FEB 22 Passengers'!AF34+'FEB 22 Passengers'!BH34+'FEB 22 Passengers'!CJ34+'FEB 22 Passengers'!DL34</f>
        <v>1905</v>
      </c>
      <c r="F10">
        <f>'FEB 22 Passengers'!E34+'FEB 22 Passengers'!AG34+'FEB 22 Passengers'!BI34+'FEB 22 Passengers'!CK34+'FEB 22 Passengers'!DM34</f>
        <v>1770</v>
      </c>
      <c r="I10" s="1"/>
    </row>
    <row r="11" spans="1:13" x14ac:dyDescent="0.2">
      <c r="A11" t="s">
        <v>9</v>
      </c>
      <c r="B11" s="1"/>
      <c r="C11" s="14">
        <f t="shared" si="0"/>
        <v>3859</v>
      </c>
      <c r="E11">
        <f>'FEB 22 Passengers'!H34+'FEB 22 Passengers'!AJ34+'FEB 22 Passengers'!BL34+'FEB 22 Passengers'!CN34+'FEB 22 Passengers'!DP34</f>
        <v>1987</v>
      </c>
      <c r="F11">
        <f>'FEB 22 Passengers'!I34+'FEB 22 Passengers'!AK34+'FEB 22 Passengers'!BM34+'FEB 22 Passengers'!CO34+'FEB 22 Passengers'!DQ34</f>
        <v>1872</v>
      </c>
      <c r="I11" s="1"/>
    </row>
    <row r="12" spans="1:13" x14ac:dyDescent="0.2">
      <c r="A12" t="s">
        <v>10</v>
      </c>
      <c r="B12" s="1"/>
      <c r="C12" s="14">
        <f t="shared" si="0"/>
        <v>4242</v>
      </c>
      <c r="E12">
        <f>'FEB 22 Passengers'!L34+'FEB 22 Passengers'!AN34+'FEB 22 Passengers'!BP34+'FEB 22 Passengers'!CR34+'FEB 22 Passengers'!DT34</f>
        <v>2286</v>
      </c>
      <c r="F12">
        <f>'FEB 22 Passengers'!M34+'FEB 22 Passengers'!AO34+'FEB 22 Passengers'!BQ34+'FEB 22 Passengers'!CS34+'FEB 22 Passengers'!DU34</f>
        <v>1956</v>
      </c>
      <c r="I12" s="1"/>
    </row>
    <row r="13" spans="1:13" x14ac:dyDescent="0.2">
      <c r="A13" t="s">
        <v>11</v>
      </c>
      <c r="B13" s="1"/>
      <c r="C13" s="14">
        <f t="shared" si="0"/>
        <v>3764</v>
      </c>
      <c r="E13">
        <f>'FEB 22 Passengers'!P34+'FEB 22 Passengers'!AR34+'FEB 22 Passengers'!BT34+'FEB 22 Passengers'!CV34</f>
        <v>1934</v>
      </c>
      <c r="F13">
        <f>'FEB 22 Passengers'!Q34+'FEB 22 Passengers'!AS34+'FEB 22 Passengers'!BU34+'FEB 22 Passengers'!CW34</f>
        <v>1830</v>
      </c>
      <c r="I13" s="1"/>
    </row>
    <row r="15" spans="1:13" x14ac:dyDescent="0.2">
      <c r="A15" t="s">
        <v>25</v>
      </c>
      <c r="C15" s="10">
        <f>SUM(C7:C13)</f>
        <v>24793</v>
      </c>
      <c r="E15">
        <f>SUM(E7:E13)</f>
        <v>12627</v>
      </c>
      <c r="F15">
        <f>SUM(F7:F13)</f>
        <v>12166</v>
      </c>
    </row>
    <row r="17" spans="1:7" x14ac:dyDescent="0.2">
      <c r="A17" t="s">
        <v>27</v>
      </c>
      <c r="C17" s="10">
        <f>SUM('FEB 22 Passengers'!B38:B40)</f>
        <v>72</v>
      </c>
    </row>
    <row r="18" spans="1:7" x14ac:dyDescent="0.2">
      <c r="A18" s="11"/>
      <c r="B18" s="12"/>
      <c r="C18" s="11"/>
      <c r="D18" s="11"/>
      <c r="E18" s="11"/>
      <c r="F18" s="12"/>
      <c r="G18" s="11"/>
    </row>
    <row r="19" spans="1:7" x14ac:dyDescent="0.2">
      <c r="A19" s="11"/>
      <c r="B19" s="12"/>
      <c r="C19" s="11"/>
      <c r="D19" s="11"/>
      <c r="E19" s="11"/>
      <c r="F19" s="13"/>
      <c r="G19" s="11"/>
    </row>
    <row r="20" spans="1:7" x14ac:dyDescent="0.2">
      <c r="A20" s="11"/>
      <c r="B20" s="12"/>
      <c r="C20" s="11"/>
      <c r="D20" s="11"/>
      <c r="E20" s="11"/>
      <c r="F20" s="13"/>
      <c r="G20" s="11"/>
    </row>
    <row r="21" spans="1:7" x14ac:dyDescent="0.2">
      <c r="A21" s="11"/>
      <c r="B21" s="12"/>
      <c r="C21" s="11"/>
      <c r="D21" s="11"/>
      <c r="E21" s="11"/>
      <c r="F21" s="13"/>
      <c r="G21" s="11"/>
    </row>
    <row r="22" spans="1:7" x14ac:dyDescent="0.2">
      <c r="A22" s="11"/>
      <c r="B22" s="12"/>
      <c r="C22" s="11"/>
      <c r="D22" s="11"/>
      <c r="E22" s="11"/>
      <c r="F22" s="13"/>
      <c r="G22" s="11"/>
    </row>
    <row r="23" spans="1:7" x14ac:dyDescent="0.2">
      <c r="A23" s="11"/>
      <c r="B23" s="12"/>
      <c r="C23" s="11"/>
      <c r="D23" s="11"/>
      <c r="E23" s="11"/>
      <c r="F23" s="13"/>
      <c r="G23" s="11"/>
    </row>
    <row r="24" spans="1:7" x14ac:dyDescent="0.2">
      <c r="A24" s="11"/>
      <c r="B24" s="12"/>
      <c r="C24" s="11"/>
      <c r="D24" s="11"/>
      <c r="E24" s="11"/>
      <c r="F24" s="11"/>
      <c r="G24" s="11"/>
    </row>
    <row r="25" spans="1:7" x14ac:dyDescent="0.2">
      <c r="A25" s="11"/>
      <c r="B25" s="11"/>
      <c r="C25" s="11"/>
      <c r="D25" s="11"/>
      <c r="E25" s="11"/>
      <c r="F25" s="11"/>
      <c r="G25" s="11"/>
    </row>
  </sheetData>
  <pageMargins left="0.75" right="0.75" top="1" bottom="1" header="0.5" footer="0.5"/>
  <pageSetup fitToWidth="4" orientation="landscape" r:id="rId1"/>
  <headerFooter alignWithMargins="0">
    <oddHeader>&amp;CJanuary 2020 Passengers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79998168889431442"/>
    <pageSetUpPr fitToPage="1"/>
  </sheetPr>
  <dimension ref="A1:EH43"/>
  <sheetViews>
    <sheetView zoomScale="80" zoomScaleNormal="80" workbookViewId="0">
      <pane xSplit="2" ySplit="3" topLeftCell="CQ4" activePane="bottomRight" state="frozen"/>
      <selection activeCell="C10" sqref="C10"/>
      <selection pane="topRight" activeCell="C10" sqref="C10"/>
      <selection pane="bottomLeft" activeCell="C10" sqref="C10"/>
      <selection pane="bottomRight" activeCell="DC4" sqref="DC4:DJ26"/>
    </sheetView>
  </sheetViews>
  <sheetFormatPr defaultRowHeight="12.75" x14ac:dyDescent="0.2"/>
  <cols>
    <col min="1" max="1" width="17.7109375" customWidth="1"/>
    <col min="2" max="2" width="10.7109375" style="15" customWidth="1"/>
    <col min="3" max="3" width="6.85546875" style="1" customWidth="1"/>
    <col min="4" max="6" width="6.85546875" customWidth="1"/>
    <col min="7" max="7" width="6.85546875" style="1" customWidth="1"/>
    <col min="8" max="10" width="6.85546875" customWidth="1"/>
    <col min="11" max="11" width="6.85546875" style="1" customWidth="1"/>
    <col min="12" max="14" width="6.85546875" customWidth="1"/>
    <col min="15" max="15" width="6.85546875" style="1" customWidth="1"/>
    <col min="16" max="18" width="6.85546875" customWidth="1"/>
    <col min="19" max="19" width="6.85546875" style="1" customWidth="1"/>
    <col min="20" max="22" width="6.85546875" customWidth="1"/>
    <col min="23" max="23" width="6.85546875" style="1" customWidth="1"/>
    <col min="24" max="26" width="6.85546875" customWidth="1"/>
    <col min="27" max="27" width="6.85546875" style="1" customWidth="1"/>
    <col min="28" max="30" width="6.85546875" customWidth="1"/>
    <col min="31" max="31" width="6.85546875" style="1" customWidth="1"/>
    <col min="32" max="34" width="6.85546875" customWidth="1"/>
    <col min="35" max="35" width="6.85546875" style="1" customWidth="1"/>
    <col min="36" max="38" width="6.85546875" customWidth="1"/>
    <col min="39" max="39" width="8.140625" style="1" customWidth="1"/>
    <col min="40" max="42" width="6.85546875" customWidth="1"/>
    <col min="43" max="43" width="6.85546875" style="1" customWidth="1"/>
    <col min="44" max="46" width="6.85546875" customWidth="1"/>
    <col min="47" max="47" width="6.85546875" style="1" customWidth="1"/>
    <col min="48" max="50" width="6.85546875" customWidth="1"/>
    <col min="51" max="51" width="6.85546875" style="1" customWidth="1"/>
    <col min="52" max="54" width="6.85546875" customWidth="1"/>
    <col min="55" max="55" width="6.85546875" style="1" customWidth="1"/>
    <col min="56" max="58" width="6.85546875" customWidth="1"/>
    <col min="59" max="59" width="9" style="1" customWidth="1"/>
    <col min="60" max="62" width="6.85546875" customWidth="1"/>
    <col min="63" max="63" width="6.85546875" style="1" customWidth="1"/>
    <col min="64" max="66" width="6.85546875" customWidth="1"/>
    <col min="67" max="67" width="7.7109375" style="1" customWidth="1"/>
    <col min="68" max="68" width="7.28515625" customWidth="1"/>
    <col min="69" max="70" width="6.85546875" customWidth="1"/>
    <col min="71" max="71" width="6.85546875" style="1" customWidth="1"/>
    <col min="72" max="74" width="6.85546875" customWidth="1"/>
    <col min="75" max="75" width="6.85546875" style="1" customWidth="1"/>
    <col min="76" max="78" width="6.85546875" customWidth="1"/>
    <col min="79" max="79" width="6.85546875" style="1" customWidth="1"/>
    <col min="80" max="82" width="6.85546875" customWidth="1"/>
    <col min="83" max="83" width="6.85546875" style="1" customWidth="1"/>
    <col min="84" max="86" width="6.85546875" customWidth="1"/>
    <col min="87" max="87" width="8" style="1" customWidth="1"/>
    <col min="88" max="90" width="6.85546875" customWidth="1"/>
    <col min="91" max="91" width="6.85546875" style="1" customWidth="1"/>
    <col min="92" max="94" width="6.85546875" customWidth="1"/>
    <col min="95" max="95" width="8.42578125" style="1" customWidth="1"/>
    <col min="96" max="98" width="6.85546875" customWidth="1"/>
    <col min="99" max="99" width="6.85546875" style="1" customWidth="1"/>
    <col min="100" max="102" width="6.85546875" customWidth="1"/>
    <col min="103" max="103" width="6.85546875" style="1" customWidth="1"/>
    <col min="104" max="106" width="6.85546875" customWidth="1"/>
    <col min="107" max="107" width="6.85546875" style="1" customWidth="1"/>
    <col min="108" max="110" width="6.85546875" customWidth="1"/>
    <col min="111" max="111" width="6.85546875" style="1" customWidth="1"/>
    <col min="112" max="118" width="6.85546875" customWidth="1"/>
    <col min="119" max="119" width="6.28515625" customWidth="1"/>
    <col min="120" max="122" width="6.85546875" customWidth="1"/>
    <col min="123" max="123" width="6.85546875" style="1" customWidth="1"/>
    <col min="124" max="126" width="6.85546875" customWidth="1"/>
  </cols>
  <sheetData>
    <row r="1" spans="1:138" x14ac:dyDescent="0.2">
      <c r="C1" s="155"/>
      <c r="D1" s="156"/>
      <c r="E1" s="156"/>
      <c r="F1" s="156"/>
      <c r="G1" s="155"/>
      <c r="H1" s="156"/>
      <c r="I1" s="156"/>
      <c r="J1" s="156"/>
      <c r="K1" s="155"/>
      <c r="L1" s="156"/>
      <c r="M1" s="156"/>
      <c r="N1" s="156"/>
      <c r="O1" s="155"/>
      <c r="P1" s="156"/>
      <c r="Q1" s="156"/>
      <c r="R1" s="156"/>
      <c r="S1" s="155"/>
      <c r="T1" s="156"/>
      <c r="U1" s="156"/>
      <c r="V1" s="156"/>
      <c r="W1" s="155"/>
      <c r="X1" s="156"/>
      <c r="Y1" s="156"/>
      <c r="Z1" s="156"/>
      <c r="AA1" s="155"/>
      <c r="AB1" s="156"/>
      <c r="AC1" s="156"/>
      <c r="AD1" s="156"/>
      <c r="AE1" s="155"/>
      <c r="AF1" s="156"/>
      <c r="AG1" s="156"/>
      <c r="AH1" s="156"/>
      <c r="AI1" s="155"/>
      <c r="AJ1" s="156"/>
      <c r="AK1" s="156"/>
      <c r="AL1" s="156"/>
      <c r="AM1" s="155"/>
      <c r="AN1" s="156"/>
      <c r="AO1" s="156"/>
      <c r="AP1" s="156"/>
      <c r="AQ1" s="155"/>
      <c r="AR1" s="156"/>
      <c r="AS1" s="156"/>
      <c r="AT1" s="156"/>
      <c r="AU1" s="155"/>
      <c r="AV1" s="156"/>
      <c r="AW1" s="156"/>
      <c r="AX1" s="156"/>
      <c r="AY1" s="155"/>
      <c r="AZ1" s="156"/>
      <c r="BA1" s="156"/>
      <c r="BB1" s="156"/>
      <c r="BC1" s="155"/>
      <c r="BD1" s="156"/>
      <c r="BE1" s="156"/>
      <c r="BF1" s="156"/>
      <c r="BG1" s="155"/>
      <c r="BH1" s="156"/>
      <c r="BI1" s="156"/>
      <c r="BJ1" s="156"/>
      <c r="BK1" s="155"/>
      <c r="BL1" s="156"/>
      <c r="BM1" s="156"/>
      <c r="BN1" s="156"/>
      <c r="BO1" s="155"/>
      <c r="BP1" s="156"/>
      <c r="BQ1" s="156"/>
      <c r="BR1" s="156"/>
      <c r="BS1" s="155"/>
      <c r="BT1" s="156"/>
      <c r="BU1" s="156"/>
      <c r="BV1" s="156"/>
      <c r="BW1" s="155"/>
      <c r="BX1" s="156"/>
      <c r="BY1" s="156"/>
      <c r="BZ1" s="156"/>
      <c r="CA1" s="155"/>
      <c r="CB1" s="156"/>
      <c r="CC1" s="156"/>
      <c r="CD1" s="156"/>
      <c r="CE1" s="155"/>
      <c r="CF1" s="156"/>
      <c r="CG1" s="156"/>
      <c r="CH1" s="156"/>
      <c r="CI1" s="155"/>
      <c r="CJ1" s="156"/>
      <c r="CK1" s="156"/>
      <c r="CL1" s="156"/>
      <c r="CM1" s="155"/>
      <c r="CN1" s="156"/>
      <c r="CO1" s="156"/>
      <c r="CP1" s="156"/>
      <c r="CQ1" s="155"/>
      <c r="CR1" s="156"/>
      <c r="CS1" s="156"/>
      <c r="CT1" s="156"/>
      <c r="CU1" s="155"/>
      <c r="CV1" s="156"/>
      <c r="CW1" s="156"/>
      <c r="CX1" s="156"/>
      <c r="CY1" s="155"/>
      <c r="CZ1" s="156"/>
      <c r="DA1" s="156"/>
      <c r="DB1" s="156"/>
      <c r="DC1" s="155" t="s">
        <v>271</v>
      </c>
      <c r="DD1" s="155"/>
      <c r="DE1" s="155"/>
      <c r="DF1" s="155"/>
      <c r="DG1" s="155"/>
      <c r="DH1" s="155"/>
      <c r="DI1" s="155"/>
      <c r="DJ1" s="155"/>
      <c r="DK1" s="156"/>
      <c r="DL1" s="156"/>
      <c r="DM1" s="156"/>
      <c r="DN1" s="156"/>
      <c r="DO1" s="155"/>
      <c r="DP1" s="156"/>
      <c r="DQ1" s="156"/>
      <c r="DR1" s="156"/>
      <c r="DS1" s="156"/>
      <c r="DT1" s="156"/>
      <c r="DU1" s="156"/>
      <c r="DV1" s="156"/>
      <c r="DW1" s="19"/>
      <c r="DX1" s="20"/>
      <c r="DY1" s="20"/>
      <c r="DZ1" s="20"/>
      <c r="EA1" s="19"/>
      <c r="EB1" s="20"/>
      <c r="EC1" s="20"/>
      <c r="ED1" s="20"/>
      <c r="EE1" s="19"/>
      <c r="EF1" s="20"/>
      <c r="EG1" s="20"/>
      <c r="EH1" s="20"/>
    </row>
    <row r="2" spans="1:138" s="73" customFormat="1" x14ac:dyDescent="0.2">
      <c r="B2" s="74"/>
      <c r="C2" s="157">
        <v>44958</v>
      </c>
      <c r="D2" s="157"/>
      <c r="E2" s="157"/>
      <c r="F2" s="157"/>
      <c r="G2" s="167">
        <f>+C2+1</f>
        <v>44959</v>
      </c>
      <c r="H2" s="167"/>
      <c r="I2" s="167"/>
      <c r="J2" s="167"/>
      <c r="K2" s="167">
        <f>+G2+1</f>
        <v>44960</v>
      </c>
      <c r="L2" s="167"/>
      <c r="M2" s="167"/>
      <c r="N2" s="167"/>
      <c r="O2" s="167">
        <f>+K2+1</f>
        <v>44961</v>
      </c>
      <c r="P2" s="167"/>
      <c r="Q2" s="167"/>
      <c r="R2" s="167"/>
      <c r="S2" s="167">
        <f>+O2+1</f>
        <v>44962</v>
      </c>
      <c r="T2" s="167"/>
      <c r="U2" s="167"/>
      <c r="V2" s="167"/>
      <c r="W2" s="167">
        <f>+S2+1</f>
        <v>44963</v>
      </c>
      <c r="X2" s="167"/>
      <c r="Y2" s="167"/>
      <c r="Z2" s="167"/>
      <c r="AA2" s="167">
        <f>+W2+1</f>
        <v>44964</v>
      </c>
      <c r="AB2" s="167"/>
      <c r="AC2" s="167"/>
      <c r="AD2" s="167"/>
      <c r="AE2" s="167">
        <f>+AA2+1</f>
        <v>44965</v>
      </c>
      <c r="AF2" s="167"/>
      <c r="AG2" s="167"/>
      <c r="AH2" s="167"/>
      <c r="AI2" s="167">
        <f>+AE2+1</f>
        <v>44966</v>
      </c>
      <c r="AJ2" s="167"/>
      <c r="AK2" s="167"/>
      <c r="AL2" s="167"/>
      <c r="AM2" s="167">
        <f>+AI2+1</f>
        <v>44967</v>
      </c>
      <c r="AN2" s="167"/>
      <c r="AO2" s="167"/>
      <c r="AP2" s="167"/>
      <c r="AQ2" s="167">
        <f>+AM2+1</f>
        <v>44968</v>
      </c>
      <c r="AR2" s="167"/>
      <c r="AS2" s="167"/>
      <c r="AT2" s="167"/>
      <c r="AU2" s="167">
        <f>+AQ2+1</f>
        <v>44969</v>
      </c>
      <c r="AV2" s="167"/>
      <c r="AW2" s="167"/>
      <c r="AX2" s="167"/>
      <c r="AY2" s="167">
        <f>+AU2+1</f>
        <v>44970</v>
      </c>
      <c r="AZ2" s="167"/>
      <c r="BA2" s="167"/>
      <c r="BB2" s="167"/>
      <c r="BC2" s="167">
        <f>+AY2+1</f>
        <v>44971</v>
      </c>
      <c r="BD2" s="167"/>
      <c r="BE2" s="167"/>
      <c r="BF2" s="167"/>
      <c r="BG2" s="167">
        <f>+BC2+1</f>
        <v>44972</v>
      </c>
      <c r="BH2" s="167"/>
      <c r="BI2" s="167"/>
      <c r="BJ2" s="167"/>
      <c r="BK2" s="167">
        <f>+BG2+1</f>
        <v>44973</v>
      </c>
      <c r="BL2" s="167"/>
      <c r="BM2" s="167"/>
      <c r="BN2" s="167"/>
      <c r="BO2" s="167">
        <f>+BK2+1</f>
        <v>44974</v>
      </c>
      <c r="BP2" s="167"/>
      <c r="BQ2" s="167"/>
      <c r="BR2" s="167"/>
      <c r="BS2" s="167">
        <f>+BO2+1</f>
        <v>44975</v>
      </c>
      <c r="BT2" s="167"/>
      <c r="BU2" s="167"/>
      <c r="BV2" s="167"/>
      <c r="BW2" s="167">
        <f>+BS2+1</f>
        <v>44976</v>
      </c>
      <c r="BX2" s="167"/>
      <c r="BY2" s="167"/>
      <c r="BZ2" s="167"/>
      <c r="CA2" s="167">
        <f>+BW2+1</f>
        <v>44977</v>
      </c>
      <c r="CB2" s="167"/>
      <c r="CC2" s="167"/>
      <c r="CD2" s="167"/>
      <c r="CE2" s="167">
        <f>+CA2+1</f>
        <v>44978</v>
      </c>
      <c r="CF2" s="167"/>
      <c r="CG2" s="167"/>
      <c r="CH2" s="167"/>
      <c r="CI2" s="167">
        <f>+CE2+1</f>
        <v>44979</v>
      </c>
      <c r="CJ2" s="167"/>
      <c r="CK2" s="167"/>
      <c r="CL2" s="167"/>
      <c r="CM2" s="167">
        <f>+CI2+1</f>
        <v>44980</v>
      </c>
      <c r="CN2" s="167"/>
      <c r="CO2" s="167"/>
      <c r="CP2" s="167"/>
      <c r="CQ2" s="167">
        <f>+CM2+1</f>
        <v>44981</v>
      </c>
      <c r="CR2" s="167"/>
      <c r="CS2" s="167"/>
      <c r="CT2" s="167"/>
      <c r="CU2" s="167">
        <f>+CQ2+1</f>
        <v>44982</v>
      </c>
      <c r="CV2" s="167"/>
      <c r="CW2" s="167"/>
      <c r="CX2" s="167"/>
      <c r="CY2" s="167">
        <f>+CU2+1</f>
        <v>44983</v>
      </c>
      <c r="CZ2" s="167"/>
      <c r="DA2" s="167"/>
      <c r="DB2" s="167"/>
      <c r="DC2" s="170">
        <f>+CY2+1</f>
        <v>44984</v>
      </c>
      <c r="DD2" s="170"/>
      <c r="DE2" s="170"/>
      <c r="DF2" s="170"/>
      <c r="DG2" s="170">
        <f>+DC2+1</f>
        <v>44985</v>
      </c>
      <c r="DH2" s="170"/>
      <c r="DI2" s="170"/>
      <c r="DJ2" s="170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</row>
    <row r="3" spans="1:138" x14ac:dyDescent="0.2">
      <c r="A3" s="2" t="s">
        <v>0</v>
      </c>
      <c r="B3" s="16" t="s">
        <v>25</v>
      </c>
      <c r="C3" s="25" t="s">
        <v>1</v>
      </c>
      <c r="D3" s="3" t="s">
        <v>2</v>
      </c>
      <c r="E3" s="3" t="s">
        <v>3</v>
      </c>
      <c r="F3" s="3" t="s">
        <v>4</v>
      </c>
      <c r="G3" s="25" t="s">
        <v>1</v>
      </c>
      <c r="H3" s="3" t="s">
        <v>2</v>
      </c>
      <c r="I3" s="3" t="s">
        <v>3</v>
      </c>
      <c r="J3" s="3" t="s">
        <v>4</v>
      </c>
      <c r="K3" s="25" t="s">
        <v>1</v>
      </c>
      <c r="L3" s="3" t="s">
        <v>2</v>
      </c>
      <c r="M3" s="3" t="s">
        <v>3</v>
      </c>
      <c r="N3" s="3" t="s">
        <v>4</v>
      </c>
      <c r="O3" s="25" t="s">
        <v>1</v>
      </c>
      <c r="P3" s="3" t="s">
        <v>2</v>
      </c>
      <c r="Q3" s="3" t="s">
        <v>3</v>
      </c>
      <c r="R3" s="3" t="s">
        <v>4</v>
      </c>
      <c r="S3" s="25" t="s">
        <v>1</v>
      </c>
      <c r="T3" s="3" t="s">
        <v>2</v>
      </c>
      <c r="U3" s="3" t="s">
        <v>3</v>
      </c>
      <c r="V3" s="3" t="s">
        <v>4</v>
      </c>
      <c r="W3" s="25" t="s">
        <v>1</v>
      </c>
      <c r="X3" s="3" t="s">
        <v>2</v>
      </c>
      <c r="Y3" s="3" t="s">
        <v>3</v>
      </c>
      <c r="Z3" s="3" t="s">
        <v>4</v>
      </c>
      <c r="AA3" s="25" t="s">
        <v>1</v>
      </c>
      <c r="AB3" s="3" t="s">
        <v>2</v>
      </c>
      <c r="AC3" s="3" t="s">
        <v>3</v>
      </c>
      <c r="AD3" s="3" t="s">
        <v>4</v>
      </c>
      <c r="AE3" s="25" t="s">
        <v>1</v>
      </c>
      <c r="AF3" s="3" t="s">
        <v>2</v>
      </c>
      <c r="AG3" s="3" t="s">
        <v>3</v>
      </c>
      <c r="AH3" s="3" t="s">
        <v>4</v>
      </c>
      <c r="AI3" s="25" t="s">
        <v>1</v>
      </c>
      <c r="AJ3" s="3" t="s">
        <v>2</v>
      </c>
      <c r="AK3" s="3" t="s">
        <v>3</v>
      </c>
      <c r="AL3" s="3" t="s">
        <v>4</v>
      </c>
      <c r="AM3" s="25" t="s">
        <v>1</v>
      </c>
      <c r="AN3" s="3" t="s">
        <v>2</v>
      </c>
      <c r="AO3" s="3" t="s">
        <v>3</v>
      </c>
      <c r="AP3" s="3" t="s">
        <v>4</v>
      </c>
      <c r="AQ3" s="25" t="s">
        <v>1</v>
      </c>
      <c r="AR3" s="3" t="s">
        <v>2</v>
      </c>
      <c r="AS3" s="3" t="s">
        <v>3</v>
      </c>
      <c r="AT3" s="3" t="s">
        <v>4</v>
      </c>
      <c r="AU3" s="25" t="s">
        <v>1</v>
      </c>
      <c r="AV3" s="3" t="s">
        <v>2</v>
      </c>
      <c r="AW3" s="3" t="s">
        <v>3</v>
      </c>
      <c r="AX3" s="3" t="s">
        <v>4</v>
      </c>
      <c r="AY3" s="25" t="s">
        <v>1</v>
      </c>
      <c r="AZ3" s="3" t="s">
        <v>2</v>
      </c>
      <c r="BA3" s="3" t="s">
        <v>3</v>
      </c>
      <c r="BB3" s="3" t="s">
        <v>4</v>
      </c>
      <c r="BC3" s="25" t="s">
        <v>1</v>
      </c>
      <c r="BD3" s="3" t="s">
        <v>2</v>
      </c>
      <c r="BE3" s="3" t="s">
        <v>3</v>
      </c>
      <c r="BF3" s="3" t="s">
        <v>4</v>
      </c>
      <c r="BG3" s="25" t="s">
        <v>1</v>
      </c>
      <c r="BH3" s="3" t="s">
        <v>2</v>
      </c>
      <c r="BI3" s="3" t="s">
        <v>3</v>
      </c>
      <c r="BJ3" s="3" t="s">
        <v>4</v>
      </c>
      <c r="BK3" s="25" t="s">
        <v>1</v>
      </c>
      <c r="BL3" s="3" t="s">
        <v>2</v>
      </c>
      <c r="BM3" s="3" t="s">
        <v>3</v>
      </c>
      <c r="BN3" s="3" t="s">
        <v>4</v>
      </c>
      <c r="BO3" s="25" t="s">
        <v>1</v>
      </c>
      <c r="BP3" s="3" t="s">
        <v>2</v>
      </c>
      <c r="BQ3" s="3" t="s">
        <v>3</v>
      </c>
      <c r="BR3" s="3" t="s">
        <v>4</v>
      </c>
      <c r="BS3" s="25" t="s">
        <v>1</v>
      </c>
      <c r="BT3" s="3" t="s">
        <v>2</v>
      </c>
      <c r="BU3" s="3" t="s">
        <v>3</v>
      </c>
      <c r="BV3" s="3" t="s">
        <v>4</v>
      </c>
      <c r="BW3" s="25" t="s">
        <v>1</v>
      </c>
      <c r="BX3" s="3" t="s">
        <v>2</v>
      </c>
      <c r="BY3" s="3" t="s">
        <v>3</v>
      </c>
      <c r="BZ3" s="3" t="s">
        <v>4</v>
      </c>
      <c r="CA3" s="25" t="s">
        <v>1</v>
      </c>
      <c r="CB3" s="3" t="s">
        <v>2</v>
      </c>
      <c r="CC3" s="3" t="s">
        <v>3</v>
      </c>
      <c r="CD3" s="3" t="s">
        <v>4</v>
      </c>
      <c r="CE3" s="25" t="s">
        <v>1</v>
      </c>
      <c r="CF3" s="3" t="s">
        <v>2</v>
      </c>
      <c r="CG3" s="3" t="s">
        <v>3</v>
      </c>
      <c r="CH3" s="3" t="s">
        <v>4</v>
      </c>
      <c r="CI3" s="25" t="s">
        <v>1</v>
      </c>
      <c r="CJ3" s="3" t="s">
        <v>2</v>
      </c>
      <c r="CK3" s="3" t="s">
        <v>3</v>
      </c>
      <c r="CL3" s="3" t="s">
        <v>4</v>
      </c>
      <c r="CM3" s="25" t="s">
        <v>1</v>
      </c>
      <c r="CN3" s="3" t="s">
        <v>2</v>
      </c>
      <c r="CO3" s="3" t="s">
        <v>3</v>
      </c>
      <c r="CP3" s="3" t="s">
        <v>4</v>
      </c>
      <c r="CQ3" s="25" t="s">
        <v>1</v>
      </c>
      <c r="CR3" s="3" t="s">
        <v>2</v>
      </c>
      <c r="CS3" s="3" t="s">
        <v>3</v>
      </c>
      <c r="CT3" s="3" t="s">
        <v>4</v>
      </c>
      <c r="CU3" s="25" t="s">
        <v>1</v>
      </c>
      <c r="CV3" s="3" t="s">
        <v>2</v>
      </c>
      <c r="CW3" s="3" t="s">
        <v>3</v>
      </c>
      <c r="CX3" s="3" t="s">
        <v>4</v>
      </c>
      <c r="CY3" s="25" t="s">
        <v>1</v>
      </c>
      <c r="CZ3" s="3" t="s">
        <v>2</v>
      </c>
      <c r="DA3" s="3" t="s">
        <v>3</v>
      </c>
      <c r="DB3" s="3" t="s">
        <v>4</v>
      </c>
      <c r="DC3" s="25" t="s">
        <v>1</v>
      </c>
      <c r="DD3" s="3" t="s">
        <v>2</v>
      </c>
      <c r="DE3" s="3" t="s">
        <v>3</v>
      </c>
      <c r="DF3" s="3" t="s">
        <v>4</v>
      </c>
      <c r="DG3" s="25" t="s">
        <v>1</v>
      </c>
      <c r="DH3" s="3" t="s">
        <v>2</v>
      </c>
      <c r="DI3" s="3" t="s">
        <v>3</v>
      </c>
      <c r="DJ3" s="3" t="s">
        <v>4</v>
      </c>
      <c r="DK3" s="25" t="s">
        <v>1</v>
      </c>
      <c r="DL3" s="3" t="s">
        <v>2</v>
      </c>
      <c r="DM3" s="3" t="s">
        <v>3</v>
      </c>
      <c r="DN3" s="3" t="s">
        <v>4</v>
      </c>
      <c r="DO3" s="26" t="s">
        <v>1</v>
      </c>
      <c r="DP3" s="26" t="s">
        <v>2</v>
      </c>
      <c r="DQ3" s="26" t="s">
        <v>3</v>
      </c>
      <c r="DR3" s="26" t="s">
        <v>4</v>
      </c>
      <c r="DS3" s="25" t="s">
        <v>1</v>
      </c>
      <c r="DT3" s="3" t="s">
        <v>2</v>
      </c>
      <c r="DU3" s="3" t="s">
        <v>3</v>
      </c>
      <c r="DV3" s="3" t="s">
        <v>4</v>
      </c>
    </row>
    <row r="4" spans="1:138" x14ac:dyDescent="0.2">
      <c r="A4">
        <v>1</v>
      </c>
      <c r="C4" s="58" t="s">
        <v>161</v>
      </c>
      <c r="D4" s="60">
        <v>6</v>
      </c>
      <c r="E4" s="60">
        <v>20</v>
      </c>
      <c r="F4" s="60">
        <f t="shared" ref="F4:F30" si="0">+D4+E4</f>
        <v>26</v>
      </c>
      <c r="G4" s="58" t="s">
        <v>88</v>
      </c>
      <c r="H4" s="60">
        <v>3</v>
      </c>
      <c r="I4" s="60">
        <v>20</v>
      </c>
      <c r="J4" s="60">
        <f t="shared" ref="J4:J30" si="1">+H4+I4</f>
        <v>23</v>
      </c>
      <c r="K4" s="58" t="s">
        <v>88</v>
      </c>
      <c r="L4" s="60">
        <v>3</v>
      </c>
      <c r="M4" s="60">
        <v>17</v>
      </c>
      <c r="N4" s="60">
        <f t="shared" ref="N4:N30" si="2">+L4+M4</f>
        <v>20</v>
      </c>
      <c r="O4" s="58" t="s">
        <v>88</v>
      </c>
      <c r="P4" s="60">
        <v>1</v>
      </c>
      <c r="Q4" s="60">
        <v>9</v>
      </c>
      <c r="R4" s="60">
        <f t="shared" ref="R4:R30" si="3">+P4+Q4</f>
        <v>10</v>
      </c>
      <c r="S4" s="58" t="s">
        <v>112</v>
      </c>
      <c r="T4" s="60">
        <v>6</v>
      </c>
      <c r="U4" s="60">
        <v>14</v>
      </c>
      <c r="V4" s="60">
        <f t="shared" ref="V4:V30" si="4">+T4+U4</f>
        <v>20</v>
      </c>
      <c r="W4" s="57" t="s">
        <v>88</v>
      </c>
      <c r="X4" s="60">
        <v>2</v>
      </c>
      <c r="Y4" s="60">
        <v>18</v>
      </c>
      <c r="Z4" s="60">
        <f t="shared" ref="Z4:Z26" si="5">+X4+Y4</f>
        <v>20</v>
      </c>
      <c r="AA4" s="57" t="s">
        <v>88</v>
      </c>
      <c r="AB4" s="60">
        <v>3</v>
      </c>
      <c r="AC4" s="60">
        <v>27</v>
      </c>
      <c r="AD4" s="60">
        <f t="shared" ref="AD4:AD30" si="6">+AB4+AC4</f>
        <v>30</v>
      </c>
      <c r="AE4" s="57" t="s">
        <v>161</v>
      </c>
      <c r="AF4" s="60">
        <v>4</v>
      </c>
      <c r="AG4" s="60">
        <v>25</v>
      </c>
      <c r="AH4" s="60">
        <f t="shared" ref="AH4:AH30" si="7">+AF4+AG4</f>
        <v>29</v>
      </c>
      <c r="AI4" s="57" t="s">
        <v>88</v>
      </c>
      <c r="AJ4" s="60">
        <v>3</v>
      </c>
      <c r="AK4" s="60">
        <v>18</v>
      </c>
      <c r="AL4" s="60">
        <f t="shared" ref="AL4:AL30" si="8">+AJ4+AK4</f>
        <v>21</v>
      </c>
      <c r="AM4" s="57" t="s">
        <v>88</v>
      </c>
      <c r="AN4" s="60">
        <v>7</v>
      </c>
      <c r="AO4" s="60">
        <v>27</v>
      </c>
      <c r="AP4" s="60">
        <f t="shared" ref="AP4:AP30" si="9">+AN4+AO4</f>
        <v>34</v>
      </c>
      <c r="AQ4" s="57" t="s">
        <v>88</v>
      </c>
      <c r="AR4" s="60">
        <v>0</v>
      </c>
      <c r="AS4" s="60">
        <v>14</v>
      </c>
      <c r="AT4" s="60">
        <f t="shared" ref="AT4:AT30" si="10">+AR4+AS4</f>
        <v>14</v>
      </c>
      <c r="AU4" s="57" t="s">
        <v>90</v>
      </c>
      <c r="AV4" s="60">
        <v>9</v>
      </c>
      <c r="AW4" s="60">
        <v>23</v>
      </c>
      <c r="AX4" s="60">
        <f t="shared" ref="AX4:AX30" si="11">+AV4+AW4</f>
        <v>32</v>
      </c>
      <c r="AY4" s="57" t="s">
        <v>88</v>
      </c>
      <c r="AZ4" s="60">
        <v>3</v>
      </c>
      <c r="BA4" s="60">
        <v>27</v>
      </c>
      <c r="BB4" s="60">
        <f t="shared" ref="BB4:BB30" si="12">+AZ4+BA4</f>
        <v>30</v>
      </c>
      <c r="BC4" s="57" t="s">
        <v>88</v>
      </c>
      <c r="BD4" s="60">
        <v>1</v>
      </c>
      <c r="BE4" s="60">
        <v>24</v>
      </c>
      <c r="BF4" s="60">
        <f t="shared" ref="BF4:BF26" si="13">+BD4+BE4</f>
        <v>25</v>
      </c>
      <c r="BG4" s="57" t="s">
        <v>88</v>
      </c>
      <c r="BH4" s="60">
        <v>5</v>
      </c>
      <c r="BI4" s="60">
        <v>28</v>
      </c>
      <c r="BJ4" s="60">
        <f t="shared" ref="BJ4:BJ29" si="14">+BH4+BI4</f>
        <v>33</v>
      </c>
      <c r="BK4" s="57" t="s">
        <v>88</v>
      </c>
      <c r="BL4" s="60">
        <v>5</v>
      </c>
      <c r="BM4" s="60">
        <v>24</v>
      </c>
      <c r="BN4" s="60">
        <f t="shared" ref="BN4:BN30" si="15">+BL4+BM4</f>
        <v>29</v>
      </c>
      <c r="BO4" s="57" t="s">
        <v>88</v>
      </c>
      <c r="BP4" s="60">
        <v>6</v>
      </c>
      <c r="BQ4" s="60">
        <v>27</v>
      </c>
      <c r="BR4" s="60">
        <f t="shared" ref="BR4:BR30" si="16">+BP4+BQ4</f>
        <v>33</v>
      </c>
      <c r="BS4" s="57" t="s">
        <v>88</v>
      </c>
      <c r="BT4" s="60">
        <v>0</v>
      </c>
      <c r="BU4" s="60">
        <v>10</v>
      </c>
      <c r="BV4" s="60">
        <f t="shared" ref="BV4:BV30" si="17">+BT4+BU4</f>
        <v>10</v>
      </c>
      <c r="BW4" s="57" t="s">
        <v>112</v>
      </c>
      <c r="BX4" s="60">
        <v>8</v>
      </c>
      <c r="BY4" s="60">
        <v>30</v>
      </c>
      <c r="BZ4" s="60">
        <f t="shared" ref="BZ4:BZ30" si="18">+BX4+BY4</f>
        <v>38</v>
      </c>
      <c r="CA4" s="57" t="s">
        <v>88</v>
      </c>
      <c r="CB4" s="60">
        <v>1</v>
      </c>
      <c r="CC4" s="60">
        <v>20</v>
      </c>
      <c r="CD4" s="60">
        <f t="shared" ref="CD4:CD27" si="19">+CB4+CC4</f>
        <v>21</v>
      </c>
      <c r="CE4" s="57" t="s">
        <v>88</v>
      </c>
      <c r="CF4" s="60">
        <v>2</v>
      </c>
      <c r="CG4" s="60">
        <v>32</v>
      </c>
      <c r="CH4" s="60">
        <f t="shared" ref="CH4:CH29" si="20">+CF4+CG4</f>
        <v>34</v>
      </c>
      <c r="CI4" s="58" t="s">
        <v>88</v>
      </c>
      <c r="CJ4" s="60">
        <v>3</v>
      </c>
      <c r="CK4" s="60">
        <v>22</v>
      </c>
      <c r="CL4" s="60">
        <f t="shared" ref="CL4:CL29" si="21">+CJ4+CK4</f>
        <v>25</v>
      </c>
      <c r="CM4" s="58" t="s">
        <v>88</v>
      </c>
      <c r="CN4" s="60">
        <v>4</v>
      </c>
      <c r="CO4" s="60">
        <v>21</v>
      </c>
      <c r="CP4" s="60">
        <f t="shared" ref="CP4:CP29" si="22">+CN4+CO4</f>
        <v>25</v>
      </c>
      <c r="CQ4" s="58" t="s">
        <v>88</v>
      </c>
      <c r="CR4" s="60">
        <v>4</v>
      </c>
      <c r="CS4" s="60">
        <v>24</v>
      </c>
      <c r="CT4" s="60">
        <f t="shared" ref="CT4:CT29" si="23">+CR4+CS4</f>
        <v>28</v>
      </c>
      <c r="CU4" s="58" t="s">
        <v>88</v>
      </c>
      <c r="CV4" s="60">
        <v>1</v>
      </c>
      <c r="CW4" s="60">
        <v>17</v>
      </c>
      <c r="CX4" s="60">
        <f t="shared" ref="CX4:CX29" si="24">+CV4+CW4</f>
        <v>18</v>
      </c>
      <c r="CY4" s="58" t="s">
        <v>90</v>
      </c>
      <c r="CZ4" s="60">
        <v>9</v>
      </c>
      <c r="DA4" s="60">
        <v>29</v>
      </c>
      <c r="DB4" s="60">
        <f t="shared" ref="DB4:DB30" si="25">+CZ4+DA4</f>
        <v>38</v>
      </c>
      <c r="DC4" s="58" t="s">
        <v>275</v>
      </c>
      <c r="DD4" s="60">
        <v>2</v>
      </c>
      <c r="DE4" s="60">
        <v>17</v>
      </c>
      <c r="DF4" s="60">
        <f t="shared" ref="DF4:DF26" si="26">+DD4+DE4</f>
        <v>19</v>
      </c>
      <c r="DG4" s="58" t="s">
        <v>88</v>
      </c>
      <c r="DH4">
        <v>2</v>
      </c>
      <c r="DI4">
        <v>24</v>
      </c>
      <c r="DJ4">
        <f t="shared" ref="DJ4:DJ33" si="27">+DH4+DI4</f>
        <v>26</v>
      </c>
      <c r="DK4" s="21"/>
      <c r="DN4">
        <f t="shared" ref="DN4:DN33" si="28">+DL4+DM4</f>
        <v>0</v>
      </c>
      <c r="DO4" s="21"/>
      <c r="DR4">
        <f t="shared" ref="DR4:DR33" si="29">+DP4+DQ4</f>
        <v>0</v>
      </c>
      <c r="DS4" s="21"/>
      <c r="DV4">
        <f t="shared" ref="DV4:DV33" si="30">+DT4+DU4</f>
        <v>0</v>
      </c>
    </row>
    <row r="5" spans="1:138" x14ac:dyDescent="0.2">
      <c r="A5">
        <v>2</v>
      </c>
      <c r="C5" s="58" t="s">
        <v>110</v>
      </c>
      <c r="D5" s="60">
        <v>0</v>
      </c>
      <c r="E5" s="60">
        <v>23</v>
      </c>
      <c r="F5" s="60">
        <f t="shared" si="0"/>
        <v>23</v>
      </c>
      <c r="G5" s="58" t="s">
        <v>110</v>
      </c>
      <c r="H5" s="60">
        <v>2</v>
      </c>
      <c r="I5" s="60">
        <v>18</v>
      </c>
      <c r="J5" s="60">
        <f t="shared" si="1"/>
        <v>20</v>
      </c>
      <c r="K5" s="58" t="s">
        <v>110</v>
      </c>
      <c r="L5" s="60">
        <v>0</v>
      </c>
      <c r="M5" s="60">
        <v>23</v>
      </c>
      <c r="N5" s="60">
        <f t="shared" si="2"/>
        <v>23</v>
      </c>
      <c r="O5" s="58" t="s">
        <v>110</v>
      </c>
      <c r="P5" s="60">
        <v>2</v>
      </c>
      <c r="Q5" s="60">
        <v>20</v>
      </c>
      <c r="R5" s="60">
        <f t="shared" si="3"/>
        <v>22</v>
      </c>
      <c r="S5" s="58" t="s">
        <v>129</v>
      </c>
      <c r="T5" s="60">
        <v>3</v>
      </c>
      <c r="U5" s="60">
        <v>18</v>
      </c>
      <c r="V5" s="60">
        <f t="shared" si="4"/>
        <v>21</v>
      </c>
      <c r="W5" s="57" t="s">
        <v>228</v>
      </c>
      <c r="X5" s="60">
        <v>1</v>
      </c>
      <c r="Y5" s="60">
        <v>23</v>
      </c>
      <c r="Z5" s="60">
        <f t="shared" si="5"/>
        <v>24</v>
      </c>
      <c r="AA5" s="57" t="s">
        <v>110</v>
      </c>
      <c r="AB5" s="60">
        <v>2</v>
      </c>
      <c r="AC5" s="60">
        <v>20</v>
      </c>
      <c r="AD5" s="60">
        <f t="shared" si="6"/>
        <v>22</v>
      </c>
      <c r="AE5" s="57" t="s">
        <v>110</v>
      </c>
      <c r="AF5" s="60">
        <v>1</v>
      </c>
      <c r="AG5" s="60">
        <v>23</v>
      </c>
      <c r="AH5" s="60">
        <f t="shared" si="7"/>
        <v>24</v>
      </c>
      <c r="AI5" s="57" t="s">
        <v>110</v>
      </c>
      <c r="AJ5" s="60">
        <v>1</v>
      </c>
      <c r="AK5" s="60">
        <v>19</v>
      </c>
      <c r="AL5" s="60">
        <f t="shared" si="8"/>
        <v>20</v>
      </c>
      <c r="AM5" s="57" t="s">
        <v>110</v>
      </c>
      <c r="AN5" s="60">
        <v>2</v>
      </c>
      <c r="AO5" s="60">
        <v>15</v>
      </c>
      <c r="AP5" s="60">
        <f t="shared" si="9"/>
        <v>17</v>
      </c>
      <c r="AQ5" s="57" t="s">
        <v>110</v>
      </c>
      <c r="AR5" s="60">
        <v>3</v>
      </c>
      <c r="AS5" s="60">
        <v>11</v>
      </c>
      <c r="AT5" s="60">
        <f t="shared" si="10"/>
        <v>14</v>
      </c>
      <c r="AU5" s="57" t="s">
        <v>113</v>
      </c>
      <c r="AV5" s="60">
        <v>10</v>
      </c>
      <c r="AW5" s="60">
        <v>15</v>
      </c>
      <c r="AX5" s="60">
        <f t="shared" si="11"/>
        <v>25</v>
      </c>
      <c r="AY5" s="57" t="s">
        <v>110</v>
      </c>
      <c r="AZ5" s="60">
        <v>1</v>
      </c>
      <c r="BA5" s="60">
        <v>25</v>
      </c>
      <c r="BB5" s="60">
        <f t="shared" si="12"/>
        <v>26</v>
      </c>
      <c r="BC5" s="57" t="s">
        <v>110</v>
      </c>
      <c r="BD5" s="60">
        <v>1</v>
      </c>
      <c r="BE5" s="60">
        <v>16</v>
      </c>
      <c r="BF5" s="60">
        <f t="shared" si="13"/>
        <v>17</v>
      </c>
      <c r="BG5" s="57" t="s">
        <v>89</v>
      </c>
      <c r="BH5" s="60">
        <v>2</v>
      </c>
      <c r="BI5" s="60">
        <v>21</v>
      </c>
      <c r="BJ5" s="60">
        <f t="shared" si="14"/>
        <v>23</v>
      </c>
      <c r="BK5" s="57" t="s">
        <v>110</v>
      </c>
      <c r="BL5" s="60">
        <v>9</v>
      </c>
      <c r="BM5" s="60">
        <v>26</v>
      </c>
      <c r="BN5" s="60">
        <f t="shared" si="15"/>
        <v>35</v>
      </c>
      <c r="BO5" s="57" t="s">
        <v>110</v>
      </c>
      <c r="BP5" s="60">
        <v>0</v>
      </c>
      <c r="BQ5" s="60">
        <v>20</v>
      </c>
      <c r="BR5" s="60">
        <f t="shared" si="16"/>
        <v>20</v>
      </c>
      <c r="BS5" s="57" t="s">
        <v>89</v>
      </c>
      <c r="BT5" s="60">
        <v>3</v>
      </c>
      <c r="BU5" s="60">
        <v>15</v>
      </c>
      <c r="BV5" s="60">
        <f t="shared" si="17"/>
        <v>18</v>
      </c>
      <c r="BW5" s="57" t="s">
        <v>129</v>
      </c>
      <c r="BX5" s="60">
        <v>3</v>
      </c>
      <c r="BY5" s="60">
        <v>18</v>
      </c>
      <c r="BZ5" s="60">
        <f t="shared" si="18"/>
        <v>21</v>
      </c>
      <c r="CA5" s="57" t="s">
        <v>110</v>
      </c>
      <c r="CB5" s="60">
        <v>2</v>
      </c>
      <c r="CC5" s="60">
        <v>27</v>
      </c>
      <c r="CD5" s="60">
        <f t="shared" si="19"/>
        <v>29</v>
      </c>
      <c r="CE5" s="57" t="s">
        <v>110</v>
      </c>
      <c r="CF5" s="60">
        <v>3</v>
      </c>
      <c r="CG5" s="60">
        <v>22</v>
      </c>
      <c r="CH5" s="60">
        <f t="shared" si="20"/>
        <v>25</v>
      </c>
      <c r="CI5" s="58" t="s">
        <v>110</v>
      </c>
      <c r="CJ5" s="60">
        <v>2</v>
      </c>
      <c r="CK5" s="60">
        <v>25</v>
      </c>
      <c r="CL5" s="60">
        <f t="shared" si="21"/>
        <v>27</v>
      </c>
      <c r="CM5" s="58" t="s">
        <v>110</v>
      </c>
      <c r="CN5" s="60">
        <v>6</v>
      </c>
      <c r="CO5" s="60">
        <v>31</v>
      </c>
      <c r="CP5" s="60">
        <f t="shared" si="22"/>
        <v>37</v>
      </c>
      <c r="CQ5" s="58" t="s">
        <v>89</v>
      </c>
      <c r="CR5" s="60">
        <v>4</v>
      </c>
      <c r="CS5" s="60">
        <v>22</v>
      </c>
      <c r="CT5" s="60">
        <f t="shared" si="23"/>
        <v>26</v>
      </c>
      <c r="CU5" s="58" t="s">
        <v>110</v>
      </c>
      <c r="CV5" s="60">
        <v>5</v>
      </c>
      <c r="CW5" s="60">
        <v>11</v>
      </c>
      <c r="CX5" s="60">
        <f t="shared" si="24"/>
        <v>16</v>
      </c>
      <c r="CY5" s="58" t="s">
        <v>245</v>
      </c>
      <c r="CZ5" s="60">
        <v>11</v>
      </c>
      <c r="DA5" s="60">
        <v>31</v>
      </c>
      <c r="DB5" s="60">
        <f t="shared" si="25"/>
        <v>42</v>
      </c>
      <c r="DC5" s="58" t="s">
        <v>110</v>
      </c>
      <c r="DD5" s="60">
        <v>0</v>
      </c>
      <c r="DE5" s="60">
        <v>20</v>
      </c>
      <c r="DF5" s="60">
        <f t="shared" si="26"/>
        <v>20</v>
      </c>
      <c r="DG5" s="58" t="s">
        <v>110</v>
      </c>
      <c r="DH5">
        <v>1</v>
      </c>
      <c r="DI5">
        <v>22</v>
      </c>
      <c r="DJ5">
        <f t="shared" si="27"/>
        <v>23</v>
      </c>
      <c r="DK5" s="21"/>
      <c r="DN5">
        <f t="shared" si="28"/>
        <v>0</v>
      </c>
      <c r="DO5" s="21"/>
      <c r="DR5">
        <f t="shared" si="29"/>
        <v>0</v>
      </c>
      <c r="DS5" s="21"/>
      <c r="DV5">
        <f t="shared" si="30"/>
        <v>0</v>
      </c>
    </row>
    <row r="6" spans="1:138" x14ac:dyDescent="0.2">
      <c r="A6">
        <v>3</v>
      </c>
      <c r="C6" s="58" t="s">
        <v>111</v>
      </c>
      <c r="D6" s="60">
        <v>12</v>
      </c>
      <c r="E6" s="60">
        <v>19</v>
      </c>
      <c r="F6" s="60">
        <f t="shared" si="0"/>
        <v>31</v>
      </c>
      <c r="G6" s="58" t="s">
        <v>111</v>
      </c>
      <c r="H6" s="60">
        <v>8</v>
      </c>
      <c r="I6" s="60">
        <v>29</v>
      </c>
      <c r="J6" s="60">
        <f t="shared" si="1"/>
        <v>37</v>
      </c>
      <c r="K6" s="58" t="s">
        <v>111</v>
      </c>
      <c r="L6" s="60">
        <v>5</v>
      </c>
      <c r="M6" s="60">
        <v>20</v>
      </c>
      <c r="N6" s="60">
        <f t="shared" si="2"/>
        <v>25</v>
      </c>
      <c r="O6" s="58" t="s">
        <v>112</v>
      </c>
      <c r="P6" s="60">
        <v>13</v>
      </c>
      <c r="Q6" s="60">
        <v>22</v>
      </c>
      <c r="R6" s="60">
        <f t="shared" si="3"/>
        <v>35</v>
      </c>
      <c r="S6" s="58" t="s">
        <v>132</v>
      </c>
      <c r="T6" s="60">
        <v>6</v>
      </c>
      <c r="U6" s="60">
        <v>14</v>
      </c>
      <c r="V6" s="60">
        <f t="shared" si="4"/>
        <v>20</v>
      </c>
      <c r="W6" s="57" t="s">
        <v>111</v>
      </c>
      <c r="X6" s="60">
        <v>2</v>
      </c>
      <c r="Y6" s="60">
        <v>34</v>
      </c>
      <c r="Z6" s="60">
        <f t="shared" si="5"/>
        <v>36</v>
      </c>
      <c r="AA6" s="57" t="s">
        <v>111</v>
      </c>
      <c r="AB6" s="60">
        <v>3</v>
      </c>
      <c r="AC6" s="60">
        <v>40</v>
      </c>
      <c r="AD6" s="60">
        <f t="shared" si="6"/>
        <v>43</v>
      </c>
      <c r="AE6" s="57" t="s">
        <v>111</v>
      </c>
      <c r="AF6" s="60">
        <v>8</v>
      </c>
      <c r="AG6" s="60">
        <v>41</v>
      </c>
      <c r="AH6" s="60">
        <f t="shared" si="7"/>
        <v>49</v>
      </c>
      <c r="AI6" s="57" t="s">
        <v>111</v>
      </c>
      <c r="AJ6" s="60">
        <v>7</v>
      </c>
      <c r="AK6" s="60">
        <v>29</v>
      </c>
      <c r="AL6" s="60">
        <f t="shared" si="8"/>
        <v>36</v>
      </c>
      <c r="AM6" s="57" t="s">
        <v>111</v>
      </c>
      <c r="AN6" s="60">
        <v>6</v>
      </c>
      <c r="AO6" s="60">
        <v>24</v>
      </c>
      <c r="AP6" s="60">
        <f t="shared" si="9"/>
        <v>30</v>
      </c>
      <c r="AQ6" s="57" t="s">
        <v>112</v>
      </c>
      <c r="AR6" s="60">
        <v>11</v>
      </c>
      <c r="AS6" s="60">
        <v>33</v>
      </c>
      <c r="AT6" s="60">
        <f t="shared" si="10"/>
        <v>44</v>
      </c>
      <c r="AU6" s="57" t="s">
        <v>132</v>
      </c>
      <c r="AV6" s="60">
        <v>2</v>
      </c>
      <c r="AW6" s="60">
        <v>22</v>
      </c>
      <c r="AX6" s="60">
        <f t="shared" si="11"/>
        <v>24</v>
      </c>
      <c r="AY6" s="57" t="s">
        <v>111</v>
      </c>
      <c r="AZ6" s="60">
        <v>7</v>
      </c>
      <c r="BA6" s="60">
        <v>30</v>
      </c>
      <c r="BB6" s="60">
        <f t="shared" si="12"/>
        <v>37</v>
      </c>
      <c r="BC6" s="57" t="s">
        <v>138</v>
      </c>
      <c r="BD6" s="60">
        <v>10</v>
      </c>
      <c r="BE6" s="60">
        <v>29</v>
      </c>
      <c r="BF6" s="60">
        <f t="shared" si="13"/>
        <v>39</v>
      </c>
      <c r="BG6" s="57" t="s">
        <v>111</v>
      </c>
      <c r="BH6" s="60">
        <v>5</v>
      </c>
      <c r="BI6" s="60">
        <v>31</v>
      </c>
      <c r="BJ6" s="60">
        <f t="shared" si="14"/>
        <v>36</v>
      </c>
      <c r="BK6" s="57" t="s">
        <v>111</v>
      </c>
      <c r="BL6" s="60">
        <v>5</v>
      </c>
      <c r="BM6" s="60">
        <v>35</v>
      </c>
      <c r="BN6" s="60">
        <f t="shared" si="15"/>
        <v>40</v>
      </c>
      <c r="BO6" s="57" t="s">
        <v>111</v>
      </c>
      <c r="BP6" s="60">
        <v>8</v>
      </c>
      <c r="BQ6" s="60">
        <v>32</v>
      </c>
      <c r="BR6" s="60">
        <f t="shared" si="16"/>
        <v>40</v>
      </c>
      <c r="BS6" s="57" t="s">
        <v>112</v>
      </c>
      <c r="BT6" s="60">
        <v>16</v>
      </c>
      <c r="BU6" s="60">
        <v>27</v>
      </c>
      <c r="BV6" s="60">
        <f t="shared" si="17"/>
        <v>43</v>
      </c>
      <c r="BW6" s="57" t="s">
        <v>132</v>
      </c>
      <c r="BX6" s="60">
        <v>7</v>
      </c>
      <c r="BY6" s="60">
        <v>21</v>
      </c>
      <c r="BZ6" s="60">
        <f t="shared" si="18"/>
        <v>28</v>
      </c>
      <c r="CA6" s="57" t="s">
        <v>111</v>
      </c>
      <c r="CB6" s="60">
        <v>1</v>
      </c>
      <c r="CC6" s="60">
        <v>16</v>
      </c>
      <c r="CD6" s="60">
        <f t="shared" si="19"/>
        <v>17</v>
      </c>
      <c r="CE6" s="57" t="s">
        <v>111</v>
      </c>
      <c r="CF6" s="60">
        <v>7</v>
      </c>
      <c r="CG6" s="60">
        <v>31</v>
      </c>
      <c r="CH6" s="60">
        <f t="shared" si="20"/>
        <v>38</v>
      </c>
      <c r="CI6" s="58" t="s">
        <v>111</v>
      </c>
      <c r="CJ6" s="60">
        <v>4</v>
      </c>
      <c r="CK6" s="60">
        <v>29</v>
      </c>
      <c r="CL6" s="60">
        <f t="shared" si="21"/>
        <v>33</v>
      </c>
      <c r="CM6" s="58" t="s">
        <v>111</v>
      </c>
      <c r="CN6" s="60">
        <v>5</v>
      </c>
      <c r="CO6" s="60">
        <v>38</v>
      </c>
      <c r="CP6" s="60">
        <f t="shared" si="22"/>
        <v>43</v>
      </c>
      <c r="CQ6" s="58" t="s">
        <v>138</v>
      </c>
      <c r="CR6" s="60">
        <v>5</v>
      </c>
      <c r="CS6" s="60">
        <v>32</v>
      </c>
      <c r="CT6" s="60">
        <f t="shared" si="23"/>
        <v>37</v>
      </c>
      <c r="CU6" s="58" t="s">
        <v>112</v>
      </c>
      <c r="CV6" s="60">
        <v>12</v>
      </c>
      <c r="CW6" s="60">
        <v>28</v>
      </c>
      <c r="CX6" s="60">
        <f t="shared" si="24"/>
        <v>40</v>
      </c>
      <c r="CY6" s="58" t="s">
        <v>167</v>
      </c>
      <c r="CZ6" s="60">
        <v>5</v>
      </c>
      <c r="DA6" s="60">
        <v>12</v>
      </c>
      <c r="DB6" s="60">
        <f t="shared" si="25"/>
        <v>17</v>
      </c>
      <c r="DC6" s="58" t="s">
        <v>111</v>
      </c>
      <c r="DD6" s="60">
        <v>3</v>
      </c>
      <c r="DE6" s="60">
        <v>36</v>
      </c>
      <c r="DF6" s="60">
        <f t="shared" si="26"/>
        <v>39</v>
      </c>
      <c r="DG6" s="58" t="s">
        <v>111</v>
      </c>
      <c r="DH6">
        <v>1</v>
      </c>
      <c r="DI6">
        <v>43</v>
      </c>
      <c r="DJ6">
        <f t="shared" si="27"/>
        <v>44</v>
      </c>
      <c r="DK6" s="21"/>
      <c r="DN6">
        <f t="shared" si="28"/>
        <v>0</v>
      </c>
      <c r="DO6" s="21"/>
      <c r="DR6">
        <f t="shared" si="29"/>
        <v>0</v>
      </c>
      <c r="DS6" s="21"/>
      <c r="DV6">
        <f t="shared" si="30"/>
        <v>0</v>
      </c>
    </row>
    <row r="7" spans="1:138" x14ac:dyDescent="0.2">
      <c r="A7">
        <v>4</v>
      </c>
      <c r="C7" s="58" t="s">
        <v>182</v>
      </c>
      <c r="D7" s="60">
        <v>28</v>
      </c>
      <c r="E7" s="60">
        <v>27</v>
      </c>
      <c r="F7" s="60">
        <f t="shared" si="0"/>
        <v>55</v>
      </c>
      <c r="G7" s="58" t="s">
        <v>112</v>
      </c>
      <c r="H7" s="60">
        <v>22</v>
      </c>
      <c r="I7" s="60">
        <v>31</v>
      </c>
      <c r="J7" s="60">
        <f t="shared" si="1"/>
        <v>53</v>
      </c>
      <c r="K7" s="58" t="s">
        <v>112</v>
      </c>
      <c r="L7" s="60">
        <v>16</v>
      </c>
      <c r="M7" s="60">
        <v>15</v>
      </c>
      <c r="N7" s="60">
        <f t="shared" si="2"/>
        <v>31</v>
      </c>
      <c r="O7" s="58" t="s">
        <v>91</v>
      </c>
      <c r="P7" s="60">
        <v>15</v>
      </c>
      <c r="Q7" s="60">
        <v>36</v>
      </c>
      <c r="R7" s="60">
        <f t="shared" si="3"/>
        <v>51</v>
      </c>
      <c r="S7" s="58" t="s">
        <v>197</v>
      </c>
      <c r="T7" s="60">
        <v>19</v>
      </c>
      <c r="U7" s="60">
        <v>27</v>
      </c>
      <c r="V7" s="60">
        <f t="shared" si="4"/>
        <v>46</v>
      </c>
      <c r="W7" s="57" t="s">
        <v>112</v>
      </c>
      <c r="X7" s="60">
        <v>7</v>
      </c>
      <c r="Y7" s="60">
        <v>25</v>
      </c>
      <c r="Z7" s="60">
        <f t="shared" si="5"/>
        <v>32</v>
      </c>
      <c r="AA7" s="57" t="s">
        <v>112</v>
      </c>
      <c r="AB7" s="60">
        <v>10</v>
      </c>
      <c r="AC7" s="60">
        <v>29</v>
      </c>
      <c r="AD7" s="60">
        <f t="shared" si="6"/>
        <v>39</v>
      </c>
      <c r="AE7" s="57" t="s">
        <v>90</v>
      </c>
      <c r="AF7" s="60">
        <v>27</v>
      </c>
      <c r="AG7" s="60">
        <v>28</v>
      </c>
      <c r="AH7" s="60">
        <f t="shared" si="7"/>
        <v>55</v>
      </c>
      <c r="AI7" s="57" t="s">
        <v>112</v>
      </c>
      <c r="AJ7" s="60">
        <v>16</v>
      </c>
      <c r="AK7" s="60">
        <v>22</v>
      </c>
      <c r="AL7" s="60">
        <f t="shared" si="8"/>
        <v>38</v>
      </c>
      <c r="AM7" s="57" t="s">
        <v>112</v>
      </c>
      <c r="AN7" s="60">
        <v>11</v>
      </c>
      <c r="AO7" s="60">
        <v>23</v>
      </c>
      <c r="AP7" s="60">
        <f t="shared" si="9"/>
        <v>34</v>
      </c>
      <c r="AQ7" s="57" t="s">
        <v>91</v>
      </c>
      <c r="AR7" s="60">
        <v>9</v>
      </c>
      <c r="AS7" s="60">
        <v>32</v>
      </c>
      <c r="AT7" s="60">
        <f t="shared" si="10"/>
        <v>41</v>
      </c>
      <c r="AU7" s="57" t="s">
        <v>197</v>
      </c>
      <c r="AV7" s="60">
        <v>9</v>
      </c>
      <c r="AW7" s="60">
        <v>39</v>
      </c>
      <c r="AX7" s="60">
        <f t="shared" si="11"/>
        <v>48</v>
      </c>
      <c r="AY7" s="57" t="s">
        <v>112</v>
      </c>
      <c r="AZ7" s="60">
        <v>5</v>
      </c>
      <c r="BA7" s="60">
        <v>28</v>
      </c>
      <c r="BB7" s="60">
        <f t="shared" si="12"/>
        <v>33</v>
      </c>
      <c r="BC7" s="57" t="s">
        <v>112</v>
      </c>
      <c r="BD7" s="60">
        <v>14</v>
      </c>
      <c r="BE7" s="60">
        <v>30</v>
      </c>
      <c r="BF7" s="60">
        <f t="shared" si="13"/>
        <v>44</v>
      </c>
      <c r="BG7" s="57" t="s">
        <v>112</v>
      </c>
      <c r="BH7" s="60">
        <v>15</v>
      </c>
      <c r="BI7" s="60">
        <v>25</v>
      </c>
      <c r="BJ7" s="60">
        <f t="shared" si="14"/>
        <v>40</v>
      </c>
      <c r="BK7" s="57" t="s">
        <v>90</v>
      </c>
      <c r="BL7" s="60">
        <v>16</v>
      </c>
      <c r="BM7" s="60">
        <v>25</v>
      </c>
      <c r="BN7" s="60">
        <f t="shared" si="15"/>
        <v>41</v>
      </c>
      <c r="BO7" s="57" t="s">
        <v>90</v>
      </c>
      <c r="BP7" s="60">
        <v>9</v>
      </c>
      <c r="BQ7" s="60">
        <v>27</v>
      </c>
      <c r="BR7" s="60">
        <f t="shared" si="16"/>
        <v>36</v>
      </c>
      <c r="BS7" s="57" t="s">
        <v>91</v>
      </c>
      <c r="BT7" s="60">
        <v>12</v>
      </c>
      <c r="BU7" s="60">
        <v>28</v>
      </c>
      <c r="BV7" s="60">
        <f t="shared" si="17"/>
        <v>40</v>
      </c>
      <c r="BW7" s="57" t="s">
        <v>197</v>
      </c>
      <c r="BX7" s="60">
        <v>14</v>
      </c>
      <c r="BY7" s="60">
        <v>32</v>
      </c>
      <c r="BZ7" s="60">
        <f t="shared" si="18"/>
        <v>46</v>
      </c>
      <c r="CA7" s="57" t="s">
        <v>112</v>
      </c>
      <c r="CB7" s="60">
        <v>10</v>
      </c>
      <c r="CC7" s="60">
        <v>27</v>
      </c>
      <c r="CD7" s="60">
        <f t="shared" si="19"/>
        <v>37</v>
      </c>
      <c r="CE7" s="57" t="s">
        <v>112</v>
      </c>
      <c r="CF7" s="60">
        <v>13</v>
      </c>
      <c r="CG7" s="60">
        <v>26</v>
      </c>
      <c r="CH7" s="60">
        <f t="shared" si="20"/>
        <v>39</v>
      </c>
      <c r="CI7" s="58" t="s">
        <v>112</v>
      </c>
      <c r="CJ7" s="60">
        <v>18</v>
      </c>
      <c r="CK7" s="60">
        <v>24</v>
      </c>
      <c r="CL7" s="60">
        <f t="shared" si="21"/>
        <v>42</v>
      </c>
      <c r="CM7" s="58" t="s">
        <v>112</v>
      </c>
      <c r="CN7" s="60">
        <v>24</v>
      </c>
      <c r="CO7" s="60">
        <v>27</v>
      </c>
      <c r="CP7" s="60">
        <f t="shared" si="22"/>
        <v>51</v>
      </c>
      <c r="CQ7" s="58" t="s">
        <v>112</v>
      </c>
      <c r="CR7" s="60">
        <v>20</v>
      </c>
      <c r="CS7" s="60">
        <v>24</v>
      </c>
      <c r="CT7" s="60">
        <f t="shared" si="23"/>
        <v>44</v>
      </c>
      <c r="CU7" s="58" t="s">
        <v>269</v>
      </c>
      <c r="CV7" s="60">
        <v>2</v>
      </c>
      <c r="CW7" s="60">
        <v>19</v>
      </c>
      <c r="CX7" s="60">
        <f t="shared" si="24"/>
        <v>21</v>
      </c>
      <c r="CY7" s="58" t="s">
        <v>197</v>
      </c>
      <c r="CZ7" s="60">
        <v>22</v>
      </c>
      <c r="DA7" s="60">
        <v>36</v>
      </c>
      <c r="DB7" s="60">
        <f t="shared" si="25"/>
        <v>58</v>
      </c>
      <c r="DC7" s="58" t="s">
        <v>112</v>
      </c>
      <c r="DD7" s="60">
        <v>6</v>
      </c>
      <c r="DE7" s="60">
        <v>10</v>
      </c>
      <c r="DF7" s="60">
        <f t="shared" si="26"/>
        <v>16</v>
      </c>
      <c r="DG7" s="58" t="s">
        <v>112</v>
      </c>
      <c r="DH7">
        <v>45</v>
      </c>
      <c r="DI7">
        <v>12</v>
      </c>
      <c r="DJ7">
        <f t="shared" si="27"/>
        <v>57</v>
      </c>
      <c r="DK7" s="21"/>
      <c r="DN7">
        <f t="shared" si="28"/>
        <v>0</v>
      </c>
      <c r="DO7" s="21"/>
      <c r="DR7">
        <f t="shared" si="29"/>
        <v>0</v>
      </c>
      <c r="DS7" s="21"/>
      <c r="DV7">
        <f t="shared" si="30"/>
        <v>0</v>
      </c>
    </row>
    <row r="8" spans="1:138" x14ac:dyDescent="0.2">
      <c r="A8">
        <v>5</v>
      </c>
      <c r="C8" s="58" t="s">
        <v>113</v>
      </c>
      <c r="D8" s="60">
        <v>1</v>
      </c>
      <c r="E8" s="60">
        <v>35</v>
      </c>
      <c r="F8" s="60">
        <f t="shared" si="0"/>
        <v>36</v>
      </c>
      <c r="G8" s="58" t="s">
        <v>129</v>
      </c>
      <c r="H8" s="60">
        <v>4</v>
      </c>
      <c r="I8" s="60">
        <v>39</v>
      </c>
      <c r="J8" s="60">
        <f t="shared" si="1"/>
        <v>43</v>
      </c>
      <c r="K8" s="58" t="s">
        <v>129</v>
      </c>
      <c r="L8" s="60">
        <v>1</v>
      </c>
      <c r="M8" s="60">
        <v>34</v>
      </c>
      <c r="N8" s="60">
        <f t="shared" si="2"/>
        <v>35</v>
      </c>
      <c r="O8" s="58" t="s">
        <v>224</v>
      </c>
      <c r="P8" s="60">
        <v>23</v>
      </c>
      <c r="Q8" s="60">
        <v>30</v>
      </c>
      <c r="R8" s="60">
        <f t="shared" si="3"/>
        <v>53</v>
      </c>
      <c r="S8" s="58" t="s">
        <v>94</v>
      </c>
      <c r="T8" s="60">
        <v>23</v>
      </c>
      <c r="U8" s="60">
        <v>33</v>
      </c>
      <c r="V8" s="60">
        <f t="shared" si="4"/>
        <v>56</v>
      </c>
      <c r="W8" s="57" t="s">
        <v>129</v>
      </c>
      <c r="X8" s="60">
        <v>14</v>
      </c>
      <c r="Y8" s="60">
        <v>47</v>
      </c>
      <c r="Z8" s="60">
        <f t="shared" si="5"/>
        <v>61</v>
      </c>
      <c r="AA8" s="57" t="s">
        <v>129</v>
      </c>
      <c r="AB8" s="60">
        <v>24</v>
      </c>
      <c r="AC8" s="60">
        <v>47</v>
      </c>
      <c r="AD8" s="60">
        <f t="shared" si="6"/>
        <v>71</v>
      </c>
      <c r="AE8" s="57" t="s">
        <v>129</v>
      </c>
      <c r="AF8" s="60">
        <v>9</v>
      </c>
      <c r="AG8" s="60">
        <v>45</v>
      </c>
      <c r="AH8" s="60">
        <f t="shared" si="7"/>
        <v>54</v>
      </c>
      <c r="AI8" s="57" t="s">
        <v>129</v>
      </c>
      <c r="AJ8" s="60">
        <v>8</v>
      </c>
      <c r="AK8" s="60">
        <v>44</v>
      </c>
      <c r="AL8" s="60">
        <f t="shared" si="8"/>
        <v>52</v>
      </c>
      <c r="AM8" s="57" t="s">
        <v>129</v>
      </c>
      <c r="AN8" s="60">
        <v>11</v>
      </c>
      <c r="AO8" s="60">
        <v>59</v>
      </c>
      <c r="AP8" s="60">
        <f t="shared" si="9"/>
        <v>70</v>
      </c>
      <c r="AQ8" s="57" t="s">
        <v>92</v>
      </c>
      <c r="AR8" s="60">
        <v>12</v>
      </c>
      <c r="AS8" s="60">
        <v>15</v>
      </c>
      <c r="AT8" s="60">
        <f t="shared" si="10"/>
        <v>27</v>
      </c>
      <c r="AU8" s="57" t="s">
        <v>94</v>
      </c>
      <c r="AV8" s="60">
        <v>9</v>
      </c>
      <c r="AW8" s="60">
        <v>32</v>
      </c>
      <c r="AX8" s="60">
        <f t="shared" si="11"/>
        <v>41</v>
      </c>
      <c r="AY8" s="57" t="s">
        <v>129</v>
      </c>
      <c r="AZ8" s="60">
        <v>24</v>
      </c>
      <c r="BA8" s="60">
        <v>38</v>
      </c>
      <c r="BB8" s="60">
        <f t="shared" si="12"/>
        <v>62</v>
      </c>
      <c r="BC8" s="57" t="s">
        <v>113</v>
      </c>
      <c r="BD8" s="60">
        <v>14</v>
      </c>
      <c r="BE8" s="60">
        <v>42</v>
      </c>
      <c r="BF8" s="60">
        <f t="shared" si="13"/>
        <v>56</v>
      </c>
      <c r="BG8" s="57" t="s">
        <v>183</v>
      </c>
      <c r="BH8" s="60">
        <v>18</v>
      </c>
      <c r="BI8" s="60">
        <v>39</v>
      </c>
      <c r="BJ8" s="60">
        <f t="shared" si="14"/>
        <v>57</v>
      </c>
      <c r="BK8" s="57" t="s">
        <v>129</v>
      </c>
      <c r="BL8" s="60">
        <v>14</v>
      </c>
      <c r="BM8" s="60">
        <v>39</v>
      </c>
      <c r="BN8" s="60">
        <f t="shared" si="15"/>
        <v>53</v>
      </c>
      <c r="BO8" s="57" t="s">
        <v>129</v>
      </c>
      <c r="BP8" s="60">
        <v>6</v>
      </c>
      <c r="BQ8" s="60">
        <v>31</v>
      </c>
      <c r="BR8" s="60">
        <f t="shared" si="16"/>
        <v>37</v>
      </c>
      <c r="BS8" s="57" t="s">
        <v>224</v>
      </c>
      <c r="BT8" s="60">
        <v>17</v>
      </c>
      <c r="BU8" s="60">
        <v>32</v>
      </c>
      <c r="BV8" s="60">
        <f t="shared" si="17"/>
        <v>49</v>
      </c>
      <c r="BW8" s="57" t="s">
        <v>94</v>
      </c>
      <c r="BX8" s="60">
        <v>21</v>
      </c>
      <c r="BY8" s="60">
        <v>38</v>
      </c>
      <c r="BZ8" s="60">
        <f t="shared" si="18"/>
        <v>59</v>
      </c>
      <c r="CA8" s="57" t="s">
        <v>245</v>
      </c>
      <c r="CB8" s="60">
        <v>8</v>
      </c>
      <c r="CC8" s="60">
        <v>24</v>
      </c>
      <c r="CD8" s="60">
        <f t="shared" si="19"/>
        <v>32</v>
      </c>
      <c r="CE8" s="57" t="s">
        <v>245</v>
      </c>
      <c r="CF8" s="60">
        <v>23</v>
      </c>
      <c r="CG8" s="60">
        <v>21</v>
      </c>
      <c r="CH8" s="60">
        <f t="shared" si="20"/>
        <v>44</v>
      </c>
      <c r="CI8" s="58" t="s">
        <v>255</v>
      </c>
      <c r="CJ8" s="60">
        <v>24</v>
      </c>
      <c r="CK8" s="60">
        <v>40</v>
      </c>
      <c r="CL8" s="60">
        <f t="shared" si="21"/>
        <v>64</v>
      </c>
      <c r="CM8" s="58" t="s">
        <v>255</v>
      </c>
      <c r="CN8" s="60">
        <v>29</v>
      </c>
      <c r="CO8" s="60">
        <v>45</v>
      </c>
      <c r="CP8" s="60">
        <f t="shared" si="22"/>
        <v>74</v>
      </c>
      <c r="CQ8" s="58" t="s">
        <v>113</v>
      </c>
      <c r="CR8" s="60">
        <v>25</v>
      </c>
      <c r="CS8" s="60">
        <v>52</v>
      </c>
      <c r="CT8" s="60">
        <f t="shared" si="23"/>
        <v>77</v>
      </c>
      <c r="CU8" s="58" t="s">
        <v>91</v>
      </c>
      <c r="CV8" s="60">
        <v>25</v>
      </c>
      <c r="CW8" s="60">
        <v>32</v>
      </c>
      <c r="CX8" s="60">
        <f t="shared" si="24"/>
        <v>57</v>
      </c>
      <c r="CY8" s="58" t="s">
        <v>94</v>
      </c>
      <c r="CZ8" s="60">
        <v>26</v>
      </c>
      <c r="DA8" s="60">
        <v>33</v>
      </c>
      <c r="DB8" s="60">
        <f t="shared" si="25"/>
        <v>59</v>
      </c>
      <c r="DC8" s="58" t="s">
        <v>129</v>
      </c>
      <c r="DD8" s="60">
        <v>15</v>
      </c>
      <c r="DE8" s="60">
        <v>43</v>
      </c>
      <c r="DF8" s="60">
        <f t="shared" si="26"/>
        <v>58</v>
      </c>
      <c r="DG8" s="58" t="s">
        <v>129</v>
      </c>
      <c r="DH8">
        <v>7</v>
      </c>
      <c r="DI8">
        <v>45</v>
      </c>
      <c r="DJ8">
        <f t="shared" si="27"/>
        <v>52</v>
      </c>
      <c r="DK8" s="21"/>
      <c r="DN8">
        <f t="shared" si="28"/>
        <v>0</v>
      </c>
      <c r="DO8" s="21"/>
      <c r="DR8">
        <f t="shared" si="29"/>
        <v>0</v>
      </c>
      <c r="DS8" s="21"/>
      <c r="DV8">
        <f t="shared" si="30"/>
        <v>0</v>
      </c>
    </row>
    <row r="9" spans="1:138" x14ac:dyDescent="0.2">
      <c r="A9">
        <v>6</v>
      </c>
      <c r="C9" s="58" t="s">
        <v>91</v>
      </c>
      <c r="D9" s="60">
        <v>2</v>
      </c>
      <c r="E9" s="60">
        <v>15</v>
      </c>
      <c r="F9" s="60">
        <f t="shared" si="0"/>
        <v>17</v>
      </c>
      <c r="G9" s="58" t="s">
        <v>91</v>
      </c>
      <c r="H9" s="60">
        <v>26</v>
      </c>
      <c r="I9" s="60">
        <v>16</v>
      </c>
      <c r="J9" s="60">
        <f t="shared" si="1"/>
        <v>42</v>
      </c>
      <c r="K9" s="58" t="s">
        <v>91</v>
      </c>
      <c r="L9" s="60">
        <v>22</v>
      </c>
      <c r="M9" s="60">
        <v>28</v>
      </c>
      <c r="N9" s="60">
        <f t="shared" si="2"/>
        <v>50</v>
      </c>
      <c r="O9" s="58" t="s">
        <v>93</v>
      </c>
      <c r="P9" s="60">
        <v>8</v>
      </c>
      <c r="Q9" s="60">
        <v>10</v>
      </c>
      <c r="R9" s="60">
        <f t="shared" si="3"/>
        <v>18</v>
      </c>
      <c r="S9" s="58" t="s">
        <v>95</v>
      </c>
      <c r="T9" s="60">
        <v>11</v>
      </c>
      <c r="U9" s="60">
        <v>27</v>
      </c>
      <c r="V9" s="60">
        <f t="shared" si="4"/>
        <v>38</v>
      </c>
      <c r="W9" s="57" t="s">
        <v>91</v>
      </c>
      <c r="X9" s="60">
        <v>19</v>
      </c>
      <c r="Y9" s="60">
        <v>26</v>
      </c>
      <c r="Z9" s="60">
        <f t="shared" si="5"/>
        <v>45</v>
      </c>
      <c r="AA9" s="57" t="s">
        <v>91</v>
      </c>
      <c r="AB9" s="60">
        <v>32</v>
      </c>
      <c r="AC9" s="60">
        <v>29</v>
      </c>
      <c r="AD9" s="60">
        <f t="shared" si="6"/>
        <v>61</v>
      </c>
      <c r="AE9" s="57" t="s">
        <v>91</v>
      </c>
      <c r="AF9" s="60">
        <v>4</v>
      </c>
      <c r="AG9" s="60">
        <v>28</v>
      </c>
      <c r="AH9" s="60">
        <f t="shared" si="7"/>
        <v>32</v>
      </c>
      <c r="AI9" s="57" t="s">
        <v>91</v>
      </c>
      <c r="AJ9" s="60">
        <v>20</v>
      </c>
      <c r="AK9" s="60">
        <v>24</v>
      </c>
      <c r="AL9" s="60">
        <f t="shared" si="8"/>
        <v>44</v>
      </c>
      <c r="AM9" s="57" t="s">
        <v>91</v>
      </c>
      <c r="AN9" s="60">
        <v>26</v>
      </c>
      <c r="AO9" s="60">
        <v>27</v>
      </c>
      <c r="AP9" s="60">
        <f t="shared" si="9"/>
        <v>53</v>
      </c>
      <c r="AQ9" s="57" t="s">
        <v>93</v>
      </c>
      <c r="AR9" s="60">
        <v>20</v>
      </c>
      <c r="AS9" s="60">
        <v>26</v>
      </c>
      <c r="AT9" s="60">
        <f t="shared" si="10"/>
        <v>46</v>
      </c>
      <c r="AU9" s="57" t="s">
        <v>95</v>
      </c>
      <c r="AV9" s="60">
        <v>30</v>
      </c>
      <c r="AW9" s="60">
        <v>38</v>
      </c>
      <c r="AX9" s="60">
        <f t="shared" si="11"/>
        <v>68</v>
      </c>
      <c r="AY9" s="57" t="s">
        <v>91</v>
      </c>
      <c r="AZ9" s="60">
        <v>19</v>
      </c>
      <c r="BA9" s="60">
        <v>31</v>
      </c>
      <c r="BB9" s="60">
        <f t="shared" si="12"/>
        <v>50</v>
      </c>
      <c r="BC9" s="57" t="s">
        <v>162</v>
      </c>
      <c r="BD9" s="60">
        <v>26</v>
      </c>
      <c r="BE9" s="60">
        <v>28</v>
      </c>
      <c r="BF9" s="60">
        <f t="shared" si="13"/>
        <v>54</v>
      </c>
      <c r="BG9" s="57" t="s">
        <v>91</v>
      </c>
      <c r="BH9" s="60">
        <v>3</v>
      </c>
      <c r="BI9" s="60">
        <v>34</v>
      </c>
      <c r="BJ9" s="60">
        <f t="shared" si="14"/>
        <v>37</v>
      </c>
      <c r="BK9" s="57" t="s">
        <v>139</v>
      </c>
      <c r="BL9" s="60">
        <v>22</v>
      </c>
      <c r="BM9" s="60">
        <v>48</v>
      </c>
      <c r="BN9" s="60">
        <f t="shared" si="15"/>
        <v>70</v>
      </c>
      <c r="BO9" s="57" t="s">
        <v>91</v>
      </c>
      <c r="BP9" s="60">
        <v>20</v>
      </c>
      <c r="BQ9" s="60">
        <v>26</v>
      </c>
      <c r="BR9" s="60">
        <f t="shared" si="16"/>
        <v>46</v>
      </c>
      <c r="BS9" s="57" t="s">
        <v>93</v>
      </c>
      <c r="BT9" s="60">
        <v>14</v>
      </c>
      <c r="BU9" s="60">
        <v>34</v>
      </c>
      <c r="BV9" s="60">
        <f t="shared" si="17"/>
        <v>48</v>
      </c>
      <c r="BW9" s="57" t="s">
        <v>95</v>
      </c>
      <c r="BX9" s="60">
        <v>14</v>
      </c>
      <c r="BY9" s="60">
        <v>32</v>
      </c>
      <c r="BZ9" s="60">
        <f t="shared" si="18"/>
        <v>46</v>
      </c>
      <c r="CA9" s="57" t="s">
        <v>203</v>
      </c>
      <c r="CB9" s="60">
        <v>15</v>
      </c>
      <c r="CC9" s="60">
        <v>24</v>
      </c>
      <c r="CD9" s="60">
        <f t="shared" si="19"/>
        <v>39</v>
      </c>
      <c r="CE9" s="57" t="s">
        <v>162</v>
      </c>
      <c r="CF9" s="60">
        <v>18</v>
      </c>
      <c r="CG9" s="60">
        <v>27</v>
      </c>
      <c r="CH9" s="60">
        <f t="shared" si="20"/>
        <v>45</v>
      </c>
      <c r="CI9" s="58" t="s">
        <v>91</v>
      </c>
      <c r="CJ9" s="60">
        <v>4</v>
      </c>
      <c r="CK9" s="60">
        <v>27</v>
      </c>
      <c r="CL9" s="60">
        <f t="shared" si="21"/>
        <v>31</v>
      </c>
      <c r="CM9" s="58" t="s">
        <v>91</v>
      </c>
      <c r="CN9" s="60">
        <v>29</v>
      </c>
      <c r="CO9" s="60">
        <v>30</v>
      </c>
      <c r="CP9" s="60">
        <f t="shared" si="22"/>
        <v>59</v>
      </c>
      <c r="CQ9" s="58" t="s">
        <v>91</v>
      </c>
      <c r="CR9" s="60">
        <v>21</v>
      </c>
      <c r="CS9" s="60">
        <v>34</v>
      </c>
      <c r="CT9" s="60">
        <f t="shared" si="23"/>
        <v>55</v>
      </c>
      <c r="CU9" s="58" t="s">
        <v>92</v>
      </c>
      <c r="CV9" s="60">
        <v>18</v>
      </c>
      <c r="CW9" s="60">
        <v>31</v>
      </c>
      <c r="CX9" s="60">
        <f t="shared" si="24"/>
        <v>49</v>
      </c>
      <c r="CY9" s="58" t="s">
        <v>195</v>
      </c>
      <c r="CZ9" s="60">
        <v>23</v>
      </c>
      <c r="DA9" s="60">
        <v>32</v>
      </c>
      <c r="DB9" s="60">
        <f t="shared" si="25"/>
        <v>55</v>
      </c>
      <c r="DC9" s="58" t="s">
        <v>91</v>
      </c>
      <c r="DD9" s="60">
        <v>8</v>
      </c>
      <c r="DE9" s="60">
        <v>18</v>
      </c>
      <c r="DF9" s="60">
        <f t="shared" si="26"/>
        <v>26</v>
      </c>
      <c r="DG9" s="58" t="s">
        <v>91</v>
      </c>
      <c r="DH9">
        <v>9</v>
      </c>
      <c r="DI9">
        <v>23</v>
      </c>
      <c r="DJ9">
        <f t="shared" si="27"/>
        <v>32</v>
      </c>
      <c r="DK9" s="21"/>
      <c r="DN9">
        <f t="shared" si="28"/>
        <v>0</v>
      </c>
      <c r="DO9" s="21"/>
      <c r="DR9">
        <f t="shared" si="29"/>
        <v>0</v>
      </c>
      <c r="DS9" s="21"/>
      <c r="DV9">
        <f t="shared" si="30"/>
        <v>0</v>
      </c>
    </row>
    <row r="10" spans="1:138" x14ac:dyDescent="0.2">
      <c r="A10">
        <v>7</v>
      </c>
      <c r="C10" s="58" t="s">
        <v>92</v>
      </c>
      <c r="D10" s="60">
        <v>30</v>
      </c>
      <c r="E10" s="60">
        <v>18</v>
      </c>
      <c r="F10" s="60">
        <f t="shared" si="0"/>
        <v>48</v>
      </c>
      <c r="G10" s="58" t="s">
        <v>92</v>
      </c>
      <c r="H10" s="60">
        <v>26</v>
      </c>
      <c r="I10" s="60">
        <v>15</v>
      </c>
      <c r="J10" s="60">
        <f t="shared" si="1"/>
        <v>41</v>
      </c>
      <c r="K10" s="58" t="s">
        <v>92</v>
      </c>
      <c r="L10" s="60">
        <v>10</v>
      </c>
      <c r="M10" s="60">
        <v>29</v>
      </c>
      <c r="N10" s="60">
        <f t="shared" si="2"/>
        <v>39</v>
      </c>
      <c r="O10" s="58" t="s">
        <v>94</v>
      </c>
      <c r="P10" s="60">
        <v>26</v>
      </c>
      <c r="Q10" s="60">
        <v>16</v>
      </c>
      <c r="R10" s="60">
        <f t="shared" si="3"/>
        <v>42</v>
      </c>
      <c r="S10" s="58" t="s">
        <v>96</v>
      </c>
      <c r="T10" s="60">
        <v>34</v>
      </c>
      <c r="U10" s="60">
        <v>39</v>
      </c>
      <c r="V10" s="60">
        <f t="shared" si="4"/>
        <v>73</v>
      </c>
      <c r="W10" s="57" t="s">
        <v>92</v>
      </c>
      <c r="X10" s="60">
        <v>14</v>
      </c>
      <c r="Y10" s="60">
        <v>24</v>
      </c>
      <c r="Z10" s="60">
        <f t="shared" si="5"/>
        <v>38</v>
      </c>
      <c r="AA10" s="57" t="s">
        <v>92</v>
      </c>
      <c r="AB10" s="60">
        <v>15</v>
      </c>
      <c r="AC10" s="60">
        <v>22</v>
      </c>
      <c r="AD10" s="60">
        <f t="shared" si="6"/>
        <v>37</v>
      </c>
      <c r="AE10" s="57" t="s">
        <v>92</v>
      </c>
      <c r="AF10" s="60">
        <v>36</v>
      </c>
      <c r="AG10" s="60">
        <v>23</v>
      </c>
      <c r="AH10" s="60">
        <f t="shared" si="7"/>
        <v>59</v>
      </c>
      <c r="AI10" s="57" t="s">
        <v>92</v>
      </c>
      <c r="AJ10" s="60">
        <v>12</v>
      </c>
      <c r="AK10" s="60">
        <v>16</v>
      </c>
      <c r="AL10" s="60">
        <f t="shared" si="8"/>
        <v>28</v>
      </c>
      <c r="AM10" s="57" t="s">
        <v>92</v>
      </c>
      <c r="AN10" s="60">
        <v>19</v>
      </c>
      <c r="AO10" s="60">
        <v>25</v>
      </c>
      <c r="AP10" s="60">
        <f t="shared" si="9"/>
        <v>44</v>
      </c>
      <c r="AQ10" s="57" t="s">
        <v>94</v>
      </c>
      <c r="AR10" s="60">
        <v>30</v>
      </c>
      <c r="AS10" s="60">
        <v>27</v>
      </c>
      <c r="AT10" s="60">
        <f t="shared" si="10"/>
        <v>57</v>
      </c>
      <c r="AU10" s="57" t="s">
        <v>190</v>
      </c>
      <c r="AV10" s="60">
        <v>0</v>
      </c>
      <c r="AW10" s="60">
        <v>10</v>
      </c>
      <c r="AX10" s="60">
        <f t="shared" si="11"/>
        <v>10</v>
      </c>
      <c r="AY10" s="57" t="s">
        <v>92</v>
      </c>
      <c r="AZ10" s="60">
        <v>15</v>
      </c>
      <c r="BA10" s="60">
        <v>26</v>
      </c>
      <c r="BB10" s="60">
        <f t="shared" si="12"/>
        <v>41</v>
      </c>
      <c r="BC10" s="57" t="s">
        <v>92</v>
      </c>
      <c r="BD10" s="60">
        <v>20</v>
      </c>
      <c r="BE10" s="60">
        <v>26</v>
      </c>
      <c r="BF10" s="60">
        <f t="shared" si="13"/>
        <v>46</v>
      </c>
      <c r="BG10" s="57" t="s">
        <v>92</v>
      </c>
      <c r="BH10" s="60">
        <v>26</v>
      </c>
      <c r="BI10" s="60">
        <v>25</v>
      </c>
      <c r="BJ10" s="60">
        <f t="shared" si="14"/>
        <v>51</v>
      </c>
      <c r="BK10" s="57" t="s">
        <v>92</v>
      </c>
      <c r="BL10" s="60">
        <v>20</v>
      </c>
      <c r="BM10" s="60">
        <v>23</v>
      </c>
      <c r="BN10" s="60">
        <f t="shared" si="15"/>
        <v>43</v>
      </c>
      <c r="BO10" s="57" t="s">
        <v>92</v>
      </c>
      <c r="BP10" s="60">
        <v>25</v>
      </c>
      <c r="BQ10" s="60">
        <v>19</v>
      </c>
      <c r="BR10" s="60">
        <f t="shared" si="16"/>
        <v>44</v>
      </c>
      <c r="BS10" s="57" t="s">
        <v>140</v>
      </c>
      <c r="BT10" s="60">
        <v>21</v>
      </c>
      <c r="BU10" s="60">
        <v>25</v>
      </c>
      <c r="BV10" s="60">
        <f t="shared" si="17"/>
        <v>46</v>
      </c>
      <c r="BW10" s="57" t="s">
        <v>96</v>
      </c>
      <c r="BX10" s="60">
        <v>52</v>
      </c>
      <c r="BY10" s="60">
        <v>29</v>
      </c>
      <c r="BZ10" s="60">
        <f t="shared" si="18"/>
        <v>81</v>
      </c>
      <c r="CA10" s="57" t="s">
        <v>246</v>
      </c>
      <c r="CB10" s="60">
        <v>13</v>
      </c>
      <c r="CC10" s="60">
        <v>23</v>
      </c>
      <c r="CD10" s="60">
        <f t="shared" si="19"/>
        <v>36</v>
      </c>
      <c r="CE10" s="57" t="s">
        <v>224</v>
      </c>
      <c r="CF10" s="60">
        <v>29</v>
      </c>
      <c r="CG10" s="60">
        <v>30</v>
      </c>
      <c r="CH10" s="60">
        <f t="shared" si="20"/>
        <v>59</v>
      </c>
      <c r="CI10" s="58" t="s">
        <v>92</v>
      </c>
      <c r="CJ10" s="60">
        <v>28</v>
      </c>
      <c r="CK10" s="60">
        <v>26</v>
      </c>
      <c r="CL10" s="60">
        <f t="shared" si="21"/>
        <v>54</v>
      </c>
      <c r="CM10" s="58" t="s">
        <v>92</v>
      </c>
      <c r="CN10" s="60">
        <v>23</v>
      </c>
      <c r="CO10" s="60">
        <v>27</v>
      </c>
      <c r="CP10" s="60">
        <f t="shared" si="22"/>
        <v>50</v>
      </c>
      <c r="CQ10" s="58" t="s">
        <v>92</v>
      </c>
      <c r="CR10" s="60">
        <v>16</v>
      </c>
      <c r="CS10" s="60">
        <v>31</v>
      </c>
      <c r="CT10" s="60">
        <f t="shared" si="23"/>
        <v>47</v>
      </c>
      <c r="CU10" s="58" t="s">
        <v>93</v>
      </c>
      <c r="CV10" s="60">
        <v>28</v>
      </c>
      <c r="CW10" s="60">
        <v>32</v>
      </c>
      <c r="CX10" s="60">
        <f t="shared" si="24"/>
        <v>60</v>
      </c>
      <c r="CY10" s="58" t="s">
        <v>96</v>
      </c>
      <c r="CZ10" s="60">
        <v>29</v>
      </c>
      <c r="DA10" s="60">
        <v>39</v>
      </c>
      <c r="DB10" s="60">
        <f t="shared" si="25"/>
        <v>68</v>
      </c>
      <c r="DC10" s="58" t="s">
        <v>92</v>
      </c>
      <c r="DD10" s="60">
        <v>3</v>
      </c>
      <c r="DE10" s="60">
        <v>18</v>
      </c>
      <c r="DF10" s="60">
        <f t="shared" si="26"/>
        <v>21</v>
      </c>
      <c r="DG10" s="58" t="s">
        <v>277</v>
      </c>
      <c r="DH10">
        <v>9</v>
      </c>
      <c r="DI10">
        <v>4</v>
      </c>
      <c r="DJ10">
        <f t="shared" si="27"/>
        <v>13</v>
      </c>
      <c r="DK10" s="21"/>
      <c r="DN10">
        <f t="shared" si="28"/>
        <v>0</v>
      </c>
      <c r="DO10" s="21"/>
      <c r="DR10">
        <f t="shared" si="29"/>
        <v>0</v>
      </c>
      <c r="DS10" s="21"/>
      <c r="DV10">
        <f t="shared" si="30"/>
        <v>0</v>
      </c>
    </row>
    <row r="11" spans="1:138" x14ac:dyDescent="0.2">
      <c r="A11">
        <v>8</v>
      </c>
      <c r="C11" s="58" t="s">
        <v>93</v>
      </c>
      <c r="D11" s="60">
        <v>21</v>
      </c>
      <c r="E11" s="60">
        <v>25</v>
      </c>
      <c r="F11" s="60">
        <f t="shared" si="0"/>
        <v>46</v>
      </c>
      <c r="G11" s="58" t="s">
        <v>93</v>
      </c>
      <c r="H11" s="60">
        <v>15</v>
      </c>
      <c r="I11" s="60">
        <v>35</v>
      </c>
      <c r="J11" s="60">
        <f t="shared" si="1"/>
        <v>50</v>
      </c>
      <c r="K11" s="58" t="s">
        <v>93</v>
      </c>
      <c r="L11" s="60">
        <v>13</v>
      </c>
      <c r="M11" s="60">
        <v>34</v>
      </c>
      <c r="N11" s="60">
        <f t="shared" si="2"/>
        <v>47</v>
      </c>
      <c r="O11" s="58" t="s">
        <v>95</v>
      </c>
      <c r="P11" s="60">
        <v>15</v>
      </c>
      <c r="Q11" s="60">
        <v>39</v>
      </c>
      <c r="R11" s="60">
        <f t="shared" si="3"/>
        <v>54</v>
      </c>
      <c r="S11" s="58" t="s">
        <v>97</v>
      </c>
      <c r="T11" s="60">
        <v>24</v>
      </c>
      <c r="U11" s="60">
        <v>25</v>
      </c>
      <c r="V11" s="60">
        <f t="shared" si="4"/>
        <v>49</v>
      </c>
      <c r="W11" s="57" t="s">
        <v>93</v>
      </c>
      <c r="X11" s="60">
        <v>18</v>
      </c>
      <c r="Y11" s="60">
        <v>27</v>
      </c>
      <c r="Z11" s="60">
        <f t="shared" si="5"/>
        <v>45</v>
      </c>
      <c r="AA11" s="57" t="s">
        <v>93</v>
      </c>
      <c r="AB11" s="60">
        <v>14</v>
      </c>
      <c r="AC11" s="60">
        <v>21</v>
      </c>
      <c r="AD11" s="60">
        <f t="shared" si="6"/>
        <v>35</v>
      </c>
      <c r="AE11" s="57" t="s">
        <v>93</v>
      </c>
      <c r="AF11" s="60">
        <v>33</v>
      </c>
      <c r="AG11" s="60">
        <v>27</v>
      </c>
      <c r="AH11" s="60">
        <f t="shared" si="7"/>
        <v>60</v>
      </c>
      <c r="AI11" s="57" t="s">
        <v>93</v>
      </c>
      <c r="AJ11" s="60">
        <v>11</v>
      </c>
      <c r="AK11" s="60">
        <v>14</v>
      </c>
      <c r="AL11" s="60">
        <f t="shared" si="8"/>
        <v>25</v>
      </c>
      <c r="AM11" s="57" t="s">
        <v>93</v>
      </c>
      <c r="AN11" s="60">
        <v>15</v>
      </c>
      <c r="AO11" s="60">
        <v>24</v>
      </c>
      <c r="AP11" s="60">
        <f t="shared" si="9"/>
        <v>39</v>
      </c>
      <c r="AQ11" s="57" t="s">
        <v>95</v>
      </c>
      <c r="AR11" s="60">
        <v>52</v>
      </c>
      <c r="AS11" s="60">
        <v>30</v>
      </c>
      <c r="AT11" s="60">
        <f t="shared" si="10"/>
        <v>82</v>
      </c>
      <c r="AU11" s="57" t="s">
        <v>96</v>
      </c>
      <c r="AV11" s="60">
        <v>39</v>
      </c>
      <c r="AW11" s="60">
        <v>38</v>
      </c>
      <c r="AX11" s="60">
        <f t="shared" si="11"/>
        <v>77</v>
      </c>
      <c r="AY11" s="57" t="s">
        <v>93</v>
      </c>
      <c r="AZ11" s="60">
        <v>21</v>
      </c>
      <c r="BA11" s="60">
        <v>16</v>
      </c>
      <c r="BB11" s="60">
        <f t="shared" si="12"/>
        <v>37</v>
      </c>
      <c r="BC11" s="57" t="s">
        <v>93</v>
      </c>
      <c r="BD11" s="60">
        <v>12</v>
      </c>
      <c r="BE11" s="60">
        <v>26</v>
      </c>
      <c r="BF11" s="60">
        <f t="shared" si="13"/>
        <v>38</v>
      </c>
      <c r="BG11" s="57" t="s">
        <v>234</v>
      </c>
      <c r="BH11" s="60">
        <v>24</v>
      </c>
      <c r="BI11" s="60">
        <v>23</v>
      </c>
      <c r="BJ11" s="60">
        <f t="shared" si="14"/>
        <v>47</v>
      </c>
      <c r="BK11" s="57" t="s">
        <v>184</v>
      </c>
      <c r="BL11" s="60">
        <v>12</v>
      </c>
      <c r="BM11" s="60">
        <v>22</v>
      </c>
      <c r="BN11" s="60">
        <f t="shared" si="15"/>
        <v>34</v>
      </c>
      <c r="BO11" s="57" t="s">
        <v>179</v>
      </c>
      <c r="BP11" s="60">
        <v>13</v>
      </c>
      <c r="BQ11" s="60">
        <v>24</v>
      </c>
      <c r="BR11" s="60">
        <f t="shared" si="16"/>
        <v>37</v>
      </c>
      <c r="BS11" s="57" t="s">
        <v>195</v>
      </c>
      <c r="BT11" s="60">
        <v>29</v>
      </c>
      <c r="BU11" s="60">
        <v>34</v>
      </c>
      <c r="BV11" s="60">
        <f t="shared" si="17"/>
        <v>63</v>
      </c>
      <c r="BW11" s="57" t="s">
        <v>97</v>
      </c>
      <c r="BX11" s="60">
        <v>36</v>
      </c>
      <c r="BY11" s="60">
        <v>30</v>
      </c>
      <c r="BZ11" s="60">
        <f t="shared" si="18"/>
        <v>66</v>
      </c>
      <c r="CA11" s="57" t="s">
        <v>247</v>
      </c>
      <c r="CB11" s="60">
        <v>18</v>
      </c>
      <c r="CC11" s="60">
        <v>24</v>
      </c>
      <c r="CD11" s="60">
        <f t="shared" si="19"/>
        <v>42</v>
      </c>
      <c r="CE11" s="57" t="s">
        <v>221</v>
      </c>
      <c r="CF11" s="60">
        <v>18</v>
      </c>
      <c r="CG11" s="60">
        <v>33</v>
      </c>
      <c r="CH11" s="60">
        <f t="shared" si="20"/>
        <v>51</v>
      </c>
      <c r="CI11" s="58" t="s">
        <v>256</v>
      </c>
      <c r="CJ11" s="60">
        <v>22</v>
      </c>
      <c r="CK11" s="60">
        <v>29</v>
      </c>
      <c r="CL11" s="60">
        <f t="shared" si="21"/>
        <v>51</v>
      </c>
      <c r="CM11" s="58" t="s">
        <v>93</v>
      </c>
      <c r="CN11" s="60">
        <v>21</v>
      </c>
      <c r="CO11" s="60">
        <v>29</v>
      </c>
      <c r="CP11" s="60">
        <f t="shared" si="22"/>
        <v>50</v>
      </c>
      <c r="CQ11" s="58" t="s">
        <v>93</v>
      </c>
      <c r="CR11" s="60">
        <v>26</v>
      </c>
      <c r="CS11" s="60">
        <v>27</v>
      </c>
      <c r="CT11" s="60">
        <f t="shared" si="23"/>
        <v>53</v>
      </c>
      <c r="CU11" s="58" t="s">
        <v>94</v>
      </c>
      <c r="CV11" s="60">
        <v>37</v>
      </c>
      <c r="CW11" s="60">
        <v>30</v>
      </c>
      <c r="CX11" s="60">
        <f t="shared" si="24"/>
        <v>67</v>
      </c>
      <c r="CY11" s="58" t="s">
        <v>142</v>
      </c>
      <c r="CZ11" s="60">
        <v>19</v>
      </c>
      <c r="DA11" s="60">
        <v>23</v>
      </c>
      <c r="DB11" s="60">
        <f t="shared" si="25"/>
        <v>42</v>
      </c>
      <c r="DC11" s="58" t="s">
        <v>93</v>
      </c>
      <c r="DD11" s="60">
        <v>6</v>
      </c>
      <c r="DE11" s="60">
        <v>11</v>
      </c>
      <c r="DF11" s="60">
        <f t="shared" si="26"/>
        <v>17</v>
      </c>
      <c r="DG11" s="58" t="s">
        <v>184</v>
      </c>
      <c r="DH11">
        <v>8</v>
      </c>
      <c r="DI11">
        <v>8</v>
      </c>
      <c r="DJ11">
        <f t="shared" si="27"/>
        <v>16</v>
      </c>
      <c r="DK11" s="21"/>
      <c r="DN11">
        <f t="shared" si="28"/>
        <v>0</v>
      </c>
      <c r="DO11" s="21"/>
      <c r="DR11">
        <f t="shared" si="29"/>
        <v>0</v>
      </c>
      <c r="DS11" s="21"/>
      <c r="DV11">
        <f t="shared" si="30"/>
        <v>0</v>
      </c>
    </row>
    <row r="12" spans="1:138" x14ac:dyDescent="0.2">
      <c r="A12">
        <v>9</v>
      </c>
      <c r="C12" s="58" t="s">
        <v>133</v>
      </c>
      <c r="D12" s="60">
        <v>24</v>
      </c>
      <c r="E12" s="60">
        <v>27</v>
      </c>
      <c r="F12" s="60">
        <f t="shared" si="0"/>
        <v>51</v>
      </c>
      <c r="G12" s="58" t="s">
        <v>94</v>
      </c>
      <c r="H12" s="60">
        <v>20</v>
      </c>
      <c r="I12" s="60">
        <v>29</v>
      </c>
      <c r="J12" s="60">
        <f t="shared" si="1"/>
        <v>49</v>
      </c>
      <c r="K12" s="58" t="s">
        <v>94</v>
      </c>
      <c r="L12" s="60">
        <v>20</v>
      </c>
      <c r="M12" s="60">
        <v>16</v>
      </c>
      <c r="N12" s="60">
        <f t="shared" si="2"/>
        <v>36</v>
      </c>
      <c r="O12" s="58" t="s">
        <v>96</v>
      </c>
      <c r="P12" s="60">
        <v>38</v>
      </c>
      <c r="Q12" s="60">
        <v>46</v>
      </c>
      <c r="R12" s="60">
        <f t="shared" si="3"/>
        <v>84</v>
      </c>
      <c r="S12" s="58" t="s">
        <v>98</v>
      </c>
      <c r="T12" s="60">
        <v>16</v>
      </c>
      <c r="U12" s="60">
        <v>21</v>
      </c>
      <c r="V12" s="60">
        <f t="shared" si="4"/>
        <v>37</v>
      </c>
      <c r="W12" s="57" t="s">
        <v>94</v>
      </c>
      <c r="X12" s="60">
        <v>15</v>
      </c>
      <c r="Y12" s="60">
        <v>25</v>
      </c>
      <c r="Z12" s="60">
        <f t="shared" si="5"/>
        <v>40</v>
      </c>
      <c r="AA12" s="57" t="s">
        <v>94</v>
      </c>
      <c r="AB12" s="60">
        <v>22</v>
      </c>
      <c r="AC12" s="60">
        <v>25</v>
      </c>
      <c r="AD12" s="60">
        <f t="shared" si="6"/>
        <v>47</v>
      </c>
      <c r="AE12" s="57" t="s">
        <v>94</v>
      </c>
      <c r="AF12" s="60">
        <v>14</v>
      </c>
      <c r="AG12" s="60">
        <v>26</v>
      </c>
      <c r="AH12" s="60">
        <f t="shared" si="7"/>
        <v>40</v>
      </c>
      <c r="AI12" s="57" t="s">
        <v>94</v>
      </c>
      <c r="AJ12" s="60">
        <v>12</v>
      </c>
      <c r="AK12" s="60">
        <v>24</v>
      </c>
      <c r="AL12" s="60">
        <f t="shared" si="8"/>
        <v>36</v>
      </c>
      <c r="AM12" s="57" t="s">
        <v>94</v>
      </c>
      <c r="AN12" s="60">
        <v>24</v>
      </c>
      <c r="AO12" s="60">
        <v>27</v>
      </c>
      <c r="AP12" s="60">
        <f t="shared" si="9"/>
        <v>51</v>
      </c>
      <c r="AQ12" s="57" t="s">
        <v>232</v>
      </c>
      <c r="AR12" s="60">
        <v>19</v>
      </c>
      <c r="AS12" s="60">
        <v>0</v>
      </c>
      <c r="AT12" s="60">
        <f t="shared" si="10"/>
        <v>19</v>
      </c>
      <c r="AU12" s="57" t="s">
        <v>97</v>
      </c>
      <c r="AV12" s="60">
        <v>17</v>
      </c>
      <c r="AW12" s="60">
        <v>19</v>
      </c>
      <c r="AX12" s="60">
        <f t="shared" si="11"/>
        <v>36</v>
      </c>
      <c r="AY12" s="57" t="s">
        <v>94</v>
      </c>
      <c r="AZ12" s="60">
        <v>23</v>
      </c>
      <c r="BA12" s="60">
        <v>24</v>
      </c>
      <c r="BB12" s="60">
        <f t="shared" si="12"/>
        <v>47</v>
      </c>
      <c r="BC12" s="57" t="s">
        <v>94</v>
      </c>
      <c r="BD12" s="60">
        <v>18</v>
      </c>
      <c r="BE12" s="60">
        <v>27</v>
      </c>
      <c r="BF12" s="60">
        <f t="shared" si="13"/>
        <v>45</v>
      </c>
      <c r="BG12" s="57" t="s">
        <v>235</v>
      </c>
      <c r="BH12" s="60">
        <v>18</v>
      </c>
      <c r="BI12" s="60">
        <v>27</v>
      </c>
      <c r="BJ12" s="60">
        <f t="shared" si="14"/>
        <v>45</v>
      </c>
      <c r="BK12" s="57" t="s">
        <v>218</v>
      </c>
      <c r="BL12" s="60">
        <v>15</v>
      </c>
      <c r="BM12" s="60">
        <v>24</v>
      </c>
      <c r="BN12" s="60">
        <f t="shared" si="15"/>
        <v>39</v>
      </c>
      <c r="BO12" s="57" t="s">
        <v>94</v>
      </c>
      <c r="BP12" s="60">
        <v>24</v>
      </c>
      <c r="BQ12" s="60">
        <v>21</v>
      </c>
      <c r="BR12" s="60">
        <f t="shared" si="16"/>
        <v>45</v>
      </c>
      <c r="BS12" s="57" t="s">
        <v>236</v>
      </c>
      <c r="BT12" s="60">
        <v>1</v>
      </c>
      <c r="BU12" s="60">
        <v>15</v>
      </c>
      <c r="BV12" s="60">
        <f t="shared" si="17"/>
        <v>16</v>
      </c>
      <c r="BW12" s="57" t="s">
        <v>98</v>
      </c>
      <c r="BX12" s="60">
        <v>17</v>
      </c>
      <c r="BY12" s="60">
        <v>31</v>
      </c>
      <c r="BZ12" s="60">
        <f t="shared" si="18"/>
        <v>48</v>
      </c>
      <c r="CA12" s="57" t="s">
        <v>133</v>
      </c>
      <c r="CB12" s="60">
        <v>13</v>
      </c>
      <c r="CC12" s="60">
        <v>23</v>
      </c>
      <c r="CD12" s="60">
        <f t="shared" si="19"/>
        <v>36</v>
      </c>
      <c r="CE12" s="57" t="s">
        <v>133</v>
      </c>
      <c r="CF12" s="60">
        <v>24</v>
      </c>
      <c r="CG12" s="60">
        <v>29</v>
      </c>
      <c r="CH12" s="60">
        <f t="shared" si="20"/>
        <v>53</v>
      </c>
      <c r="CI12" s="58" t="s">
        <v>257</v>
      </c>
      <c r="CJ12" s="60">
        <v>26</v>
      </c>
      <c r="CK12" s="60">
        <v>21</v>
      </c>
      <c r="CL12" s="60">
        <f t="shared" si="21"/>
        <v>47</v>
      </c>
      <c r="CM12" s="58" t="s">
        <v>133</v>
      </c>
      <c r="CN12" s="60">
        <v>31</v>
      </c>
      <c r="CO12" s="60">
        <v>26</v>
      </c>
      <c r="CP12" s="60">
        <f t="shared" si="22"/>
        <v>57</v>
      </c>
      <c r="CQ12" s="58" t="s">
        <v>259</v>
      </c>
      <c r="CR12" s="60">
        <v>2</v>
      </c>
      <c r="CS12" s="60">
        <v>29</v>
      </c>
      <c r="CT12" s="60">
        <f t="shared" si="23"/>
        <v>31</v>
      </c>
      <c r="CU12" s="58" t="s">
        <v>95</v>
      </c>
      <c r="CV12" s="60">
        <v>35</v>
      </c>
      <c r="CW12" s="60">
        <v>43</v>
      </c>
      <c r="CX12" s="60">
        <f t="shared" si="24"/>
        <v>78</v>
      </c>
      <c r="CY12" s="58" t="s">
        <v>180</v>
      </c>
      <c r="CZ12" s="60">
        <v>11</v>
      </c>
      <c r="DA12" s="60">
        <v>12</v>
      </c>
      <c r="DB12" s="60">
        <f t="shared" si="25"/>
        <v>23</v>
      </c>
      <c r="DC12" s="58" t="s">
        <v>94</v>
      </c>
      <c r="DD12" s="60">
        <v>7</v>
      </c>
      <c r="DE12" s="60">
        <v>22</v>
      </c>
      <c r="DF12" s="60">
        <f t="shared" si="26"/>
        <v>29</v>
      </c>
      <c r="DG12" s="58" t="s">
        <v>140</v>
      </c>
      <c r="DH12">
        <v>9</v>
      </c>
      <c r="DI12">
        <v>17</v>
      </c>
      <c r="DJ12">
        <f t="shared" si="27"/>
        <v>26</v>
      </c>
      <c r="DK12" s="21"/>
      <c r="DN12">
        <f t="shared" si="28"/>
        <v>0</v>
      </c>
      <c r="DO12" s="21"/>
      <c r="DR12">
        <f t="shared" si="29"/>
        <v>0</v>
      </c>
      <c r="DS12" s="21"/>
      <c r="DV12">
        <f t="shared" si="30"/>
        <v>0</v>
      </c>
    </row>
    <row r="13" spans="1:138" x14ac:dyDescent="0.2">
      <c r="A13">
        <v>10</v>
      </c>
      <c r="C13" s="58" t="s">
        <v>95</v>
      </c>
      <c r="D13" s="60">
        <v>21</v>
      </c>
      <c r="E13" s="60">
        <v>25</v>
      </c>
      <c r="F13" s="60">
        <f t="shared" si="0"/>
        <v>46</v>
      </c>
      <c r="G13" s="58" t="s">
        <v>95</v>
      </c>
      <c r="H13" s="60">
        <v>12</v>
      </c>
      <c r="I13" s="60">
        <v>36</v>
      </c>
      <c r="J13" s="60">
        <f t="shared" si="1"/>
        <v>48</v>
      </c>
      <c r="K13" s="58" t="s">
        <v>95</v>
      </c>
      <c r="L13" s="60">
        <v>16</v>
      </c>
      <c r="M13" s="60">
        <v>13</v>
      </c>
      <c r="N13" s="60">
        <f t="shared" si="2"/>
        <v>29</v>
      </c>
      <c r="O13" s="58" t="s">
        <v>97</v>
      </c>
      <c r="P13" s="60">
        <v>30</v>
      </c>
      <c r="Q13" s="60">
        <v>11</v>
      </c>
      <c r="R13" s="60">
        <f t="shared" si="3"/>
        <v>41</v>
      </c>
      <c r="S13" s="58" t="s">
        <v>99</v>
      </c>
      <c r="T13" s="60">
        <v>24</v>
      </c>
      <c r="U13" s="60">
        <v>22</v>
      </c>
      <c r="V13" s="60">
        <f t="shared" si="4"/>
        <v>46</v>
      </c>
      <c r="W13" s="57" t="s">
        <v>95</v>
      </c>
      <c r="X13" s="60">
        <v>12</v>
      </c>
      <c r="Y13" s="60">
        <v>24</v>
      </c>
      <c r="Z13" s="60">
        <f t="shared" si="5"/>
        <v>36</v>
      </c>
      <c r="AA13" s="57" t="s">
        <v>95</v>
      </c>
      <c r="AB13" s="60">
        <v>12</v>
      </c>
      <c r="AC13" s="60">
        <v>21</v>
      </c>
      <c r="AD13" s="60">
        <f t="shared" si="6"/>
        <v>33</v>
      </c>
      <c r="AE13" s="57" t="s">
        <v>95</v>
      </c>
      <c r="AF13" s="60">
        <v>10</v>
      </c>
      <c r="AG13" s="60">
        <v>24</v>
      </c>
      <c r="AH13" s="60">
        <f t="shared" si="7"/>
        <v>34</v>
      </c>
      <c r="AI13" s="57" t="s">
        <v>95</v>
      </c>
      <c r="AJ13" s="60">
        <v>24</v>
      </c>
      <c r="AK13" s="60">
        <v>22</v>
      </c>
      <c r="AL13" s="60">
        <f t="shared" si="8"/>
        <v>46</v>
      </c>
      <c r="AM13" s="57" t="s">
        <v>95</v>
      </c>
      <c r="AN13" s="60">
        <v>18</v>
      </c>
      <c r="AO13" s="60">
        <v>32</v>
      </c>
      <c r="AP13" s="60">
        <f t="shared" si="9"/>
        <v>50</v>
      </c>
      <c r="AQ13" s="57" t="s">
        <v>96</v>
      </c>
      <c r="AR13" s="60">
        <v>55</v>
      </c>
      <c r="AS13" s="60">
        <v>33</v>
      </c>
      <c r="AT13" s="60">
        <f t="shared" si="10"/>
        <v>88</v>
      </c>
      <c r="AU13" s="57" t="s">
        <v>98</v>
      </c>
      <c r="AV13" s="60">
        <v>25</v>
      </c>
      <c r="AW13" s="60">
        <v>30</v>
      </c>
      <c r="AX13" s="60">
        <f t="shared" si="11"/>
        <v>55</v>
      </c>
      <c r="AY13" s="57" t="s">
        <v>95</v>
      </c>
      <c r="AZ13" s="60">
        <v>19</v>
      </c>
      <c r="BA13" s="60">
        <v>26</v>
      </c>
      <c r="BB13" s="60">
        <f t="shared" si="12"/>
        <v>45</v>
      </c>
      <c r="BC13" s="57" t="s">
        <v>95</v>
      </c>
      <c r="BD13" s="60">
        <v>19</v>
      </c>
      <c r="BE13" s="60">
        <v>35</v>
      </c>
      <c r="BF13" s="60">
        <f t="shared" si="13"/>
        <v>54</v>
      </c>
      <c r="BG13" s="57" t="s">
        <v>95</v>
      </c>
      <c r="BH13" s="60">
        <v>15</v>
      </c>
      <c r="BI13" s="60">
        <v>28</v>
      </c>
      <c r="BJ13" s="60">
        <f t="shared" si="14"/>
        <v>43</v>
      </c>
      <c r="BK13" s="57" t="s">
        <v>95</v>
      </c>
      <c r="BL13" s="60">
        <v>16</v>
      </c>
      <c r="BM13" s="60">
        <v>23</v>
      </c>
      <c r="BN13" s="60">
        <f t="shared" si="15"/>
        <v>39</v>
      </c>
      <c r="BO13" s="57" t="s">
        <v>95</v>
      </c>
      <c r="BP13" s="60">
        <v>20</v>
      </c>
      <c r="BQ13" s="60">
        <v>27</v>
      </c>
      <c r="BR13" s="60">
        <f t="shared" si="16"/>
        <v>47</v>
      </c>
      <c r="BS13" s="57" t="s">
        <v>239</v>
      </c>
      <c r="BT13" s="60">
        <v>35</v>
      </c>
      <c r="BU13" s="60">
        <v>30</v>
      </c>
      <c r="BV13" s="60">
        <f t="shared" si="17"/>
        <v>65</v>
      </c>
      <c r="BW13" s="57" t="s">
        <v>99</v>
      </c>
      <c r="BX13" s="60">
        <v>29</v>
      </c>
      <c r="BY13" s="60">
        <v>29</v>
      </c>
      <c r="BZ13" s="60">
        <f t="shared" si="18"/>
        <v>58</v>
      </c>
      <c r="CA13" s="57" t="s">
        <v>95</v>
      </c>
      <c r="CB13" s="60">
        <v>21</v>
      </c>
      <c r="CC13" s="60">
        <v>27</v>
      </c>
      <c r="CD13" s="60">
        <f t="shared" si="19"/>
        <v>48</v>
      </c>
      <c r="CE13" s="57" t="s">
        <v>95</v>
      </c>
      <c r="CF13" s="60">
        <v>20</v>
      </c>
      <c r="CG13" s="60">
        <v>23</v>
      </c>
      <c r="CH13" s="60">
        <f t="shared" si="20"/>
        <v>43</v>
      </c>
      <c r="CI13" s="58" t="s">
        <v>258</v>
      </c>
      <c r="CJ13" s="60">
        <v>27</v>
      </c>
      <c r="CK13" s="60">
        <v>21</v>
      </c>
      <c r="CL13" s="60">
        <f t="shared" si="21"/>
        <v>48</v>
      </c>
      <c r="CM13" s="58" t="s">
        <v>95</v>
      </c>
      <c r="CN13" s="60">
        <v>33</v>
      </c>
      <c r="CO13" s="60">
        <v>36</v>
      </c>
      <c r="CP13" s="60">
        <f t="shared" si="22"/>
        <v>69</v>
      </c>
      <c r="CQ13" s="58" t="s">
        <v>264</v>
      </c>
      <c r="CR13" s="60">
        <v>44</v>
      </c>
      <c r="CS13" s="60">
        <v>23</v>
      </c>
      <c r="CT13" s="60">
        <f t="shared" si="23"/>
        <v>67</v>
      </c>
      <c r="CU13" s="58" t="s">
        <v>190</v>
      </c>
      <c r="CV13" s="60">
        <v>8</v>
      </c>
      <c r="CW13" s="60">
        <v>18</v>
      </c>
      <c r="CX13" s="60">
        <f t="shared" si="24"/>
        <v>26</v>
      </c>
      <c r="CY13" s="58" t="s">
        <v>99</v>
      </c>
      <c r="CZ13" s="60">
        <v>24</v>
      </c>
      <c r="DA13" s="60">
        <v>21</v>
      </c>
      <c r="DB13" s="60">
        <f t="shared" si="25"/>
        <v>45</v>
      </c>
      <c r="DC13" s="58" t="s">
        <v>95</v>
      </c>
      <c r="DD13" s="60">
        <v>12</v>
      </c>
      <c r="DE13" s="60">
        <v>12</v>
      </c>
      <c r="DF13" s="60">
        <f t="shared" si="26"/>
        <v>24</v>
      </c>
      <c r="DG13" s="58" t="s">
        <v>195</v>
      </c>
      <c r="DH13">
        <v>3</v>
      </c>
      <c r="DI13">
        <v>18</v>
      </c>
      <c r="DJ13">
        <f t="shared" si="27"/>
        <v>21</v>
      </c>
      <c r="DK13" s="21"/>
      <c r="DN13">
        <f t="shared" si="28"/>
        <v>0</v>
      </c>
      <c r="DO13" s="21"/>
      <c r="DR13">
        <f t="shared" si="29"/>
        <v>0</v>
      </c>
      <c r="DS13" s="21"/>
      <c r="DV13">
        <f t="shared" si="30"/>
        <v>0</v>
      </c>
    </row>
    <row r="14" spans="1:138" x14ac:dyDescent="0.2">
      <c r="A14">
        <v>11</v>
      </c>
      <c r="C14" s="58" t="s">
        <v>96</v>
      </c>
      <c r="D14" s="60">
        <v>33</v>
      </c>
      <c r="E14" s="60">
        <v>27</v>
      </c>
      <c r="F14" s="60">
        <f t="shared" si="0"/>
        <v>60</v>
      </c>
      <c r="G14" s="58" t="s">
        <v>134</v>
      </c>
      <c r="H14" s="60">
        <v>3</v>
      </c>
      <c r="I14" s="60">
        <v>12</v>
      </c>
      <c r="J14" s="60">
        <f t="shared" si="1"/>
        <v>15</v>
      </c>
      <c r="K14" s="58" t="s">
        <v>96</v>
      </c>
      <c r="L14" s="60">
        <v>25</v>
      </c>
      <c r="M14" s="60">
        <v>38</v>
      </c>
      <c r="N14" s="60">
        <f t="shared" si="2"/>
        <v>63</v>
      </c>
      <c r="O14" s="58" t="s">
        <v>98</v>
      </c>
      <c r="P14" s="60">
        <v>18</v>
      </c>
      <c r="Q14" s="60">
        <v>26</v>
      </c>
      <c r="R14" s="60">
        <f t="shared" si="3"/>
        <v>44</v>
      </c>
      <c r="S14" s="58" t="s">
        <v>100</v>
      </c>
      <c r="T14" s="60">
        <v>15</v>
      </c>
      <c r="U14" s="60">
        <v>16</v>
      </c>
      <c r="V14" s="60">
        <f t="shared" si="4"/>
        <v>31</v>
      </c>
      <c r="W14" s="57" t="s">
        <v>96</v>
      </c>
      <c r="X14" s="60">
        <v>28</v>
      </c>
      <c r="Y14" s="60">
        <v>26</v>
      </c>
      <c r="Z14" s="60">
        <f t="shared" si="5"/>
        <v>54</v>
      </c>
      <c r="AA14" s="57" t="s">
        <v>96</v>
      </c>
      <c r="AB14" s="60">
        <v>45</v>
      </c>
      <c r="AC14" s="60">
        <v>26</v>
      </c>
      <c r="AD14" s="60">
        <f t="shared" si="6"/>
        <v>71</v>
      </c>
      <c r="AE14" s="57" t="s">
        <v>96</v>
      </c>
      <c r="AF14" s="60">
        <v>30</v>
      </c>
      <c r="AG14" s="60">
        <v>26</v>
      </c>
      <c r="AH14" s="60">
        <f t="shared" si="7"/>
        <v>56</v>
      </c>
      <c r="AI14" s="57" t="s">
        <v>96</v>
      </c>
      <c r="AJ14" s="60">
        <v>46</v>
      </c>
      <c r="AK14" s="60">
        <v>28</v>
      </c>
      <c r="AL14" s="60">
        <f t="shared" si="8"/>
        <v>74</v>
      </c>
      <c r="AM14" s="57" t="s">
        <v>232</v>
      </c>
      <c r="AN14" s="60">
        <v>2</v>
      </c>
      <c r="AO14" s="60">
        <v>6</v>
      </c>
      <c r="AP14" s="60">
        <f t="shared" si="9"/>
        <v>8</v>
      </c>
      <c r="AQ14" s="57" t="s">
        <v>163</v>
      </c>
      <c r="AR14" s="60">
        <v>30</v>
      </c>
      <c r="AS14" s="60">
        <v>17</v>
      </c>
      <c r="AT14" s="60">
        <f t="shared" si="10"/>
        <v>47</v>
      </c>
      <c r="AU14" s="57" t="s">
        <v>99</v>
      </c>
      <c r="AV14" s="60">
        <v>13</v>
      </c>
      <c r="AW14" s="60">
        <v>10</v>
      </c>
      <c r="AX14" s="60">
        <f t="shared" si="11"/>
        <v>23</v>
      </c>
      <c r="AY14" s="57" t="s">
        <v>96</v>
      </c>
      <c r="AZ14" s="60">
        <v>38</v>
      </c>
      <c r="BA14" s="60">
        <v>30</v>
      </c>
      <c r="BB14" s="60">
        <f t="shared" si="12"/>
        <v>68</v>
      </c>
      <c r="BC14" s="57" t="s">
        <v>233</v>
      </c>
      <c r="BD14" s="60">
        <v>45</v>
      </c>
      <c r="BE14" s="60">
        <v>42</v>
      </c>
      <c r="BF14" s="60">
        <f t="shared" si="13"/>
        <v>87</v>
      </c>
      <c r="BG14" s="57" t="s">
        <v>96</v>
      </c>
      <c r="BH14" s="60">
        <v>43</v>
      </c>
      <c r="BI14" s="60">
        <v>38</v>
      </c>
      <c r="BJ14" s="60">
        <f t="shared" si="14"/>
        <v>81</v>
      </c>
      <c r="BK14" s="57" t="s">
        <v>96</v>
      </c>
      <c r="BL14" s="60">
        <v>46</v>
      </c>
      <c r="BM14" s="60">
        <v>21</v>
      </c>
      <c r="BN14" s="60">
        <f t="shared" si="15"/>
        <v>67</v>
      </c>
      <c r="BO14" s="57" t="s">
        <v>236</v>
      </c>
      <c r="BP14" s="60">
        <v>2</v>
      </c>
      <c r="BQ14" s="60">
        <v>9</v>
      </c>
      <c r="BR14" s="60">
        <f t="shared" si="16"/>
        <v>11</v>
      </c>
      <c r="BS14" s="57" t="s">
        <v>240</v>
      </c>
      <c r="BT14" s="60">
        <v>33</v>
      </c>
      <c r="BU14" s="60">
        <v>26</v>
      </c>
      <c r="BV14" s="60">
        <f t="shared" si="17"/>
        <v>59</v>
      </c>
      <c r="BW14" s="57" t="s">
        <v>100</v>
      </c>
      <c r="BX14" s="60">
        <v>24</v>
      </c>
      <c r="BY14" s="60">
        <v>21</v>
      </c>
      <c r="BZ14" s="60">
        <f t="shared" si="18"/>
        <v>45</v>
      </c>
      <c r="CA14" s="57" t="s">
        <v>248</v>
      </c>
      <c r="CB14" s="60">
        <v>2</v>
      </c>
      <c r="CC14" s="60">
        <v>26</v>
      </c>
      <c r="CD14" s="60">
        <f t="shared" si="19"/>
        <v>28</v>
      </c>
      <c r="CE14" s="57" t="s">
        <v>252</v>
      </c>
      <c r="CF14" s="60">
        <v>0</v>
      </c>
      <c r="CG14" s="60">
        <v>16</v>
      </c>
      <c r="CH14" s="60">
        <f t="shared" si="20"/>
        <v>16</v>
      </c>
      <c r="CI14" s="58" t="s">
        <v>259</v>
      </c>
      <c r="CJ14" s="60">
        <v>1</v>
      </c>
      <c r="CK14" s="60">
        <v>6</v>
      </c>
      <c r="CL14" s="60">
        <f t="shared" si="21"/>
        <v>7</v>
      </c>
      <c r="CM14" s="58" t="s">
        <v>204</v>
      </c>
      <c r="CN14" s="60">
        <v>5</v>
      </c>
      <c r="CO14" s="60">
        <v>14</v>
      </c>
      <c r="CP14" s="60">
        <f t="shared" si="22"/>
        <v>19</v>
      </c>
      <c r="CQ14" s="58" t="s">
        <v>265</v>
      </c>
      <c r="CR14" s="60">
        <v>26</v>
      </c>
      <c r="CS14" s="60">
        <v>28</v>
      </c>
      <c r="CT14" s="60">
        <f t="shared" si="23"/>
        <v>54</v>
      </c>
      <c r="CU14" s="58" t="s">
        <v>96</v>
      </c>
      <c r="CV14" s="60">
        <v>39</v>
      </c>
      <c r="CW14" s="60">
        <v>34</v>
      </c>
      <c r="CX14" s="60">
        <f t="shared" si="24"/>
        <v>73</v>
      </c>
      <c r="CY14" s="58" t="s">
        <v>100</v>
      </c>
      <c r="CZ14" s="60">
        <v>14</v>
      </c>
      <c r="DA14" s="60">
        <v>12</v>
      </c>
      <c r="DB14" s="60">
        <f t="shared" si="25"/>
        <v>26</v>
      </c>
      <c r="DC14" s="58" t="s">
        <v>96</v>
      </c>
      <c r="DD14" s="60">
        <v>23</v>
      </c>
      <c r="DE14" s="60">
        <v>12</v>
      </c>
      <c r="DF14" s="60">
        <f t="shared" si="26"/>
        <v>35</v>
      </c>
      <c r="DG14" s="58" t="s">
        <v>96</v>
      </c>
      <c r="DH14">
        <v>27</v>
      </c>
      <c r="DI14">
        <v>26</v>
      </c>
      <c r="DJ14">
        <f t="shared" si="27"/>
        <v>53</v>
      </c>
      <c r="DK14" s="21"/>
      <c r="DN14">
        <f t="shared" si="28"/>
        <v>0</v>
      </c>
      <c r="DO14" s="21"/>
      <c r="DR14">
        <f t="shared" si="29"/>
        <v>0</v>
      </c>
      <c r="DS14" s="21"/>
      <c r="DV14">
        <f t="shared" si="30"/>
        <v>0</v>
      </c>
    </row>
    <row r="15" spans="1:138" x14ac:dyDescent="0.2">
      <c r="A15">
        <v>12</v>
      </c>
      <c r="C15" s="58" t="s">
        <v>97</v>
      </c>
      <c r="D15" s="60">
        <v>22</v>
      </c>
      <c r="E15" s="60">
        <v>25</v>
      </c>
      <c r="F15" s="60">
        <f t="shared" si="0"/>
        <v>47</v>
      </c>
      <c r="G15" s="58" t="s">
        <v>96</v>
      </c>
      <c r="H15" s="60">
        <v>28</v>
      </c>
      <c r="I15" s="60">
        <v>26</v>
      </c>
      <c r="J15" s="60">
        <f t="shared" si="1"/>
        <v>54</v>
      </c>
      <c r="K15" s="58" t="s">
        <v>97</v>
      </c>
      <c r="L15" s="60">
        <v>35</v>
      </c>
      <c r="M15" s="60">
        <v>31</v>
      </c>
      <c r="N15" s="60">
        <f t="shared" si="2"/>
        <v>66</v>
      </c>
      <c r="O15" s="58" t="s">
        <v>99</v>
      </c>
      <c r="P15" s="60">
        <v>17</v>
      </c>
      <c r="Q15" s="60">
        <v>33</v>
      </c>
      <c r="R15" s="60">
        <f t="shared" si="3"/>
        <v>50</v>
      </c>
      <c r="S15" s="58" t="s">
        <v>101</v>
      </c>
      <c r="T15" s="60">
        <v>14</v>
      </c>
      <c r="U15" s="60">
        <v>16</v>
      </c>
      <c r="V15" s="60">
        <f t="shared" si="4"/>
        <v>30</v>
      </c>
      <c r="W15" s="57" t="s">
        <v>142</v>
      </c>
      <c r="X15" s="60">
        <v>26</v>
      </c>
      <c r="Y15" s="60">
        <v>22</v>
      </c>
      <c r="Z15" s="60">
        <f t="shared" si="5"/>
        <v>48</v>
      </c>
      <c r="AA15" s="57" t="s">
        <v>97</v>
      </c>
      <c r="AB15" s="60">
        <v>29</v>
      </c>
      <c r="AC15" s="60">
        <v>25</v>
      </c>
      <c r="AD15" s="60">
        <f t="shared" si="6"/>
        <v>54</v>
      </c>
      <c r="AE15" s="57" t="s">
        <v>142</v>
      </c>
      <c r="AF15" s="60">
        <v>19</v>
      </c>
      <c r="AG15" s="60">
        <v>27</v>
      </c>
      <c r="AH15" s="60">
        <f t="shared" si="7"/>
        <v>46</v>
      </c>
      <c r="AI15" s="57" t="s">
        <v>97</v>
      </c>
      <c r="AJ15" s="60">
        <v>23</v>
      </c>
      <c r="AK15" s="60">
        <v>20</v>
      </c>
      <c r="AL15" s="60">
        <f t="shared" si="8"/>
        <v>43</v>
      </c>
      <c r="AM15" s="57" t="s">
        <v>96</v>
      </c>
      <c r="AN15" s="60">
        <v>38</v>
      </c>
      <c r="AO15" s="60">
        <v>35</v>
      </c>
      <c r="AP15" s="60">
        <f t="shared" si="9"/>
        <v>73</v>
      </c>
      <c r="AQ15" s="57" t="s">
        <v>98</v>
      </c>
      <c r="AR15" s="60">
        <v>18</v>
      </c>
      <c r="AS15" s="60">
        <v>13</v>
      </c>
      <c r="AT15" s="60">
        <f t="shared" si="10"/>
        <v>31</v>
      </c>
      <c r="AU15" s="57" t="s">
        <v>100</v>
      </c>
      <c r="AV15" s="60">
        <v>17</v>
      </c>
      <c r="AW15" s="60">
        <v>15</v>
      </c>
      <c r="AX15" s="60">
        <f t="shared" si="11"/>
        <v>32</v>
      </c>
      <c r="AY15" s="57" t="s">
        <v>97</v>
      </c>
      <c r="AZ15" s="60">
        <v>30</v>
      </c>
      <c r="BA15" s="60">
        <v>23</v>
      </c>
      <c r="BB15" s="60">
        <f t="shared" si="12"/>
        <v>53</v>
      </c>
      <c r="BC15" s="57" t="s">
        <v>142</v>
      </c>
      <c r="BD15" s="60">
        <v>20</v>
      </c>
      <c r="BE15" s="60">
        <v>39</v>
      </c>
      <c r="BF15" s="60">
        <f t="shared" si="13"/>
        <v>59</v>
      </c>
      <c r="BG15" s="57" t="s">
        <v>97</v>
      </c>
      <c r="BH15" s="60">
        <v>33</v>
      </c>
      <c r="BI15" s="60">
        <v>20</v>
      </c>
      <c r="BJ15" s="60">
        <f t="shared" si="14"/>
        <v>53</v>
      </c>
      <c r="BK15" s="57" t="s">
        <v>97</v>
      </c>
      <c r="BL15" s="60">
        <v>23</v>
      </c>
      <c r="BM15" s="60">
        <v>23</v>
      </c>
      <c r="BN15" s="60">
        <f t="shared" si="15"/>
        <v>46</v>
      </c>
      <c r="BO15" s="57" t="s">
        <v>96</v>
      </c>
      <c r="BP15" s="60">
        <v>48</v>
      </c>
      <c r="BQ15" s="60">
        <v>22</v>
      </c>
      <c r="BR15" s="60">
        <f t="shared" si="16"/>
        <v>70</v>
      </c>
      <c r="BS15" s="57" t="s">
        <v>241</v>
      </c>
      <c r="BT15" s="60">
        <v>27</v>
      </c>
      <c r="BU15" s="60">
        <v>13</v>
      </c>
      <c r="BV15" s="60">
        <f t="shared" si="17"/>
        <v>40</v>
      </c>
      <c r="BW15" s="57" t="s">
        <v>101</v>
      </c>
      <c r="BX15" s="60">
        <v>14</v>
      </c>
      <c r="BY15" s="60">
        <v>11</v>
      </c>
      <c r="BZ15" s="60">
        <f t="shared" si="18"/>
        <v>25</v>
      </c>
      <c r="CA15" s="57" t="s">
        <v>130</v>
      </c>
      <c r="CB15" s="60">
        <v>30</v>
      </c>
      <c r="CC15" s="60">
        <v>22</v>
      </c>
      <c r="CD15" s="60">
        <f t="shared" si="19"/>
        <v>52</v>
      </c>
      <c r="CE15" s="57" t="s">
        <v>96</v>
      </c>
      <c r="CF15" s="60">
        <v>29</v>
      </c>
      <c r="CG15" s="60">
        <v>30</v>
      </c>
      <c r="CH15" s="60">
        <f t="shared" si="20"/>
        <v>59</v>
      </c>
      <c r="CI15" s="58" t="s">
        <v>96</v>
      </c>
      <c r="CJ15" s="60">
        <v>30</v>
      </c>
      <c r="CK15" s="60">
        <v>28</v>
      </c>
      <c r="CL15" s="60">
        <f t="shared" si="21"/>
        <v>58</v>
      </c>
      <c r="CM15" s="58" t="s">
        <v>96</v>
      </c>
      <c r="CN15" s="60">
        <v>38</v>
      </c>
      <c r="CO15" s="60">
        <v>29</v>
      </c>
      <c r="CP15" s="60">
        <f t="shared" si="22"/>
        <v>67</v>
      </c>
      <c r="CQ15" s="58" t="s">
        <v>266</v>
      </c>
      <c r="CR15" s="60">
        <v>34</v>
      </c>
      <c r="CS15" s="60">
        <v>28</v>
      </c>
      <c r="CT15" s="60">
        <f t="shared" si="23"/>
        <v>62</v>
      </c>
      <c r="CU15" s="58" t="s">
        <v>97</v>
      </c>
      <c r="CV15" s="60">
        <v>42</v>
      </c>
      <c r="CW15" s="60">
        <v>34</v>
      </c>
      <c r="CX15" s="60">
        <f t="shared" si="24"/>
        <v>76</v>
      </c>
      <c r="CY15" s="58" t="s">
        <v>101</v>
      </c>
      <c r="CZ15" s="60">
        <v>12</v>
      </c>
      <c r="DA15" s="60">
        <v>12</v>
      </c>
      <c r="DB15" s="60">
        <f t="shared" si="25"/>
        <v>24</v>
      </c>
      <c r="DC15" s="58" t="s">
        <v>97</v>
      </c>
      <c r="DD15" s="60">
        <v>12</v>
      </c>
      <c r="DE15" s="60">
        <v>12</v>
      </c>
      <c r="DF15" s="60">
        <f t="shared" si="26"/>
        <v>24</v>
      </c>
      <c r="DG15" s="58" t="s">
        <v>142</v>
      </c>
      <c r="DH15">
        <v>15</v>
      </c>
      <c r="DI15">
        <v>5</v>
      </c>
      <c r="DJ15">
        <f t="shared" si="27"/>
        <v>20</v>
      </c>
      <c r="DK15" s="21"/>
      <c r="DN15">
        <f t="shared" si="28"/>
        <v>0</v>
      </c>
      <c r="DO15" s="21"/>
      <c r="DR15">
        <f t="shared" si="29"/>
        <v>0</v>
      </c>
      <c r="DS15" s="21"/>
      <c r="DV15">
        <f t="shared" si="30"/>
        <v>0</v>
      </c>
    </row>
    <row r="16" spans="1:138" x14ac:dyDescent="0.2">
      <c r="A16">
        <v>13</v>
      </c>
      <c r="C16" s="58" t="s">
        <v>180</v>
      </c>
      <c r="D16" s="60">
        <v>32</v>
      </c>
      <c r="E16" s="60">
        <v>2</v>
      </c>
      <c r="F16" s="60">
        <f t="shared" si="0"/>
        <v>34</v>
      </c>
      <c r="G16" s="58" t="s">
        <v>97</v>
      </c>
      <c r="H16" s="60">
        <v>25</v>
      </c>
      <c r="I16" s="60">
        <v>19</v>
      </c>
      <c r="J16" s="60">
        <f t="shared" si="1"/>
        <v>44</v>
      </c>
      <c r="K16" s="58" t="s">
        <v>180</v>
      </c>
      <c r="L16" s="60">
        <v>20</v>
      </c>
      <c r="M16" s="60">
        <v>28</v>
      </c>
      <c r="N16" s="60">
        <f t="shared" si="2"/>
        <v>48</v>
      </c>
      <c r="O16" s="58" t="s">
        <v>100</v>
      </c>
      <c r="P16" s="60">
        <v>35</v>
      </c>
      <c r="Q16" s="60">
        <v>19</v>
      </c>
      <c r="R16" s="60">
        <f t="shared" si="3"/>
        <v>54</v>
      </c>
      <c r="S16" s="58" t="s">
        <v>118</v>
      </c>
      <c r="T16" s="60">
        <v>21</v>
      </c>
      <c r="U16" s="60">
        <v>4</v>
      </c>
      <c r="V16" s="60">
        <f t="shared" si="4"/>
        <v>25</v>
      </c>
      <c r="W16" s="57" t="s">
        <v>98</v>
      </c>
      <c r="X16" s="60">
        <v>22</v>
      </c>
      <c r="Y16" s="60">
        <v>9</v>
      </c>
      <c r="Z16" s="60">
        <f t="shared" si="5"/>
        <v>31</v>
      </c>
      <c r="AA16" s="57" t="s">
        <v>98</v>
      </c>
      <c r="AB16" s="60">
        <v>32</v>
      </c>
      <c r="AC16" s="60">
        <v>28</v>
      </c>
      <c r="AD16" s="60">
        <f t="shared" si="6"/>
        <v>60</v>
      </c>
      <c r="AE16" s="57" t="s">
        <v>180</v>
      </c>
      <c r="AF16" s="60">
        <v>22</v>
      </c>
      <c r="AG16" s="60">
        <v>2</v>
      </c>
      <c r="AH16" s="60">
        <f t="shared" si="7"/>
        <v>24</v>
      </c>
      <c r="AI16" s="57" t="s">
        <v>98</v>
      </c>
      <c r="AJ16" s="60">
        <v>26</v>
      </c>
      <c r="AK16" s="60">
        <v>14</v>
      </c>
      <c r="AL16" s="60">
        <f t="shared" si="8"/>
        <v>40</v>
      </c>
      <c r="AM16" s="57" t="s">
        <v>97</v>
      </c>
      <c r="AN16" s="60">
        <v>26</v>
      </c>
      <c r="AO16" s="60">
        <v>28</v>
      </c>
      <c r="AP16" s="60">
        <f t="shared" si="9"/>
        <v>54</v>
      </c>
      <c r="AQ16" s="57" t="s">
        <v>99</v>
      </c>
      <c r="AR16" s="60">
        <v>30</v>
      </c>
      <c r="AS16" s="60">
        <v>43</v>
      </c>
      <c r="AT16" s="60">
        <f t="shared" si="10"/>
        <v>73</v>
      </c>
      <c r="AU16" s="57" t="s">
        <v>101</v>
      </c>
      <c r="AV16" s="60">
        <v>15</v>
      </c>
      <c r="AW16" s="60">
        <v>16</v>
      </c>
      <c r="AX16" s="60">
        <f t="shared" si="11"/>
        <v>31</v>
      </c>
      <c r="AY16" s="57" t="s">
        <v>98</v>
      </c>
      <c r="AZ16" s="60">
        <v>31</v>
      </c>
      <c r="BA16" s="60">
        <v>10</v>
      </c>
      <c r="BB16" s="60">
        <f t="shared" si="12"/>
        <v>41</v>
      </c>
      <c r="BC16" s="57" t="s">
        <v>98</v>
      </c>
      <c r="BD16" s="60">
        <v>9</v>
      </c>
      <c r="BE16" s="60">
        <v>26</v>
      </c>
      <c r="BF16" s="60">
        <f t="shared" si="13"/>
        <v>35</v>
      </c>
      <c r="BG16" s="57" t="s">
        <v>180</v>
      </c>
      <c r="BH16" s="60">
        <v>16</v>
      </c>
      <c r="BI16" s="60">
        <v>3</v>
      </c>
      <c r="BJ16" s="60">
        <f t="shared" si="14"/>
        <v>19</v>
      </c>
      <c r="BK16" s="57" t="s">
        <v>98</v>
      </c>
      <c r="BL16" s="60">
        <v>28</v>
      </c>
      <c r="BM16" s="60">
        <v>21</v>
      </c>
      <c r="BN16" s="60">
        <f t="shared" si="15"/>
        <v>49</v>
      </c>
      <c r="BO16" s="57" t="s">
        <v>97</v>
      </c>
      <c r="BP16" s="60">
        <v>22</v>
      </c>
      <c r="BQ16" s="60">
        <v>22</v>
      </c>
      <c r="BR16" s="60">
        <f t="shared" si="16"/>
        <v>44</v>
      </c>
      <c r="BS16" s="57" t="s">
        <v>242</v>
      </c>
      <c r="BT16" s="60">
        <v>30</v>
      </c>
      <c r="BU16" s="60">
        <v>11</v>
      </c>
      <c r="BV16" s="60">
        <f t="shared" si="17"/>
        <v>41</v>
      </c>
      <c r="BW16" s="57" t="s">
        <v>118</v>
      </c>
      <c r="BX16" s="60">
        <v>11</v>
      </c>
      <c r="BY16" s="60">
        <v>10</v>
      </c>
      <c r="BZ16" s="60">
        <f t="shared" si="18"/>
        <v>21</v>
      </c>
      <c r="CA16" s="57" t="s">
        <v>205</v>
      </c>
      <c r="CB16" s="60">
        <v>22</v>
      </c>
      <c r="CC16" s="60">
        <v>26</v>
      </c>
      <c r="CD16" s="60">
        <f t="shared" si="19"/>
        <v>48</v>
      </c>
      <c r="CE16" s="57" t="s">
        <v>97</v>
      </c>
      <c r="CF16" s="60">
        <v>40</v>
      </c>
      <c r="CG16" s="60">
        <v>21</v>
      </c>
      <c r="CH16" s="60">
        <f t="shared" si="20"/>
        <v>61</v>
      </c>
      <c r="CI16" s="58" t="s">
        <v>142</v>
      </c>
      <c r="CJ16" s="60">
        <v>24</v>
      </c>
      <c r="CK16" s="60">
        <v>16</v>
      </c>
      <c r="CL16" s="60">
        <f t="shared" si="21"/>
        <v>40</v>
      </c>
      <c r="CM16" s="58" t="s">
        <v>97</v>
      </c>
      <c r="CN16" s="60">
        <v>36</v>
      </c>
      <c r="CO16" s="60">
        <v>26</v>
      </c>
      <c r="CP16" s="60">
        <f t="shared" si="22"/>
        <v>62</v>
      </c>
      <c r="CQ16" s="58" t="s">
        <v>267</v>
      </c>
      <c r="CR16" s="60">
        <v>45</v>
      </c>
      <c r="CS16" s="60">
        <v>22</v>
      </c>
      <c r="CT16" s="60">
        <f t="shared" si="23"/>
        <v>67</v>
      </c>
      <c r="CU16" s="58" t="s">
        <v>98</v>
      </c>
      <c r="CV16" s="60">
        <v>27</v>
      </c>
      <c r="CW16" s="60">
        <v>29</v>
      </c>
      <c r="CX16" s="60">
        <f t="shared" si="24"/>
        <v>56</v>
      </c>
      <c r="CY16" s="58" t="s">
        <v>118</v>
      </c>
      <c r="CZ16" s="60">
        <v>22</v>
      </c>
      <c r="DA16" s="60">
        <v>5</v>
      </c>
      <c r="DB16" s="60">
        <f t="shared" si="25"/>
        <v>27</v>
      </c>
      <c r="DC16" s="58" t="s">
        <v>98</v>
      </c>
      <c r="DD16" s="60">
        <v>10</v>
      </c>
      <c r="DE16" s="60">
        <v>5</v>
      </c>
      <c r="DF16" s="60">
        <f t="shared" si="26"/>
        <v>15</v>
      </c>
      <c r="DG16" s="58" t="s">
        <v>98</v>
      </c>
      <c r="DH16">
        <v>6</v>
      </c>
      <c r="DI16">
        <v>5</v>
      </c>
      <c r="DJ16">
        <f t="shared" si="27"/>
        <v>11</v>
      </c>
      <c r="DK16" s="21"/>
      <c r="DN16">
        <f t="shared" si="28"/>
        <v>0</v>
      </c>
      <c r="DO16" s="21"/>
      <c r="DR16">
        <f t="shared" si="29"/>
        <v>0</v>
      </c>
      <c r="DS16" s="21"/>
      <c r="DV16">
        <f t="shared" si="30"/>
        <v>0</v>
      </c>
    </row>
    <row r="17" spans="1:126" x14ac:dyDescent="0.2">
      <c r="A17">
        <v>14</v>
      </c>
      <c r="C17" s="58" t="s">
        <v>115</v>
      </c>
      <c r="D17" s="60">
        <v>19</v>
      </c>
      <c r="E17" s="60">
        <v>16</v>
      </c>
      <c r="F17" s="60">
        <f t="shared" si="0"/>
        <v>35</v>
      </c>
      <c r="G17" s="58" t="s">
        <v>98</v>
      </c>
      <c r="H17" s="60">
        <v>18</v>
      </c>
      <c r="I17" s="60">
        <v>15</v>
      </c>
      <c r="J17" s="60">
        <f t="shared" si="1"/>
        <v>33</v>
      </c>
      <c r="K17" s="58" t="s">
        <v>115</v>
      </c>
      <c r="L17" s="60">
        <v>31</v>
      </c>
      <c r="M17" s="60">
        <v>27</v>
      </c>
      <c r="N17" s="60">
        <f t="shared" si="2"/>
        <v>58</v>
      </c>
      <c r="O17" s="58" t="s">
        <v>101</v>
      </c>
      <c r="P17" s="60">
        <v>23</v>
      </c>
      <c r="Q17" s="60">
        <v>13</v>
      </c>
      <c r="R17" s="60">
        <f t="shared" si="3"/>
        <v>36</v>
      </c>
      <c r="S17" s="58" t="s">
        <v>169</v>
      </c>
      <c r="T17" s="60">
        <v>15</v>
      </c>
      <c r="U17" s="60">
        <v>13</v>
      </c>
      <c r="V17" s="60">
        <f t="shared" si="4"/>
        <v>28</v>
      </c>
      <c r="W17" s="57" t="s">
        <v>115</v>
      </c>
      <c r="X17" s="60">
        <v>16</v>
      </c>
      <c r="Y17" s="60">
        <v>9</v>
      </c>
      <c r="Z17" s="60">
        <f t="shared" si="5"/>
        <v>25</v>
      </c>
      <c r="AA17" s="57" t="s">
        <v>115</v>
      </c>
      <c r="AB17" s="60">
        <v>11</v>
      </c>
      <c r="AC17" s="60">
        <v>11</v>
      </c>
      <c r="AD17" s="60">
        <f t="shared" si="6"/>
        <v>22</v>
      </c>
      <c r="AE17" s="57" t="s">
        <v>115</v>
      </c>
      <c r="AF17" s="60">
        <v>20</v>
      </c>
      <c r="AG17" s="60">
        <v>19</v>
      </c>
      <c r="AH17" s="60">
        <f t="shared" si="7"/>
        <v>39</v>
      </c>
      <c r="AI17" s="57" t="s">
        <v>115</v>
      </c>
      <c r="AJ17" s="60">
        <v>13</v>
      </c>
      <c r="AK17" s="60">
        <v>5</v>
      </c>
      <c r="AL17" s="60">
        <f t="shared" si="8"/>
        <v>18</v>
      </c>
      <c r="AM17" s="57" t="s">
        <v>98</v>
      </c>
      <c r="AN17" s="60">
        <v>32</v>
      </c>
      <c r="AO17" s="60">
        <v>23</v>
      </c>
      <c r="AP17" s="60">
        <f t="shared" si="9"/>
        <v>55</v>
      </c>
      <c r="AQ17" s="57" t="s">
        <v>191</v>
      </c>
      <c r="AR17" s="60">
        <v>32</v>
      </c>
      <c r="AS17" s="60">
        <v>23</v>
      </c>
      <c r="AT17" s="60">
        <f t="shared" si="10"/>
        <v>55</v>
      </c>
      <c r="AU17" s="57" t="s">
        <v>118</v>
      </c>
      <c r="AV17" s="60">
        <v>8</v>
      </c>
      <c r="AW17" s="60">
        <v>7</v>
      </c>
      <c r="AX17" s="60">
        <f t="shared" si="11"/>
        <v>15</v>
      </c>
      <c r="AY17" s="57" t="s">
        <v>143</v>
      </c>
      <c r="AZ17" s="60">
        <v>28</v>
      </c>
      <c r="BA17" s="60">
        <v>17</v>
      </c>
      <c r="BB17" s="60">
        <f t="shared" si="12"/>
        <v>45</v>
      </c>
      <c r="BC17" s="57" t="s">
        <v>143</v>
      </c>
      <c r="BD17" s="60">
        <v>34</v>
      </c>
      <c r="BE17" s="60">
        <v>14</v>
      </c>
      <c r="BF17" s="60">
        <f t="shared" si="13"/>
        <v>48</v>
      </c>
      <c r="BG17" s="57" t="s">
        <v>115</v>
      </c>
      <c r="BH17" s="60">
        <v>21</v>
      </c>
      <c r="BI17" s="60">
        <v>23</v>
      </c>
      <c r="BJ17" s="60">
        <f t="shared" si="14"/>
        <v>44</v>
      </c>
      <c r="BK17" s="57" t="s">
        <v>115</v>
      </c>
      <c r="BL17" s="60">
        <v>17</v>
      </c>
      <c r="BM17" s="60">
        <v>8</v>
      </c>
      <c r="BN17" s="60">
        <f t="shared" si="15"/>
        <v>25</v>
      </c>
      <c r="BO17" s="57" t="s">
        <v>98</v>
      </c>
      <c r="BP17" s="60">
        <v>25</v>
      </c>
      <c r="BQ17" s="60">
        <v>15</v>
      </c>
      <c r="BR17" s="60">
        <f t="shared" si="16"/>
        <v>40</v>
      </c>
      <c r="BS17" s="57" t="s">
        <v>191</v>
      </c>
      <c r="BT17" s="60">
        <v>43</v>
      </c>
      <c r="BU17" s="60">
        <v>15</v>
      </c>
      <c r="BV17" s="60">
        <f t="shared" si="17"/>
        <v>58</v>
      </c>
      <c r="BW17" s="57" t="s">
        <v>169</v>
      </c>
      <c r="BX17" s="60">
        <v>20</v>
      </c>
      <c r="BY17" s="60">
        <v>14</v>
      </c>
      <c r="BZ17" s="60">
        <f t="shared" si="18"/>
        <v>34</v>
      </c>
      <c r="CA17" s="57" t="s">
        <v>135</v>
      </c>
      <c r="CB17" s="60">
        <v>25</v>
      </c>
      <c r="CC17" s="60">
        <v>18</v>
      </c>
      <c r="CD17" s="60">
        <f t="shared" si="19"/>
        <v>43</v>
      </c>
      <c r="CE17" s="57" t="s">
        <v>98</v>
      </c>
      <c r="CF17" s="60">
        <v>28</v>
      </c>
      <c r="CG17" s="60">
        <v>29</v>
      </c>
      <c r="CH17" s="60">
        <f t="shared" si="20"/>
        <v>57</v>
      </c>
      <c r="CI17" s="58" t="s">
        <v>98</v>
      </c>
      <c r="CJ17" s="60">
        <v>29</v>
      </c>
      <c r="CK17" s="60">
        <v>4</v>
      </c>
      <c r="CL17" s="60">
        <f t="shared" si="21"/>
        <v>33</v>
      </c>
      <c r="CM17" s="58" t="s">
        <v>98</v>
      </c>
      <c r="CN17" s="60">
        <v>19</v>
      </c>
      <c r="CO17" s="60">
        <v>23</v>
      </c>
      <c r="CP17" s="60">
        <f t="shared" si="22"/>
        <v>42</v>
      </c>
      <c r="CQ17" s="58" t="s">
        <v>101</v>
      </c>
      <c r="CR17" s="60">
        <v>53</v>
      </c>
      <c r="CS17" s="60">
        <v>36</v>
      </c>
      <c r="CT17" s="60">
        <f t="shared" si="23"/>
        <v>89</v>
      </c>
      <c r="CU17" s="58" t="s">
        <v>99</v>
      </c>
      <c r="CV17" s="60">
        <v>35</v>
      </c>
      <c r="CW17" s="60">
        <v>36</v>
      </c>
      <c r="CX17" s="60">
        <f t="shared" si="24"/>
        <v>71</v>
      </c>
      <c r="CY17" s="58" t="s">
        <v>169</v>
      </c>
      <c r="CZ17" s="60">
        <v>16</v>
      </c>
      <c r="DA17" s="60">
        <v>18</v>
      </c>
      <c r="DB17" s="60">
        <f t="shared" si="25"/>
        <v>34</v>
      </c>
      <c r="DC17" s="58" t="s">
        <v>115</v>
      </c>
      <c r="DD17" s="60">
        <v>7</v>
      </c>
      <c r="DE17" s="60">
        <v>14</v>
      </c>
      <c r="DF17" s="60">
        <f t="shared" si="26"/>
        <v>21</v>
      </c>
      <c r="DG17" s="58" t="s">
        <v>143</v>
      </c>
      <c r="DH17">
        <v>11</v>
      </c>
      <c r="DI17">
        <v>9</v>
      </c>
      <c r="DJ17">
        <f t="shared" si="27"/>
        <v>20</v>
      </c>
      <c r="DK17" s="21"/>
      <c r="DN17">
        <f t="shared" si="28"/>
        <v>0</v>
      </c>
      <c r="DO17" s="21"/>
      <c r="DR17">
        <f t="shared" si="29"/>
        <v>0</v>
      </c>
      <c r="DS17" s="21"/>
      <c r="DV17">
        <f t="shared" si="30"/>
        <v>0</v>
      </c>
    </row>
    <row r="18" spans="1:126" x14ac:dyDescent="0.2">
      <c r="A18">
        <v>15</v>
      </c>
      <c r="C18" s="58" t="s">
        <v>116</v>
      </c>
      <c r="D18" s="60">
        <v>39</v>
      </c>
      <c r="E18" s="60">
        <v>20</v>
      </c>
      <c r="F18" s="60">
        <f t="shared" si="0"/>
        <v>59</v>
      </c>
      <c r="G18" s="58" t="s">
        <v>115</v>
      </c>
      <c r="H18" s="60">
        <v>33</v>
      </c>
      <c r="I18" s="60">
        <v>29</v>
      </c>
      <c r="J18" s="60">
        <f t="shared" si="1"/>
        <v>62</v>
      </c>
      <c r="K18" s="58" t="s">
        <v>116</v>
      </c>
      <c r="L18" s="60">
        <v>37</v>
      </c>
      <c r="M18" s="60">
        <v>25</v>
      </c>
      <c r="N18" s="60">
        <f t="shared" si="2"/>
        <v>62</v>
      </c>
      <c r="O18" s="58" t="s">
        <v>145</v>
      </c>
      <c r="P18" s="60">
        <v>31</v>
      </c>
      <c r="Q18" s="60">
        <v>20</v>
      </c>
      <c r="R18" s="60">
        <f t="shared" si="3"/>
        <v>51</v>
      </c>
      <c r="S18" s="58" t="s">
        <v>227</v>
      </c>
      <c r="T18" s="60">
        <v>12</v>
      </c>
      <c r="U18" s="60">
        <v>12</v>
      </c>
      <c r="V18" s="60">
        <f t="shared" si="4"/>
        <v>24</v>
      </c>
      <c r="W18" s="57" t="s">
        <v>116</v>
      </c>
      <c r="X18" s="60">
        <v>36</v>
      </c>
      <c r="Y18" s="60">
        <v>15</v>
      </c>
      <c r="Z18" s="60">
        <f t="shared" si="5"/>
        <v>51</v>
      </c>
      <c r="AA18" s="57" t="s">
        <v>116</v>
      </c>
      <c r="AB18" s="60">
        <v>42</v>
      </c>
      <c r="AC18" s="60">
        <v>21</v>
      </c>
      <c r="AD18" s="60">
        <f t="shared" si="6"/>
        <v>63</v>
      </c>
      <c r="AE18" s="57" t="s">
        <v>230</v>
      </c>
      <c r="AF18" s="60">
        <v>36</v>
      </c>
      <c r="AG18" s="60">
        <v>25</v>
      </c>
      <c r="AH18" s="60">
        <f t="shared" si="7"/>
        <v>61</v>
      </c>
      <c r="AI18" s="57" t="s">
        <v>116</v>
      </c>
      <c r="AJ18" s="60">
        <v>39</v>
      </c>
      <c r="AK18" s="60">
        <v>14</v>
      </c>
      <c r="AL18" s="60">
        <f t="shared" si="8"/>
        <v>53</v>
      </c>
      <c r="AM18" s="57" t="s">
        <v>115</v>
      </c>
      <c r="AN18" s="60">
        <v>27</v>
      </c>
      <c r="AO18" s="60">
        <v>18</v>
      </c>
      <c r="AP18" s="60">
        <f t="shared" si="9"/>
        <v>45</v>
      </c>
      <c r="AQ18" s="57" t="s">
        <v>101</v>
      </c>
      <c r="AR18" s="60">
        <v>18</v>
      </c>
      <c r="AS18" s="60">
        <v>23</v>
      </c>
      <c r="AT18" s="60">
        <f t="shared" si="10"/>
        <v>41</v>
      </c>
      <c r="AU18" s="57" t="s">
        <v>169</v>
      </c>
      <c r="AV18" s="60">
        <v>16</v>
      </c>
      <c r="AW18" s="60">
        <v>15</v>
      </c>
      <c r="AX18" s="60">
        <f t="shared" si="11"/>
        <v>31</v>
      </c>
      <c r="AY18" s="57" t="s">
        <v>116</v>
      </c>
      <c r="AZ18" s="60">
        <v>29</v>
      </c>
      <c r="BA18" s="60">
        <v>28</v>
      </c>
      <c r="BB18" s="60">
        <f t="shared" si="12"/>
        <v>57</v>
      </c>
      <c r="BC18" s="57" t="s">
        <v>230</v>
      </c>
      <c r="BD18" s="60">
        <v>41</v>
      </c>
      <c r="BE18" s="60">
        <v>37</v>
      </c>
      <c r="BF18" s="60">
        <f t="shared" si="13"/>
        <v>78</v>
      </c>
      <c r="BG18" s="57" t="s">
        <v>230</v>
      </c>
      <c r="BH18" s="60">
        <v>37</v>
      </c>
      <c r="BI18" s="60">
        <v>28</v>
      </c>
      <c r="BJ18" s="60">
        <f t="shared" si="14"/>
        <v>65</v>
      </c>
      <c r="BK18" s="57" t="s">
        <v>116</v>
      </c>
      <c r="BL18" s="60">
        <v>24</v>
      </c>
      <c r="BM18" s="60">
        <v>22</v>
      </c>
      <c r="BN18" s="60">
        <f t="shared" si="15"/>
        <v>46</v>
      </c>
      <c r="BO18" s="57" t="s">
        <v>115</v>
      </c>
      <c r="BP18" s="60">
        <v>28</v>
      </c>
      <c r="BQ18" s="60">
        <v>18</v>
      </c>
      <c r="BR18" s="60">
        <f t="shared" si="16"/>
        <v>46</v>
      </c>
      <c r="BS18" s="57" t="s">
        <v>243</v>
      </c>
      <c r="BT18" s="60">
        <v>46</v>
      </c>
      <c r="BU18" s="60">
        <v>14</v>
      </c>
      <c r="BV18" s="60">
        <f t="shared" si="17"/>
        <v>60</v>
      </c>
      <c r="BW18" s="57" t="s">
        <v>170</v>
      </c>
      <c r="BX18" s="60">
        <v>11</v>
      </c>
      <c r="BY18" s="60">
        <v>1</v>
      </c>
      <c r="BZ18" s="60">
        <f t="shared" si="18"/>
        <v>12</v>
      </c>
      <c r="CA18" s="57" t="s">
        <v>143</v>
      </c>
      <c r="CB18" s="60">
        <v>22</v>
      </c>
      <c r="CC18" s="60">
        <v>8</v>
      </c>
      <c r="CD18" s="60">
        <f t="shared" si="19"/>
        <v>30</v>
      </c>
      <c r="CE18" s="57" t="s">
        <v>115</v>
      </c>
      <c r="CF18" s="60">
        <v>27</v>
      </c>
      <c r="CG18" s="60">
        <v>20</v>
      </c>
      <c r="CH18" s="60">
        <f t="shared" si="20"/>
        <v>47</v>
      </c>
      <c r="CI18" s="58" t="s">
        <v>260</v>
      </c>
      <c r="CJ18" s="60">
        <v>20</v>
      </c>
      <c r="CK18" s="60">
        <v>30</v>
      </c>
      <c r="CL18" s="60">
        <f t="shared" si="21"/>
        <v>50</v>
      </c>
      <c r="CM18" s="58" t="s">
        <v>115</v>
      </c>
      <c r="CN18" s="60">
        <v>28</v>
      </c>
      <c r="CO18" s="60">
        <v>20</v>
      </c>
      <c r="CP18" s="60">
        <f t="shared" si="22"/>
        <v>48</v>
      </c>
      <c r="CQ18" s="58" t="s">
        <v>118</v>
      </c>
      <c r="CR18" s="60">
        <v>34</v>
      </c>
      <c r="CS18" s="60">
        <v>31</v>
      </c>
      <c r="CT18" s="60">
        <f t="shared" si="23"/>
        <v>65</v>
      </c>
      <c r="CU18" s="58" t="s">
        <v>100</v>
      </c>
      <c r="CV18" s="60">
        <v>27</v>
      </c>
      <c r="CW18" s="60">
        <v>29</v>
      </c>
      <c r="CX18" s="60">
        <f t="shared" si="24"/>
        <v>56</v>
      </c>
      <c r="CY18" s="58" t="s">
        <v>170</v>
      </c>
      <c r="CZ18" s="60">
        <v>18</v>
      </c>
      <c r="DA18" s="60">
        <v>3</v>
      </c>
      <c r="DB18" s="60">
        <f t="shared" si="25"/>
        <v>21</v>
      </c>
      <c r="DC18" s="58" t="s">
        <v>116</v>
      </c>
      <c r="DD18" s="60">
        <v>26</v>
      </c>
      <c r="DE18" s="60">
        <v>7</v>
      </c>
      <c r="DF18" s="60">
        <f t="shared" si="26"/>
        <v>33</v>
      </c>
      <c r="DG18" s="58" t="s">
        <v>116</v>
      </c>
      <c r="DH18">
        <v>38</v>
      </c>
      <c r="DI18">
        <v>9</v>
      </c>
      <c r="DJ18">
        <f t="shared" si="27"/>
        <v>47</v>
      </c>
      <c r="DK18" s="21"/>
      <c r="DN18">
        <f t="shared" si="28"/>
        <v>0</v>
      </c>
      <c r="DO18" s="21"/>
      <c r="DR18">
        <f t="shared" si="29"/>
        <v>0</v>
      </c>
      <c r="DS18" s="21"/>
      <c r="DV18">
        <f t="shared" si="30"/>
        <v>0</v>
      </c>
    </row>
    <row r="19" spans="1:126" x14ac:dyDescent="0.2">
      <c r="A19">
        <v>16</v>
      </c>
      <c r="C19" s="58" t="s">
        <v>117</v>
      </c>
      <c r="D19" s="60">
        <v>34</v>
      </c>
      <c r="E19" s="60">
        <v>18</v>
      </c>
      <c r="F19" s="60">
        <f t="shared" si="0"/>
        <v>52</v>
      </c>
      <c r="G19" s="58" t="s">
        <v>116</v>
      </c>
      <c r="H19" s="60">
        <v>35</v>
      </c>
      <c r="I19" s="60">
        <v>29</v>
      </c>
      <c r="J19" s="60">
        <f t="shared" si="1"/>
        <v>64</v>
      </c>
      <c r="K19" s="58" t="s">
        <v>101</v>
      </c>
      <c r="L19" s="60">
        <v>46</v>
      </c>
      <c r="M19" s="60">
        <v>18</v>
      </c>
      <c r="N19" s="60">
        <f t="shared" si="2"/>
        <v>64</v>
      </c>
      <c r="O19" s="58" t="s">
        <v>103</v>
      </c>
      <c r="P19" s="60">
        <v>21</v>
      </c>
      <c r="Q19" s="60">
        <v>11</v>
      </c>
      <c r="R19" s="60">
        <f t="shared" si="3"/>
        <v>32</v>
      </c>
      <c r="S19" s="58" t="s">
        <v>171</v>
      </c>
      <c r="T19" s="60">
        <v>10</v>
      </c>
      <c r="U19" s="60">
        <v>3</v>
      </c>
      <c r="V19" s="60">
        <f t="shared" si="4"/>
        <v>13</v>
      </c>
      <c r="W19" s="57" t="s">
        <v>101</v>
      </c>
      <c r="X19" s="60">
        <v>42</v>
      </c>
      <c r="Y19" s="60">
        <v>11</v>
      </c>
      <c r="Z19" s="60">
        <f t="shared" si="5"/>
        <v>53</v>
      </c>
      <c r="AA19" s="57" t="s">
        <v>101</v>
      </c>
      <c r="AB19" s="60">
        <v>37</v>
      </c>
      <c r="AC19" s="60">
        <v>15</v>
      </c>
      <c r="AD19" s="60">
        <f t="shared" si="6"/>
        <v>52</v>
      </c>
      <c r="AE19" s="57" t="s">
        <v>117</v>
      </c>
      <c r="AF19" s="60">
        <v>31</v>
      </c>
      <c r="AG19" s="60">
        <v>23</v>
      </c>
      <c r="AH19" s="60">
        <f t="shared" si="7"/>
        <v>54</v>
      </c>
      <c r="AI19" s="57" t="s">
        <v>101</v>
      </c>
      <c r="AJ19" s="60">
        <v>35</v>
      </c>
      <c r="AK19" s="60">
        <v>13</v>
      </c>
      <c r="AL19" s="60">
        <f t="shared" si="8"/>
        <v>48</v>
      </c>
      <c r="AM19" s="57" t="s">
        <v>116</v>
      </c>
      <c r="AN19" s="60">
        <v>39</v>
      </c>
      <c r="AO19" s="60">
        <v>24</v>
      </c>
      <c r="AP19" s="60">
        <f t="shared" si="9"/>
        <v>63</v>
      </c>
      <c r="AQ19" s="57" t="s">
        <v>102</v>
      </c>
      <c r="AR19" s="60">
        <v>34</v>
      </c>
      <c r="AS19" s="60">
        <v>22</v>
      </c>
      <c r="AT19" s="60">
        <f t="shared" si="10"/>
        <v>56</v>
      </c>
      <c r="AU19" s="57" t="s">
        <v>170</v>
      </c>
      <c r="AV19" s="60">
        <v>15</v>
      </c>
      <c r="AW19" s="60">
        <v>9</v>
      </c>
      <c r="AX19" s="60">
        <f t="shared" si="11"/>
        <v>24</v>
      </c>
      <c r="AY19" s="57" t="s">
        <v>101</v>
      </c>
      <c r="AZ19" s="60">
        <v>30</v>
      </c>
      <c r="BA19" s="60">
        <v>19</v>
      </c>
      <c r="BB19" s="60">
        <f t="shared" si="12"/>
        <v>49</v>
      </c>
      <c r="BC19" s="57" t="s">
        <v>101</v>
      </c>
      <c r="BD19" s="60">
        <v>35</v>
      </c>
      <c r="BE19" s="60">
        <v>18</v>
      </c>
      <c r="BF19" s="60">
        <f t="shared" si="13"/>
        <v>53</v>
      </c>
      <c r="BG19" s="57" t="s">
        <v>101</v>
      </c>
      <c r="BH19" s="60">
        <v>34</v>
      </c>
      <c r="BI19" s="60">
        <v>14</v>
      </c>
      <c r="BJ19" s="60">
        <f t="shared" si="14"/>
        <v>48</v>
      </c>
      <c r="BK19" s="57" t="s">
        <v>117</v>
      </c>
      <c r="BL19" s="60">
        <v>18</v>
      </c>
      <c r="BM19" s="60">
        <v>23</v>
      </c>
      <c r="BN19" s="60">
        <f t="shared" si="15"/>
        <v>41</v>
      </c>
      <c r="BO19" s="57" t="s">
        <v>116</v>
      </c>
      <c r="BP19" s="60">
        <v>43</v>
      </c>
      <c r="BQ19" s="60">
        <v>14</v>
      </c>
      <c r="BR19" s="60">
        <f t="shared" si="16"/>
        <v>57</v>
      </c>
      <c r="BS19" s="57" t="s">
        <v>177</v>
      </c>
      <c r="BT19" s="60">
        <v>18</v>
      </c>
      <c r="BU19" s="60">
        <v>3</v>
      </c>
      <c r="BV19" s="60">
        <f t="shared" si="17"/>
        <v>21</v>
      </c>
      <c r="BW19" s="57" t="s">
        <v>171</v>
      </c>
      <c r="BX19" s="60">
        <v>13</v>
      </c>
      <c r="BY19" s="60">
        <v>12</v>
      </c>
      <c r="BZ19" s="60">
        <f t="shared" si="18"/>
        <v>25</v>
      </c>
      <c r="CA19" s="57" t="s">
        <v>230</v>
      </c>
      <c r="CB19" s="60">
        <v>22</v>
      </c>
      <c r="CC19" s="60">
        <v>28</v>
      </c>
      <c r="CD19" s="60">
        <f t="shared" si="19"/>
        <v>50</v>
      </c>
      <c r="CE19" s="57" t="s">
        <v>116</v>
      </c>
      <c r="CF19" s="60">
        <v>48</v>
      </c>
      <c r="CG19" s="60">
        <v>24</v>
      </c>
      <c r="CH19" s="60">
        <f t="shared" si="20"/>
        <v>72</v>
      </c>
      <c r="CI19" s="58" t="s">
        <v>116</v>
      </c>
      <c r="CJ19" s="60">
        <v>35</v>
      </c>
      <c r="CK19" s="60">
        <v>24</v>
      </c>
      <c r="CL19" s="60">
        <f t="shared" si="21"/>
        <v>59</v>
      </c>
      <c r="CM19" s="58" t="s">
        <v>116</v>
      </c>
      <c r="CN19" s="60">
        <v>52</v>
      </c>
      <c r="CO19" s="60">
        <v>25</v>
      </c>
      <c r="CP19" s="60">
        <f t="shared" si="22"/>
        <v>77</v>
      </c>
      <c r="CQ19" s="58" t="s">
        <v>268</v>
      </c>
      <c r="CR19" s="60">
        <v>40</v>
      </c>
      <c r="CS19" s="60">
        <v>37</v>
      </c>
      <c r="CT19" s="60">
        <f t="shared" si="23"/>
        <v>77</v>
      </c>
      <c r="CU19" s="58" t="s">
        <v>101</v>
      </c>
      <c r="CV19" s="60">
        <v>37</v>
      </c>
      <c r="CW19" s="60">
        <v>34</v>
      </c>
      <c r="CX19" s="60">
        <f t="shared" si="24"/>
        <v>71</v>
      </c>
      <c r="CY19" s="58" t="s">
        <v>171</v>
      </c>
      <c r="CZ19" s="60">
        <v>13</v>
      </c>
      <c r="DA19" s="60">
        <v>11</v>
      </c>
      <c r="DB19" s="60">
        <f t="shared" si="25"/>
        <v>24</v>
      </c>
      <c r="DC19" s="58" t="s">
        <v>101</v>
      </c>
      <c r="DD19" s="60">
        <v>45</v>
      </c>
      <c r="DE19" s="60">
        <v>12</v>
      </c>
      <c r="DF19" s="60">
        <f t="shared" si="26"/>
        <v>57</v>
      </c>
      <c r="DG19" s="58" t="s">
        <v>117</v>
      </c>
      <c r="DH19">
        <v>39</v>
      </c>
      <c r="DI19">
        <v>14</v>
      </c>
      <c r="DJ19">
        <f t="shared" si="27"/>
        <v>53</v>
      </c>
      <c r="DK19" s="21"/>
      <c r="DN19">
        <f t="shared" si="28"/>
        <v>0</v>
      </c>
      <c r="DO19" s="21"/>
      <c r="DR19">
        <f t="shared" si="29"/>
        <v>0</v>
      </c>
      <c r="DS19" s="21"/>
      <c r="DV19">
        <f t="shared" si="30"/>
        <v>0</v>
      </c>
    </row>
    <row r="20" spans="1:126" x14ac:dyDescent="0.2">
      <c r="A20">
        <v>17</v>
      </c>
      <c r="C20" s="58" t="s">
        <v>192</v>
      </c>
      <c r="D20" s="60">
        <v>26</v>
      </c>
      <c r="E20" s="60">
        <v>12</v>
      </c>
      <c r="F20" s="60">
        <f t="shared" si="0"/>
        <v>38</v>
      </c>
      <c r="G20" s="58" t="s">
        <v>101</v>
      </c>
      <c r="H20" s="60">
        <v>28</v>
      </c>
      <c r="I20" s="60">
        <v>15</v>
      </c>
      <c r="J20" s="60">
        <f t="shared" si="1"/>
        <v>43</v>
      </c>
      <c r="K20" s="58" t="s">
        <v>118</v>
      </c>
      <c r="L20" s="60">
        <v>32</v>
      </c>
      <c r="M20" s="60">
        <v>6</v>
      </c>
      <c r="N20" s="60">
        <f t="shared" si="2"/>
        <v>38</v>
      </c>
      <c r="O20" s="58" t="s">
        <v>119</v>
      </c>
      <c r="P20" s="60">
        <v>20</v>
      </c>
      <c r="Q20" s="60">
        <v>6</v>
      </c>
      <c r="R20" s="60">
        <f t="shared" si="3"/>
        <v>26</v>
      </c>
      <c r="S20" s="58" t="s">
        <v>172</v>
      </c>
      <c r="T20" s="60">
        <v>8</v>
      </c>
      <c r="U20" s="60">
        <v>0</v>
      </c>
      <c r="V20" s="60">
        <f t="shared" si="4"/>
        <v>8</v>
      </c>
      <c r="W20" s="57" t="s">
        <v>118</v>
      </c>
      <c r="X20" s="60">
        <v>27</v>
      </c>
      <c r="Y20" s="60">
        <v>5</v>
      </c>
      <c r="Z20" s="60">
        <f t="shared" si="5"/>
        <v>32</v>
      </c>
      <c r="AA20" s="57" t="s">
        <v>118</v>
      </c>
      <c r="AB20" s="60">
        <v>34</v>
      </c>
      <c r="AC20" s="60">
        <v>8</v>
      </c>
      <c r="AD20" s="60">
        <f t="shared" si="6"/>
        <v>42</v>
      </c>
      <c r="AE20" s="57" t="s">
        <v>118</v>
      </c>
      <c r="AF20" s="60">
        <v>36</v>
      </c>
      <c r="AG20" s="60">
        <v>10</v>
      </c>
      <c r="AH20" s="60">
        <f t="shared" si="7"/>
        <v>46</v>
      </c>
      <c r="AI20" s="57" t="s">
        <v>118</v>
      </c>
      <c r="AJ20" s="60">
        <v>38</v>
      </c>
      <c r="AK20" s="60">
        <v>26</v>
      </c>
      <c r="AL20" s="60">
        <f t="shared" si="8"/>
        <v>64</v>
      </c>
      <c r="AM20" s="57" t="s">
        <v>101</v>
      </c>
      <c r="AN20" s="60">
        <v>37</v>
      </c>
      <c r="AO20" s="60">
        <v>25</v>
      </c>
      <c r="AP20" s="60">
        <f t="shared" si="9"/>
        <v>62</v>
      </c>
      <c r="AQ20" s="57" t="s">
        <v>103</v>
      </c>
      <c r="AR20" s="60">
        <v>16</v>
      </c>
      <c r="AS20" s="60">
        <v>19</v>
      </c>
      <c r="AT20" s="60">
        <f t="shared" si="10"/>
        <v>35</v>
      </c>
      <c r="AU20" s="57" t="s">
        <v>171</v>
      </c>
      <c r="AV20" s="60">
        <v>21</v>
      </c>
      <c r="AW20" s="60">
        <v>4</v>
      </c>
      <c r="AX20" s="60">
        <f t="shared" si="11"/>
        <v>25</v>
      </c>
      <c r="AY20" s="57" t="s">
        <v>118</v>
      </c>
      <c r="AZ20" s="60">
        <v>25</v>
      </c>
      <c r="BA20" s="60">
        <v>24</v>
      </c>
      <c r="BB20" s="60">
        <f t="shared" si="12"/>
        <v>49</v>
      </c>
      <c r="BC20" s="57" t="s">
        <v>118</v>
      </c>
      <c r="BD20" s="60">
        <v>38</v>
      </c>
      <c r="BE20" s="60">
        <v>11</v>
      </c>
      <c r="BF20" s="60">
        <f t="shared" si="13"/>
        <v>49</v>
      </c>
      <c r="BG20" s="57" t="s">
        <v>118</v>
      </c>
      <c r="BH20" s="60">
        <v>43</v>
      </c>
      <c r="BI20" s="60">
        <v>12</v>
      </c>
      <c r="BJ20" s="60">
        <f t="shared" si="14"/>
        <v>55</v>
      </c>
      <c r="BK20" s="57" t="s">
        <v>192</v>
      </c>
      <c r="BL20" s="60">
        <v>36</v>
      </c>
      <c r="BM20" s="60">
        <v>11</v>
      </c>
      <c r="BN20" s="60">
        <f t="shared" si="15"/>
        <v>47</v>
      </c>
      <c r="BO20" s="57" t="s">
        <v>101</v>
      </c>
      <c r="BP20" s="60">
        <v>37</v>
      </c>
      <c r="BQ20" s="60">
        <v>28</v>
      </c>
      <c r="BR20" s="60">
        <f t="shared" si="16"/>
        <v>65</v>
      </c>
      <c r="BS20" s="57" t="s">
        <v>244</v>
      </c>
      <c r="BT20" s="60">
        <v>21</v>
      </c>
      <c r="BU20" s="60">
        <v>23</v>
      </c>
      <c r="BV20" s="60">
        <f t="shared" si="17"/>
        <v>44</v>
      </c>
      <c r="BW20" s="57" t="s">
        <v>172</v>
      </c>
      <c r="BX20" s="60">
        <v>8</v>
      </c>
      <c r="BY20" s="60">
        <v>1</v>
      </c>
      <c r="BZ20" s="60">
        <f t="shared" si="18"/>
        <v>9</v>
      </c>
      <c r="CA20" s="57" t="s">
        <v>117</v>
      </c>
      <c r="CB20" s="60">
        <v>23</v>
      </c>
      <c r="CC20" s="60">
        <v>30</v>
      </c>
      <c r="CD20" s="60">
        <f t="shared" si="19"/>
        <v>53</v>
      </c>
      <c r="CE20" s="57" t="s">
        <v>253</v>
      </c>
      <c r="CF20" s="60">
        <v>38</v>
      </c>
      <c r="CG20" s="60">
        <v>25</v>
      </c>
      <c r="CH20" s="60">
        <f t="shared" si="20"/>
        <v>63</v>
      </c>
      <c r="CI20" s="58" t="s">
        <v>101</v>
      </c>
      <c r="CJ20" s="60">
        <v>32</v>
      </c>
      <c r="CK20" s="60">
        <v>25</v>
      </c>
      <c r="CL20" s="60">
        <f t="shared" si="21"/>
        <v>57</v>
      </c>
      <c r="CM20" s="58" t="s">
        <v>101</v>
      </c>
      <c r="CN20" s="60">
        <v>41</v>
      </c>
      <c r="CO20" s="60">
        <v>27</v>
      </c>
      <c r="CP20" s="60">
        <f t="shared" si="22"/>
        <v>68</v>
      </c>
      <c r="CQ20" s="58" t="s">
        <v>136</v>
      </c>
      <c r="CR20" s="60">
        <v>31</v>
      </c>
      <c r="CS20" s="60">
        <v>23</v>
      </c>
      <c r="CT20" s="60">
        <f t="shared" si="23"/>
        <v>54</v>
      </c>
      <c r="CU20" s="58" t="s">
        <v>270</v>
      </c>
      <c r="CV20" s="60">
        <v>12</v>
      </c>
      <c r="CW20" s="60">
        <v>11</v>
      </c>
      <c r="CX20" s="60">
        <f t="shared" si="24"/>
        <v>23</v>
      </c>
      <c r="CY20" s="58" t="s">
        <v>172</v>
      </c>
      <c r="CZ20" s="60">
        <v>16</v>
      </c>
      <c r="DA20" s="60">
        <v>0</v>
      </c>
      <c r="DB20" s="60">
        <f t="shared" si="25"/>
        <v>16</v>
      </c>
      <c r="DC20" s="58" t="s">
        <v>118</v>
      </c>
      <c r="DD20" s="60">
        <v>18</v>
      </c>
      <c r="DE20" s="60">
        <v>3</v>
      </c>
      <c r="DF20" s="60">
        <f t="shared" si="26"/>
        <v>21</v>
      </c>
      <c r="DG20" s="58" t="s">
        <v>177</v>
      </c>
      <c r="DH20">
        <v>26</v>
      </c>
      <c r="DI20">
        <v>5</v>
      </c>
      <c r="DJ20">
        <f t="shared" si="27"/>
        <v>31</v>
      </c>
      <c r="DK20" s="21"/>
      <c r="DN20">
        <f t="shared" si="28"/>
        <v>0</v>
      </c>
      <c r="DO20" s="21"/>
      <c r="DR20">
        <f t="shared" si="29"/>
        <v>0</v>
      </c>
      <c r="DS20" s="21"/>
      <c r="DV20">
        <f t="shared" si="30"/>
        <v>0</v>
      </c>
    </row>
    <row r="21" spans="1:126" x14ac:dyDescent="0.2">
      <c r="A21">
        <v>18</v>
      </c>
      <c r="C21" s="58" t="s">
        <v>102</v>
      </c>
      <c r="D21" s="60">
        <v>23</v>
      </c>
      <c r="E21" s="60">
        <v>16</v>
      </c>
      <c r="F21" s="60">
        <f t="shared" si="0"/>
        <v>39</v>
      </c>
      <c r="G21" s="58" t="s">
        <v>177</v>
      </c>
      <c r="H21" s="60">
        <v>4</v>
      </c>
      <c r="I21" s="60">
        <v>13</v>
      </c>
      <c r="J21" s="60">
        <f t="shared" si="1"/>
        <v>17</v>
      </c>
      <c r="K21" s="58" t="s">
        <v>102</v>
      </c>
      <c r="L21" s="60">
        <v>40</v>
      </c>
      <c r="M21" s="60">
        <v>14</v>
      </c>
      <c r="N21" s="60">
        <f t="shared" si="2"/>
        <v>54</v>
      </c>
      <c r="O21" s="58" t="s">
        <v>178</v>
      </c>
      <c r="P21" s="60">
        <v>18</v>
      </c>
      <c r="Q21" s="60">
        <v>3</v>
      </c>
      <c r="R21" s="60">
        <f t="shared" si="3"/>
        <v>21</v>
      </c>
      <c r="S21" s="58" t="s">
        <v>106</v>
      </c>
      <c r="T21" s="60">
        <v>5</v>
      </c>
      <c r="U21" s="60">
        <v>7</v>
      </c>
      <c r="V21" s="60">
        <f t="shared" si="4"/>
        <v>12</v>
      </c>
      <c r="W21" s="57" t="s">
        <v>102</v>
      </c>
      <c r="X21" s="60">
        <v>19</v>
      </c>
      <c r="Y21" s="60">
        <v>23</v>
      </c>
      <c r="Z21" s="60">
        <f t="shared" si="5"/>
        <v>42</v>
      </c>
      <c r="AA21" s="57" t="s">
        <v>102</v>
      </c>
      <c r="AB21" s="60">
        <v>31</v>
      </c>
      <c r="AC21" s="60">
        <v>7</v>
      </c>
      <c r="AD21" s="60">
        <f t="shared" si="6"/>
        <v>38</v>
      </c>
      <c r="AE21" s="57" t="s">
        <v>102</v>
      </c>
      <c r="AF21" s="60">
        <v>37</v>
      </c>
      <c r="AG21" s="60">
        <v>11</v>
      </c>
      <c r="AH21" s="60">
        <f t="shared" si="7"/>
        <v>48</v>
      </c>
      <c r="AI21" s="57" t="s">
        <v>102</v>
      </c>
      <c r="AJ21" s="60">
        <v>31</v>
      </c>
      <c r="AK21" s="60">
        <v>16</v>
      </c>
      <c r="AL21" s="60">
        <f t="shared" si="8"/>
        <v>47</v>
      </c>
      <c r="AM21" s="57" t="s">
        <v>118</v>
      </c>
      <c r="AN21" s="60">
        <v>39</v>
      </c>
      <c r="AO21" s="60">
        <v>12</v>
      </c>
      <c r="AP21" s="60">
        <f t="shared" si="9"/>
        <v>51</v>
      </c>
      <c r="AQ21" s="57" t="s">
        <v>185</v>
      </c>
      <c r="AR21" s="60">
        <v>26</v>
      </c>
      <c r="AS21" s="60">
        <v>11</v>
      </c>
      <c r="AT21" s="60">
        <f t="shared" si="10"/>
        <v>37</v>
      </c>
      <c r="AU21" s="57" t="s">
        <v>172</v>
      </c>
      <c r="AV21" s="60">
        <v>9</v>
      </c>
      <c r="AW21" s="60">
        <v>3</v>
      </c>
      <c r="AX21" s="60">
        <f t="shared" si="11"/>
        <v>12</v>
      </c>
      <c r="AY21" s="57" t="s">
        <v>102</v>
      </c>
      <c r="AZ21" s="60">
        <v>18</v>
      </c>
      <c r="BA21" s="60">
        <v>18</v>
      </c>
      <c r="BB21" s="60">
        <f t="shared" si="12"/>
        <v>36</v>
      </c>
      <c r="BC21" s="57" t="s">
        <v>102</v>
      </c>
      <c r="BD21" s="60">
        <v>32</v>
      </c>
      <c r="BE21" s="60">
        <v>13</v>
      </c>
      <c r="BF21" s="60">
        <f t="shared" si="13"/>
        <v>45</v>
      </c>
      <c r="BG21" s="57" t="s">
        <v>208</v>
      </c>
      <c r="BH21" s="60">
        <v>29</v>
      </c>
      <c r="BI21" s="60">
        <v>5</v>
      </c>
      <c r="BJ21" s="60">
        <f t="shared" si="14"/>
        <v>34</v>
      </c>
      <c r="BK21" s="57" t="s">
        <v>102</v>
      </c>
      <c r="BL21" s="60">
        <v>16</v>
      </c>
      <c r="BM21" s="60">
        <v>6</v>
      </c>
      <c r="BN21" s="60">
        <f t="shared" si="15"/>
        <v>22</v>
      </c>
      <c r="BO21" s="57" t="s">
        <v>207</v>
      </c>
      <c r="BP21" s="60">
        <v>38</v>
      </c>
      <c r="BQ21" s="60">
        <v>23</v>
      </c>
      <c r="BR21" s="60">
        <f t="shared" si="16"/>
        <v>61</v>
      </c>
      <c r="BS21" s="57" t="s">
        <v>103</v>
      </c>
      <c r="BT21" s="60">
        <v>15</v>
      </c>
      <c r="BU21" s="60">
        <v>16</v>
      </c>
      <c r="BV21" s="60">
        <f t="shared" si="17"/>
        <v>31</v>
      </c>
      <c r="BW21" s="57" t="s">
        <v>106</v>
      </c>
      <c r="BX21" s="60">
        <v>7</v>
      </c>
      <c r="BY21" s="60">
        <v>5</v>
      </c>
      <c r="BZ21" s="60">
        <f t="shared" si="18"/>
        <v>12</v>
      </c>
      <c r="CA21" s="57" t="s">
        <v>118</v>
      </c>
      <c r="CB21" s="60">
        <v>13</v>
      </c>
      <c r="CC21" s="60">
        <v>19</v>
      </c>
      <c r="CD21" s="60">
        <f t="shared" si="19"/>
        <v>32</v>
      </c>
      <c r="CE21" s="57" t="s">
        <v>118</v>
      </c>
      <c r="CF21" s="60">
        <v>29</v>
      </c>
      <c r="CG21" s="60">
        <v>20</v>
      </c>
      <c r="CH21" s="60">
        <f t="shared" si="20"/>
        <v>49</v>
      </c>
      <c r="CI21" s="58" t="s">
        <v>118</v>
      </c>
      <c r="CJ21" s="60">
        <v>23</v>
      </c>
      <c r="CK21" s="60">
        <v>14</v>
      </c>
      <c r="CL21" s="60">
        <f t="shared" si="21"/>
        <v>37</v>
      </c>
      <c r="CM21" s="58" t="s">
        <v>118</v>
      </c>
      <c r="CN21" s="60">
        <v>30</v>
      </c>
      <c r="CO21" s="60">
        <v>19</v>
      </c>
      <c r="CP21" s="60">
        <f t="shared" si="22"/>
        <v>49</v>
      </c>
      <c r="CQ21" s="58" t="s">
        <v>131</v>
      </c>
      <c r="CR21" s="60">
        <v>68</v>
      </c>
      <c r="CS21" s="60">
        <v>10</v>
      </c>
      <c r="CT21" s="60">
        <f t="shared" si="23"/>
        <v>78</v>
      </c>
      <c r="CU21" s="58" t="s">
        <v>102</v>
      </c>
      <c r="CV21" s="60">
        <v>20</v>
      </c>
      <c r="CW21" s="60">
        <v>28</v>
      </c>
      <c r="CX21" s="60">
        <f t="shared" si="24"/>
        <v>48</v>
      </c>
      <c r="CY21" s="58" t="s">
        <v>106</v>
      </c>
      <c r="CZ21" s="60">
        <v>10</v>
      </c>
      <c r="DA21" s="60">
        <v>13</v>
      </c>
      <c r="DB21" s="60">
        <f t="shared" si="25"/>
        <v>23</v>
      </c>
      <c r="DC21" s="58" t="s">
        <v>102</v>
      </c>
      <c r="DD21" s="60">
        <v>14</v>
      </c>
      <c r="DE21" s="60">
        <v>4</v>
      </c>
      <c r="DF21" s="60">
        <f t="shared" si="26"/>
        <v>18</v>
      </c>
      <c r="DG21" s="58" t="s">
        <v>102</v>
      </c>
      <c r="DH21">
        <v>17</v>
      </c>
      <c r="DI21">
        <v>7</v>
      </c>
      <c r="DJ21">
        <f t="shared" si="27"/>
        <v>24</v>
      </c>
      <c r="DK21" s="21"/>
      <c r="DN21">
        <f t="shared" si="28"/>
        <v>0</v>
      </c>
      <c r="DO21" s="21"/>
      <c r="DR21">
        <f t="shared" si="29"/>
        <v>0</v>
      </c>
      <c r="DS21" s="21"/>
      <c r="DV21">
        <f t="shared" si="30"/>
        <v>0</v>
      </c>
    </row>
    <row r="22" spans="1:126" x14ac:dyDescent="0.2">
      <c r="A22">
        <v>19</v>
      </c>
      <c r="C22" s="58" t="s">
        <v>181</v>
      </c>
      <c r="D22" s="60">
        <v>20</v>
      </c>
      <c r="E22" s="60">
        <v>10</v>
      </c>
      <c r="F22" s="60">
        <f t="shared" si="0"/>
        <v>30</v>
      </c>
      <c r="G22" s="58" t="s">
        <v>102</v>
      </c>
      <c r="H22" s="60">
        <v>34</v>
      </c>
      <c r="I22" s="60">
        <v>6</v>
      </c>
      <c r="J22" s="60">
        <f t="shared" si="1"/>
        <v>40</v>
      </c>
      <c r="K22" s="58" t="s">
        <v>103</v>
      </c>
      <c r="L22" s="60">
        <v>30</v>
      </c>
      <c r="M22" s="60">
        <v>11</v>
      </c>
      <c r="N22" s="60">
        <f t="shared" si="2"/>
        <v>41</v>
      </c>
      <c r="O22" s="58" t="s">
        <v>106</v>
      </c>
      <c r="P22" s="60">
        <v>14</v>
      </c>
      <c r="Q22" s="60">
        <v>8</v>
      </c>
      <c r="R22" s="60">
        <f t="shared" si="3"/>
        <v>22</v>
      </c>
      <c r="S22" s="58"/>
      <c r="T22" s="60"/>
      <c r="U22" s="60"/>
      <c r="V22" s="60">
        <f t="shared" si="4"/>
        <v>0</v>
      </c>
      <c r="W22" s="57" t="s">
        <v>103</v>
      </c>
      <c r="X22" s="60">
        <v>20</v>
      </c>
      <c r="Y22" s="60">
        <v>11</v>
      </c>
      <c r="Z22" s="60">
        <f t="shared" si="5"/>
        <v>31</v>
      </c>
      <c r="AA22" s="57" t="s">
        <v>103</v>
      </c>
      <c r="AB22" s="60">
        <v>29</v>
      </c>
      <c r="AC22" s="60">
        <v>3</v>
      </c>
      <c r="AD22" s="60">
        <f t="shared" si="6"/>
        <v>32</v>
      </c>
      <c r="AE22" s="57" t="s">
        <v>103</v>
      </c>
      <c r="AF22" s="60">
        <v>30</v>
      </c>
      <c r="AG22" s="60">
        <v>7</v>
      </c>
      <c r="AH22" s="60">
        <f t="shared" si="7"/>
        <v>37</v>
      </c>
      <c r="AI22" s="57" t="s">
        <v>146</v>
      </c>
      <c r="AJ22" s="60">
        <v>31</v>
      </c>
      <c r="AK22" s="60">
        <v>5</v>
      </c>
      <c r="AL22" s="60">
        <f t="shared" si="8"/>
        <v>36</v>
      </c>
      <c r="AM22" s="57" t="s">
        <v>102</v>
      </c>
      <c r="AN22" s="60">
        <v>35</v>
      </c>
      <c r="AO22" s="60">
        <v>10</v>
      </c>
      <c r="AP22" s="60">
        <f t="shared" si="9"/>
        <v>45</v>
      </c>
      <c r="AQ22" s="57" t="s">
        <v>105</v>
      </c>
      <c r="AR22" s="60">
        <v>22</v>
      </c>
      <c r="AS22" s="60">
        <v>11</v>
      </c>
      <c r="AT22" s="60">
        <f t="shared" si="10"/>
        <v>33</v>
      </c>
      <c r="AU22" s="57" t="s">
        <v>147</v>
      </c>
      <c r="AV22" s="60">
        <v>21</v>
      </c>
      <c r="AW22" s="60">
        <v>4</v>
      </c>
      <c r="AX22" s="60">
        <f t="shared" si="11"/>
        <v>25</v>
      </c>
      <c r="AY22" s="57" t="s">
        <v>103</v>
      </c>
      <c r="AZ22" s="60">
        <v>20</v>
      </c>
      <c r="BA22" s="60">
        <v>14</v>
      </c>
      <c r="BB22" s="60">
        <f t="shared" si="12"/>
        <v>34</v>
      </c>
      <c r="BC22" s="57" t="s">
        <v>181</v>
      </c>
      <c r="BD22" s="60">
        <v>33</v>
      </c>
      <c r="BE22" s="60">
        <v>4</v>
      </c>
      <c r="BF22" s="60">
        <f t="shared" si="13"/>
        <v>37</v>
      </c>
      <c r="BG22" s="57" t="s">
        <v>103</v>
      </c>
      <c r="BH22" s="60">
        <v>20</v>
      </c>
      <c r="BI22" s="60">
        <v>14</v>
      </c>
      <c r="BJ22" s="60">
        <f t="shared" si="14"/>
        <v>34</v>
      </c>
      <c r="BK22" s="57" t="s">
        <v>146</v>
      </c>
      <c r="BL22" s="60">
        <v>33</v>
      </c>
      <c r="BM22" s="60">
        <v>18</v>
      </c>
      <c r="BN22" s="60">
        <f t="shared" si="15"/>
        <v>51</v>
      </c>
      <c r="BO22" s="57" t="s">
        <v>102</v>
      </c>
      <c r="BP22" s="60">
        <v>26</v>
      </c>
      <c r="BQ22" s="60">
        <v>11</v>
      </c>
      <c r="BR22" s="60">
        <f t="shared" si="16"/>
        <v>37</v>
      </c>
      <c r="BS22" s="57" t="s">
        <v>104</v>
      </c>
      <c r="BT22" s="60">
        <v>26</v>
      </c>
      <c r="BU22" s="60">
        <v>15</v>
      </c>
      <c r="BV22" s="60">
        <f t="shared" si="17"/>
        <v>41</v>
      </c>
      <c r="BW22" s="57"/>
      <c r="BX22" s="60"/>
      <c r="BY22" s="60"/>
      <c r="BZ22" s="60">
        <f t="shared" si="18"/>
        <v>0</v>
      </c>
      <c r="CA22" s="57" t="s">
        <v>145</v>
      </c>
      <c r="CB22" s="60">
        <v>24</v>
      </c>
      <c r="CC22" s="60">
        <v>11</v>
      </c>
      <c r="CD22" s="60">
        <f t="shared" si="19"/>
        <v>35</v>
      </c>
      <c r="CE22" s="57" t="s">
        <v>244</v>
      </c>
      <c r="CF22" s="60">
        <v>35</v>
      </c>
      <c r="CG22" s="60">
        <v>11</v>
      </c>
      <c r="CH22" s="60">
        <f t="shared" si="20"/>
        <v>46</v>
      </c>
      <c r="CI22" s="58" t="s">
        <v>102</v>
      </c>
      <c r="CJ22" s="60">
        <v>29</v>
      </c>
      <c r="CK22" s="60">
        <v>9</v>
      </c>
      <c r="CL22" s="60">
        <f t="shared" si="21"/>
        <v>38</v>
      </c>
      <c r="CM22" s="58" t="s">
        <v>102</v>
      </c>
      <c r="CN22" s="60">
        <v>24</v>
      </c>
      <c r="CO22" s="60">
        <v>12</v>
      </c>
      <c r="CP22" s="60">
        <f t="shared" si="22"/>
        <v>36</v>
      </c>
      <c r="CQ22" s="58" t="s">
        <v>254</v>
      </c>
      <c r="CR22" s="60">
        <v>19</v>
      </c>
      <c r="CS22" s="60">
        <v>6</v>
      </c>
      <c r="CT22" s="60">
        <f t="shared" si="23"/>
        <v>25</v>
      </c>
      <c r="CU22" s="58" t="s">
        <v>103</v>
      </c>
      <c r="CV22" s="60">
        <v>18</v>
      </c>
      <c r="CW22" s="60">
        <v>24</v>
      </c>
      <c r="CX22" s="60">
        <f t="shared" si="24"/>
        <v>42</v>
      </c>
      <c r="CY22" s="58"/>
      <c r="CZ22" s="60"/>
      <c r="DA22" s="60"/>
      <c r="DB22" s="60">
        <f t="shared" si="25"/>
        <v>0</v>
      </c>
      <c r="DC22" s="58" t="s">
        <v>103</v>
      </c>
      <c r="DD22" s="60">
        <v>23</v>
      </c>
      <c r="DE22" s="60">
        <v>3</v>
      </c>
      <c r="DF22" s="60">
        <f t="shared" si="26"/>
        <v>26</v>
      </c>
      <c r="DG22" s="58" t="s">
        <v>103</v>
      </c>
      <c r="DH22">
        <v>23</v>
      </c>
      <c r="DI22">
        <v>4</v>
      </c>
      <c r="DJ22">
        <f t="shared" si="27"/>
        <v>27</v>
      </c>
      <c r="DK22" s="21"/>
      <c r="DN22">
        <f t="shared" si="28"/>
        <v>0</v>
      </c>
      <c r="DO22" s="21"/>
      <c r="DR22">
        <f t="shared" si="29"/>
        <v>0</v>
      </c>
      <c r="DS22" s="21"/>
      <c r="DV22">
        <f t="shared" si="30"/>
        <v>0</v>
      </c>
    </row>
    <row r="23" spans="1:126" x14ac:dyDescent="0.2">
      <c r="A23">
        <v>20</v>
      </c>
      <c r="C23" s="58" t="s">
        <v>137</v>
      </c>
      <c r="D23" s="60">
        <v>22</v>
      </c>
      <c r="E23" s="60">
        <v>2</v>
      </c>
      <c r="F23" s="60">
        <f t="shared" si="0"/>
        <v>24</v>
      </c>
      <c r="G23" s="58" t="s">
        <v>103</v>
      </c>
      <c r="H23" s="60">
        <v>34</v>
      </c>
      <c r="I23" s="60">
        <v>3</v>
      </c>
      <c r="J23" s="60">
        <f t="shared" si="1"/>
        <v>37</v>
      </c>
      <c r="K23" s="58" t="s">
        <v>104</v>
      </c>
      <c r="L23" s="60">
        <v>39</v>
      </c>
      <c r="M23" s="60">
        <v>11</v>
      </c>
      <c r="N23" s="60">
        <f t="shared" si="2"/>
        <v>50</v>
      </c>
      <c r="O23" s="58" t="s">
        <v>107</v>
      </c>
      <c r="P23" s="60">
        <v>12</v>
      </c>
      <c r="Q23" s="60">
        <v>4</v>
      </c>
      <c r="R23" s="60">
        <f t="shared" si="3"/>
        <v>16</v>
      </c>
      <c r="S23" s="58"/>
      <c r="T23" s="60"/>
      <c r="U23" s="60"/>
      <c r="V23" s="60">
        <f t="shared" si="4"/>
        <v>0</v>
      </c>
      <c r="W23" s="57" t="s">
        <v>104</v>
      </c>
      <c r="X23" s="60">
        <v>20</v>
      </c>
      <c r="Y23" s="60">
        <v>6</v>
      </c>
      <c r="Z23" s="60">
        <f t="shared" si="5"/>
        <v>26</v>
      </c>
      <c r="AA23" s="57" t="s">
        <v>104</v>
      </c>
      <c r="AB23" s="60">
        <v>26</v>
      </c>
      <c r="AC23" s="60">
        <v>1</v>
      </c>
      <c r="AD23" s="60">
        <f t="shared" si="6"/>
        <v>27</v>
      </c>
      <c r="AE23" s="57" t="s">
        <v>231</v>
      </c>
      <c r="AF23" s="60">
        <v>23</v>
      </c>
      <c r="AG23" s="60">
        <v>18</v>
      </c>
      <c r="AH23" s="60">
        <f t="shared" si="7"/>
        <v>41</v>
      </c>
      <c r="AI23" s="57" t="s">
        <v>104</v>
      </c>
      <c r="AJ23" s="60">
        <v>24</v>
      </c>
      <c r="AK23" s="60">
        <v>11</v>
      </c>
      <c r="AL23" s="60">
        <f t="shared" si="8"/>
        <v>35</v>
      </c>
      <c r="AM23" s="57" t="s">
        <v>103</v>
      </c>
      <c r="AN23" s="60">
        <v>43</v>
      </c>
      <c r="AO23" s="60">
        <v>3</v>
      </c>
      <c r="AP23" s="60">
        <f t="shared" si="9"/>
        <v>46</v>
      </c>
      <c r="AQ23" s="57" t="s">
        <v>106</v>
      </c>
      <c r="AR23" s="60">
        <v>34</v>
      </c>
      <c r="AS23" s="60">
        <v>24</v>
      </c>
      <c r="AT23" s="60">
        <f t="shared" si="10"/>
        <v>58</v>
      </c>
      <c r="AU23" s="57"/>
      <c r="AV23" s="60"/>
      <c r="AW23" s="60"/>
      <c r="AX23" s="60">
        <f t="shared" si="11"/>
        <v>0</v>
      </c>
      <c r="AY23" s="57" t="s">
        <v>137</v>
      </c>
      <c r="AZ23" s="60">
        <v>25</v>
      </c>
      <c r="BA23" s="60">
        <v>4</v>
      </c>
      <c r="BB23" s="60">
        <f t="shared" si="12"/>
        <v>29</v>
      </c>
      <c r="BC23" s="57" t="s">
        <v>137</v>
      </c>
      <c r="BD23" s="60">
        <v>34</v>
      </c>
      <c r="BE23" s="60">
        <v>4</v>
      </c>
      <c r="BF23" s="60">
        <f t="shared" si="13"/>
        <v>38</v>
      </c>
      <c r="BG23" s="57" t="s">
        <v>185</v>
      </c>
      <c r="BH23" s="60">
        <v>48</v>
      </c>
      <c r="BI23" s="60">
        <v>4</v>
      </c>
      <c r="BJ23" s="60">
        <f t="shared" si="14"/>
        <v>52</v>
      </c>
      <c r="BK23" s="57" t="s">
        <v>131</v>
      </c>
      <c r="BL23" s="60">
        <v>18</v>
      </c>
      <c r="BM23" s="60">
        <v>10</v>
      </c>
      <c r="BN23" s="60">
        <f t="shared" si="15"/>
        <v>28</v>
      </c>
      <c r="BO23" s="57" t="s">
        <v>237</v>
      </c>
      <c r="BP23" s="60">
        <v>32</v>
      </c>
      <c r="BQ23" s="60">
        <v>19</v>
      </c>
      <c r="BR23" s="60">
        <f t="shared" si="16"/>
        <v>51</v>
      </c>
      <c r="BS23" s="57" t="s">
        <v>178</v>
      </c>
      <c r="BT23" s="60">
        <v>11</v>
      </c>
      <c r="BU23" s="60">
        <v>10</v>
      </c>
      <c r="BV23" s="60">
        <f t="shared" si="17"/>
        <v>21</v>
      </c>
      <c r="BW23" s="57"/>
      <c r="BX23" s="60"/>
      <c r="BY23" s="60"/>
      <c r="BZ23" s="60">
        <f t="shared" si="18"/>
        <v>0</v>
      </c>
      <c r="CA23" s="57" t="s">
        <v>103</v>
      </c>
      <c r="CB23" s="60">
        <v>27</v>
      </c>
      <c r="CC23" s="60">
        <v>14</v>
      </c>
      <c r="CD23" s="60">
        <f t="shared" si="19"/>
        <v>41</v>
      </c>
      <c r="CE23" s="57" t="s">
        <v>103</v>
      </c>
      <c r="CF23" s="60">
        <v>33</v>
      </c>
      <c r="CG23" s="60">
        <v>7</v>
      </c>
      <c r="CH23" s="60">
        <f t="shared" si="20"/>
        <v>40</v>
      </c>
      <c r="CI23" s="58" t="s">
        <v>103</v>
      </c>
      <c r="CJ23" s="60">
        <v>29</v>
      </c>
      <c r="CK23" s="60">
        <v>14</v>
      </c>
      <c r="CL23" s="60">
        <f t="shared" si="21"/>
        <v>43</v>
      </c>
      <c r="CM23" s="58" t="s">
        <v>103</v>
      </c>
      <c r="CN23" s="60">
        <v>37</v>
      </c>
      <c r="CO23" s="60">
        <v>1</v>
      </c>
      <c r="CP23" s="60">
        <f t="shared" si="22"/>
        <v>38</v>
      </c>
      <c r="CQ23" s="58" t="s">
        <v>214</v>
      </c>
      <c r="CR23" s="60">
        <v>31</v>
      </c>
      <c r="CS23" s="60">
        <v>19</v>
      </c>
      <c r="CT23" s="60">
        <f t="shared" si="23"/>
        <v>50</v>
      </c>
      <c r="CU23" s="58" t="s">
        <v>104</v>
      </c>
      <c r="CV23" s="60">
        <v>21</v>
      </c>
      <c r="CW23" s="60">
        <v>37</v>
      </c>
      <c r="CX23" s="60">
        <f t="shared" si="24"/>
        <v>58</v>
      </c>
      <c r="CY23" s="58"/>
      <c r="CZ23" s="60"/>
      <c r="DA23" s="60"/>
      <c r="DB23" s="60">
        <f t="shared" si="25"/>
        <v>0</v>
      </c>
      <c r="DC23" s="58" t="s">
        <v>104</v>
      </c>
      <c r="DD23" s="60">
        <v>13</v>
      </c>
      <c r="DE23" s="60">
        <v>3</v>
      </c>
      <c r="DF23" s="60">
        <f t="shared" si="26"/>
        <v>16</v>
      </c>
      <c r="DG23" s="58" t="s">
        <v>104</v>
      </c>
      <c r="DH23">
        <v>20</v>
      </c>
      <c r="DI23">
        <v>4</v>
      </c>
      <c r="DJ23">
        <f t="shared" si="27"/>
        <v>24</v>
      </c>
      <c r="DK23" s="21"/>
      <c r="DN23">
        <f t="shared" si="28"/>
        <v>0</v>
      </c>
      <c r="DO23" s="21"/>
      <c r="DR23">
        <f t="shared" si="29"/>
        <v>0</v>
      </c>
      <c r="DS23" s="21"/>
      <c r="DV23">
        <f t="shared" si="30"/>
        <v>0</v>
      </c>
    </row>
    <row r="24" spans="1:126" x14ac:dyDescent="0.2">
      <c r="A24">
        <v>21</v>
      </c>
      <c r="C24" s="58" t="s">
        <v>210</v>
      </c>
      <c r="D24" s="60">
        <v>13</v>
      </c>
      <c r="E24" s="60"/>
      <c r="F24" s="60">
        <f t="shared" si="0"/>
        <v>13</v>
      </c>
      <c r="G24" s="58" t="s">
        <v>104</v>
      </c>
      <c r="H24" s="60">
        <v>41</v>
      </c>
      <c r="I24" s="60">
        <v>7</v>
      </c>
      <c r="J24" s="60">
        <f t="shared" si="1"/>
        <v>48</v>
      </c>
      <c r="K24" s="58" t="s">
        <v>105</v>
      </c>
      <c r="L24" s="60">
        <v>23</v>
      </c>
      <c r="M24" s="60">
        <v>6</v>
      </c>
      <c r="N24" s="60">
        <f t="shared" si="2"/>
        <v>29</v>
      </c>
      <c r="O24" s="58" t="s">
        <v>108</v>
      </c>
      <c r="P24" s="60">
        <v>8</v>
      </c>
      <c r="Q24" s="60">
        <v>5</v>
      </c>
      <c r="R24" s="60">
        <f t="shared" si="3"/>
        <v>13</v>
      </c>
      <c r="S24" s="58"/>
      <c r="T24" s="60"/>
      <c r="U24" s="60"/>
      <c r="V24" s="60">
        <f t="shared" si="4"/>
        <v>0</v>
      </c>
      <c r="W24" s="57" t="s">
        <v>105</v>
      </c>
      <c r="X24" s="60">
        <v>9</v>
      </c>
      <c r="Y24" s="60">
        <v>3</v>
      </c>
      <c r="Z24" s="60">
        <f t="shared" si="5"/>
        <v>12</v>
      </c>
      <c r="AA24" s="57" t="s">
        <v>105</v>
      </c>
      <c r="AB24" s="60">
        <v>14</v>
      </c>
      <c r="AC24" s="60">
        <v>5</v>
      </c>
      <c r="AD24" s="60">
        <f t="shared" si="6"/>
        <v>19</v>
      </c>
      <c r="AE24" s="57" t="s">
        <v>105</v>
      </c>
      <c r="AF24" s="60">
        <v>19</v>
      </c>
      <c r="AG24" s="60">
        <v>8</v>
      </c>
      <c r="AH24" s="60">
        <f t="shared" si="7"/>
        <v>27</v>
      </c>
      <c r="AI24" s="57" t="s">
        <v>105</v>
      </c>
      <c r="AJ24" s="60">
        <v>37</v>
      </c>
      <c r="AK24" s="60">
        <v>13</v>
      </c>
      <c r="AL24" s="60">
        <f t="shared" si="8"/>
        <v>50</v>
      </c>
      <c r="AM24" s="57" t="s">
        <v>104</v>
      </c>
      <c r="AN24" s="60">
        <v>35</v>
      </c>
      <c r="AO24" s="60">
        <v>5</v>
      </c>
      <c r="AP24" s="60">
        <f t="shared" si="9"/>
        <v>40</v>
      </c>
      <c r="AQ24" s="57" t="s">
        <v>107</v>
      </c>
      <c r="AR24" s="60">
        <v>12</v>
      </c>
      <c r="AS24" s="60">
        <v>25</v>
      </c>
      <c r="AT24" s="60">
        <f t="shared" si="10"/>
        <v>37</v>
      </c>
      <c r="AU24" s="57"/>
      <c r="AV24" s="60"/>
      <c r="AW24" s="60"/>
      <c r="AX24" s="60">
        <f t="shared" si="11"/>
        <v>0</v>
      </c>
      <c r="AY24" s="57" t="s">
        <v>178</v>
      </c>
      <c r="AZ24" s="60">
        <v>18</v>
      </c>
      <c r="BA24" s="60">
        <v>5</v>
      </c>
      <c r="BB24" s="60">
        <f t="shared" si="12"/>
        <v>23</v>
      </c>
      <c r="BC24" s="57" t="s">
        <v>210</v>
      </c>
      <c r="BD24" s="60">
        <v>25</v>
      </c>
      <c r="BE24" s="60">
        <v>7</v>
      </c>
      <c r="BF24" s="60">
        <f t="shared" si="13"/>
        <v>32</v>
      </c>
      <c r="BG24" s="57" t="s">
        <v>105</v>
      </c>
      <c r="BH24" s="60">
        <v>11</v>
      </c>
      <c r="BI24" s="60">
        <v>7</v>
      </c>
      <c r="BJ24" s="60">
        <f t="shared" si="14"/>
        <v>18</v>
      </c>
      <c r="BK24" s="57" t="s">
        <v>105</v>
      </c>
      <c r="BL24" s="60">
        <v>15</v>
      </c>
      <c r="BM24" s="60">
        <v>13</v>
      </c>
      <c r="BN24" s="60">
        <f t="shared" si="15"/>
        <v>28</v>
      </c>
      <c r="BO24" s="57" t="s">
        <v>104</v>
      </c>
      <c r="BP24" s="60">
        <v>29</v>
      </c>
      <c r="BQ24" s="60">
        <v>21</v>
      </c>
      <c r="BR24" s="60">
        <f t="shared" si="16"/>
        <v>50</v>
      </c>
      <c r="BS24" s="57" t="s">
        <v>106</v>
      </c>
      <c r="BT24" s="60">
        <v>25</v>
      </c>
      <c r="BU24" s="60">
        <v>7</v>
      </c>
      <c r="BV24" s="60">
        <f t="shared" si="17"/>
        <v>32</v>
      </c>
      <c r="BW24" s="57"/>
      <c r="BX24" s="60"/>
      <c r="BY24" s="60"/>
      <c r="BZ24" s="60">
        <f t="shared" si="18"/>
        <v>0</v>
      </c>
      <c r="CA24" s="57" t="s">
        <v>104</v>
      </c>
      <c r="CB24" s="60">
        <v>31</v>
      </c>
      <c r="CC24" s="60">
        <v>6</v>
      </c>
      <c r="CD24" s="60">
        <f t="shared" si="19"/>
        <v>37</v>
      </c>
      <c r="CE24" s="57" t="s">
        <v>104</v>
      </c>
      <c r="CF24" s="60">
        <v>31</v>
      </c>
      <c r="CG24" s="60">
        <v>7</v>
      </c>
      <c r="CH24" s="60">
        <f t="shared" si="20"/>
        <v>38</v>
      </c>
      <c r="CI24" s="58" t="s">
        <v>185</v>
      </c>
      <c r="CJ24" s="60">
        <v>31</v>
      </c>
      <c r="CK24" s="60">
        <v>14</v>
      </c>
      <c r="CL24" s="60">
        <f t="shared" si="21"/>
        <v>45</v>
      </c>
      <c r="CM24" s="58" t="s">
        <v>185</v>
      </c>
      <c r="CN24" s="60">
        <v>29</v>
      </c>
      <c r="CO24" s="60">
        <v>12</v>
      </c>
      <c r="CP24" s="60">
        <f t="shared" si="22"/>
        <v>41</v>
      </c>
      <c r="CQ24" s="58" t="s">
        <v>148</v>
      </c>
      <c r="CR24" s="60">
        <v>17</v>
      </c>
      <c r="CS24" s="60">
        <v>5</v>
      </c>
      <c r="CT24" s="60">
        <f t="shared" si="23"/>
        <v>22</v>
      </c>
      <c r="CU24" s="58" t="s">
        <v>105</v>
      </c>
      <c r="CV24" s="60">
        <v>36</v>
      </c>
      <c r="CW24" s="60">
        <v>3</v>
      </c>
      <c r="CX24" s="60">
        <f t="shared" si="24"/>
        <v>39</v>
      </c>
      <c r="CY24" s="58"/>
      <c r="CZ24" s="60"/>
      <c r="DA24" s="60"/>
      <c r="DB24" s="60">
        <f t="shared" si="25"/>
        <v>0</v>
      </c>
      <c r="DC24" s="58" t="s">
        <v>105</v>
      </c>
      <c r="DD24" s="60">
        <v>7</v>
      </c>
      <c r="DE24" s="60">
        <v>3</v>
      </c>
      <c r="DF24" s="60">
        <f t="shared" si="26"/>
        <v>10</v>
      </c>
      <c r="DG24" s="58" t="s">
        <v>105</v>
      </c>
      <c r="DH24">
        <v>6</v>
      </c>
      <c r="DI24">
        <v>2</v>
      </c>
      <c r="DJ24">
        <f t="shared" si="27"/>
        <v>8</v>
      </c>
      <c r="DK24" s="21"/>
      <c r="DN24">
        <f t="shared" si="28"/>
        <v>0</v>
      </c>
      <c r="DO24" s="21"/>
      <c r="DR24">
        <f t="shared" si="29"/>
        <v>0</v>
      </c>
      <c r="DS24" s="21"/>
      <c r="DV24">
        <f t="shared" si="30"/>
        <v>0</v>
      </c>
    </row>
    <row r="25" spans="1:126" x14ac:dyDescent="0.2">
      <c r="A25">
        <v>22</v>
      </c>
      <c r="C25" s="58" t="s">
        <v>214</v>
      </c>
      <c r="D25" s="60">
        <v>19</v>
      </c>
      <c r="E25" s="60"/>
      <c r="F25" s="60">
        <f t="shared" si="0"/>
        <v>19</v>
      </c>
      <c r="G25" s="58" t="s">
        <v>105</v>
      </c>
      <c r="H25" s="60">
        <v>25</v>
      </c>
      <c r="I25" s="60">
        <v>6</v>
      </c>
      <c r="J25" s="60">
        <f t="shared" si="1"/>
        <v>31</v>
      </c>
      <c r="K25" s="58" t="s">
        <v>106</v>
      </c>
      <c r="L25" s="60">
        <v>34</v>
      </c>
      <c r="M25" s="60">
        <v>9</v>
      </c>
      <c r="N25" s="60">
        <f t="shared" si="2"/>
        <v>43</v>
      </c>
      <c r="O25" s="58" t="s">
        <v>109</v>
      </c>
      <c r="P25" s="60">
        <v>13</v>
      </c>
      <c r="Q25" s="60">
        <v>1</v>
      </c>
      <c r="R25" s="60">
        <f t="shared" si="3"/>
        <v>14</v>
      </c>
      <c r="S25" s="58"/>
      <c r="T25" s="60"/>
      <c r="U25" s="60"/>
      <c r="V25" s="60">
        <f t="shared" si="4"/>
        <v>0</v>
      </c>
      <c r="W25" s="57" t="s">
        <v>106</v>
      </c>
      <c r="X25" s="60">
        <v>15</v>
      </c>
      <c r="Y25" s="60">
        <v>2</v>
      </c>
      <c r="Z25" s="60">
        <f t="shared" si="5"/>
        <v>17</v>
      </c>
      <c r="AA25" s="57" t="s">
        <v>106</v>
      </c>
      <c r="AB25" s="60">
        <v>18</v>
      </c>
      <c r="AC25" s="60">
        <v>2</v>
      </c>
      <c r="AD25" s="60">
        <f t="shared" si="6"/>
        <v>20</v>
      </c>
      <c r="AE25" s="57" t="s">
        <v>106</v>
      </c>
      <c r="AF25" s="60">
        <v>34</v>
      </c>
      <c r="AG25" s="60">
        <v>7</v>
      </c>
      <c r="AH25" s="60">
        <f t="shared" si="7"/>
        <v>41</v>
      </c>
      <c r="AI25" s="57" t="s">
        <v>106</v>
      </c>
      <c r="AJ25" s="60">
        <v>18</v>
      </c>
      <c r="AK25" s="60">
        <v>7</v>
      </c>
      <c r="AL25" s="60">
        <f t="shared" si="8"/>
        <v>25</v>
      </c>
      <c r="AM25" s="57" t="s">
        <v>105</v>
      </c>
      <c r="AN25" s="60">
        <v>33</v>
      </c>
      <c r="AO25" s="60">
        <v>5</v>
      </c>
      <c r="AP25" s="60">
        <f t="shared" si="9"/>
        <v>38</v>
      </c>
      <c r="AQ25" s="57" t="s">
        <v>108</v>
      </c>
      <c r="AR25" s="60">
        <v>11</v>
      </c>
      <c r="AS25" s="60">
        <v>5</v>
      </c>
      <c r="AT25" s="60">
        <f t="shared" si="10"/>
        <v>16</v>
      </c>
      <c r="AU25" s="57"/>
      <c r="AV25" s="60"/>
      <c r="AW25" s="60"/>
      <c r="AX25" s="60">
        <f t="shared" si="11"/>
        <v>0</v>
      </c>
      <c r="AY25" s="57" t="s">
        <v>106</v>
      </c>
      <c r="AZ25" s="60">
        <v>17</v>
      </c>
      <c r="BA25" s="60">
        <v>0</v>
      </c>
      <c r="BB25" s="60">
        <f t="shared" si="12"/>
        <v>17</v>
      </c>
      <c r="BC25" s="57" t="s">
        <v>106</v>
      </c>
      <c r="BD25" s="60">
        <v>13</v>
      </c>
      <c r="BE25" s="60">
        <v>2</v>
      </c>
      <c r="BF25" s="60">
        <f t="shared" si="13"/>
        <v>15</v>
      </c>
      <c r="BG25" s="57" t="s">
        <v>106</v>
      </c>
      <c r="BH25" s="60">
        <v>11</v>
      </c>
      <c r="BI25" s="60">
        <v>1</v>
      </c>
      <c r="BJ25" s="60">
        <f t="shared" si="14"/>
        <v>12</v>
      </c>
      <c r="BK25" s="57" t="s">
        <v>106</v>
      </c>
      <c r="BL25" s="60">
        <v>26</v>
      </c>
      <c r="BM25" s="60">
        <v>2</v>
      </c>
      <c r="BN25" s="60">
        <f t="shared" si="15"/>
        <v>28</v>
      </c>
      <c r="BO25" s="57" t="s">
        <v>105</v>
      </c>
      <c r="BP25" s="60">
        <v>35</v>
      </c>
      <c r="BQ25" s="60">
        <v>3</v>
      </c>
      <c r="BR25" s="60">
        <f t="shared" si="16"/>
        <v>38</v>
      </c>
      <c r="BS25" s="57" t="s">
        <v>107</v>
      </c>
      <c r="BT25" s="60">
        <v>5</v>
      </c>
      <c r="BU25" s="60">
        <v>2</v>
      </c>
      <c r="BV25" s="60">
        <f t="shared" si="17"/>
        <v>7</v>
      </c>
      <c r="BW25" s="57"/>
      <c r="BX25" s="60"/>
      <c r="BY25" s="60"/>
      <c r="BZ25" s="60">
        <f t="shared" si="18"/>
        <v>0</v>
      </c>
      <c r="CA25" s="57" t="s">
        <v>105</v>
      </c>
      <c r="CB25" s="60">
        <v>12</v>
      </c>
      <c r="CC25" s="60">
        <v>13</v>
      </c>
      <c r="CD25" s="60">
        <f t="shared" si="19"/>
        <v>25</v>
      </c>
      <c r="CE25" s="57" t="s">
        <v>254</v>
      </c>
      <c r="CF25" s="60">
        <v>17</v>
      </c>
      <c r="CG25" s="60">
        <v>10</v>
      </c>
      <c r="CH25" s="60">
        <f t="shared" si="20"/>
        <v>27</v>
      </c>
      <c r="CI25" s="58" t="s">
        <v>105</v>
      </c>
      <c r="CJ25" s="60">
        <v>14</v>
      </c>
      <c r="CK25" s="60"/>
      <c r="CL25" s="60">
        <f t="shared" si="21"/>
        <v>14</v>
      </c>
      <c r="CM25" s="57" t="s">
        <v>263</v>
      </c>
      <c r="CN25" s="60">
        <v>13</v>
      </c>
      <c r="CO25" s="60">
        <v>16</v>
      </c>
      <c r="CP25" s="60">
        <f t="shared" si="22"/>
        <v>29</v>
      </c>
      <c r="CQ25" s="57" t="s">
        <v>108</v>
      </c>
      <c r="CR25" s="60">
        <v>3</v>
      </c>
      <c r="CS25" s="60">
        <v>0</v>
      </c>
      <c r="CT25" s="60">
        <f t="shared" si="23"/>
        <v>3</v>
      </c>
      <c r="CU25" s="58" t="s">
        <v>214</v>
      </c>
      <c r="CV25" s="60">
        <v>21</v>
      </c>
      <c r="CW25" s="60">
        <v>15</v>
      </c>
      <c r="CX25" s="60">
        <f t="shared" si="24"/>
        <v>36</v>
      </c>
      <c r="CY25" s="58"/>
      <c r="CZ25" s="60"/>
      <c r="DA25" s="60"/>
      <c r="DB25" s="60">
        <f t="shared" si="25"/>
        <v>0</v>
      </c>
      <c r="DC25" s="58" t="s">
        <v>106</v>
      </c>
      <c r="DD25" s="60">
        <v>4</v>
      </c>
      <c r="DE25" s="60">
        <v>1</v>
      </c>
      <c r="DF25" s="60">
        <f t="shared" si="26"/>
        <v>5</v>
      </c>
      <c r="DG25" s="58" t="s">
        <v>147</v>
      </c>
      <c r="DH25">
        <v>12</v>
      </c>
      <c r="DI25">
        <v>0</v>
      </c>
      <c r="DJ25">
        <f t="shared" si="27"/>
        <v>12</v>
      </c>
      <c r="DK25" s="21"/>
      <c r="DN25">
        <f t="shared" si="28"/>
        <v>0</v>
      </c>
      <c r="DO25" s="1"/>
      <c r="DR25">
        <f t="shared" si="29"/>
        <v>0</v>
      </c>
      <c r="DV25">
        <f t="shared" si="30"/>
        <v>0</v>
      </c>
    </row>
    <row r="26" spans="1:126" x14ac:dyDescent="0.2">
      <c r="A26">
        <v>23</v>
      </c>
      <c r="C26" s="58" t="s">
        <v>120</v>
      </c>
      <c r="D26" s="60">
        <v>8</v>
      </c>
      <c r="E26" s="60">
        <v>6</v>
      </c>
      <c r="F26" s="60">
        <f t="shared" si="0"/>
        <v>14</v>
      </c>
      <c r="G26" s="58" t="s">
        <v>106</v>
      </c>
      <c r="H26" s="60">
        <v>17</v>
      </c>
      <c r="I26" s="60">
        <v>3</v>
      </c>
      <c r="J26" s="60">
        <f t="shared" si="1"/>
        <v>20</v>
      </c>
      <c r="K26" s="58" t="s">
        <v>107</v>
      </c>
      <c r="L26" s="60">
        <v>12</v>
      </c>
      <c r="M26" s="60">
        <v>3</v>
      </c>
      <c r="N26" s="60">
        <f t="shared" si="2"/>
        <v>15</v>
      </c>
      <c r="O26" s="58" t="s">
        <v>159</v>
      </c>
      <c r="P26" s="60">
        <v>9</v>
      </c>
      <c r="Q26" s="60">
        <v>0</v>
      </c>
      <c r="R26" s="60">
        <f t="shared" si="3"/>
        <v>9</v>
      </c>
      <c r="S26" s="58"/>
      <c r="T26" s="60"/>
      <c r="U26" s="60"/>
      <c r="V26" s="60">
        <f t="shared" si="4"/>
        <v>0</v>
      </c>
      <c r="W26" s="57" t="s">
        <v>107</v>
      </c>
      <c r="X26" s="60">
        <v>4</v>
      </c>
      <c r="Y26" s="60">
        <v>1</v>
      </c>
      <c r="Z26" s="60">
        <f t="shared" si="5"/>
        <v>5</v>
      </c>
      <c r="AA26" s="57" t="s">
        <v>229</v>
      </c>
      <c r="AB26" s="60">
        <v>8</v>
      </c>
      <c r="AC26" s="60">
        <v>1</v>
      </c>
      <c r="AD26" s="60">
        <f t="shared" si="6"/>
        <v>9</v>
      </c>
      <c r="AE26" s="57" t="s">
        <v>107</v>
      </c>
      <c r="AF26" s="60">
        <v>8</v>
      </c>
      <c r="AG26" s="60">
        <v>3</v>
      </c>
      <c r="AH26" s="60">
        <f t="shared" si="7"/>
        <v>11</v>
      </c>
      <c r="AI26" s="57" t="s">
        <v>107</v>
      </c>
      <c r="AJ26" s="60">
        <v>10</v>
      </c>
      <c r="AK26" s="60">
        <v>2</v>
      </c>
      <c r="AL26" s="60">
        <f t="shared" si="8"/>
        <v>12</v>
      </c>
      <c r="AM26" s="57" t="s">
        <v>106</v>
      </c>
      <c r="AN26" s="60">
        <v>18</v>
      </c>
      <c r="AO26" s="60">
        <v>5</v>
      </c>
      <c r="AP26" s="60">
        <f t="shared" si="9"/>
        <v>23</v>
      </c>
      <c r="AQ26" s="57" t="s">
        <v>109</v>
      </c>
      <c r="AR26" s="60">
        <v>8</v>
      </c>
      <c r="AS26" s="60">
        <v>0</v>
      </c>
      <c r="AT26" s="60">
        <f t="shared" si="10"/>
        <v>8</v>
      </c>
      <c r="AU26" s="57"/>
      <c r="AV26" s="60"/>
      <c r="AW26" s="60"/>
      <c r="AX26" s="60">
        <f t="shared" si="11"/>
        <v>0</v>
      </c>
      <c r="AY26" s="57" t="s">
        <v>107</v>
      </c>
      <c r="AZ26" s="60">
        <v>3</v>
      </c>
      <c r="BA26" s="60">
        <v>2</v>
      </c>
      <c r="BB26" s="60">
        <f t="shared" si="12"/>
        <v>5</v>
      </c>
      <c r="BC26" s="57" t="s">
        <v>120</v>
      </c>
      <c r="BD26" s="60">
        <v>4</v>
      </c>
      <c r="BE26" s="60">
        <v>0</v>
      </c>
      <c r="BF26" s="60">
        <f t="shared" si="13"/>
        <v>4</v>
      </c>
      <c r="BG26" s="57" t="s">
        <v>148</v>
      </c>
      <c r="BH26" s="60">
        <v>6</v>
      </c>
      <c r="BI26" s="60">
        <v>2</v>
      </c>
      <c r="BJ26" s="60">
        <f t="shared" si="14"/>
        <v>8</v>
      </c>
      <c r="BK26" s="57" t="s">
        <v>107</v>
      </c>
      <c r="BL26" s="60">
        <v>4</v>
      </c>
      <c r="BM26" s="60">
        <v>5</v>
      </c>
      <c r="BN26" s="60">
        <f t="shared" si="15"/>
        <v>9</v>
      </c>
      <c r="BO26" s="57" t="s">
        <v>238</v>
      </c>
      <c r="BP26" s="60">
        <v>37</v>
      </c>
      <c r="BQ26" s="60">
        <v>6</v>
      </c>
      <c r="BR26" s="60">
        <f t="shared" si="16"/>
        <v>43</v>
      </c>
      <c r="BS26" s="57" t="s">
        <v>108</v>
      </c>
      <c r="BT26" s="60">
        <v>15</v>
      </c>
      <c r="BU26" s="60">
        <v>2</v>
      </c>
      <c r="BV26" s="60">
        <f t="shared" si="17"/>
        <v>17</v>
      </c>
      <c r="BW26" s="57"/>
      <c r="BX26" s="60"/>
      <c r="BY26" s="60"/>
      <c r="BZ26" s="60">
        <f t="shared" si="18"/>
        <v>0</v>
      </c>
      <c r="CA26" s="57" t="s">
        <v>147</v>
      </c>
      <c r="CB26" s="60">
        <v>17</v>
      </c>
      <c r="CC26" s="60">
        <v>13</v>
      </c>
      <c r="CD26" s="60">
        <f t="shared" si="19"/>
        <v>30</v>
      </c>
      <c r="CE26" s="57" t="s">
        <v>106</v>
      </c>
      <c r="CF26" s="60">
        <v>20</v>
      </c>
      <c r="CG26" s="60">
        <v>0</v>
      </c>
      <c r="CH26" s="60">
        <f t="shared" si="20"/>
        <v>20</v>
      </c>
      <c r="CI26" s="58" t="s">
        <v>261</v>
      </c>
      <c r="CJ26" s="60">
        <v>11</v>
      </c>
      <c r="CK26" s="60">
        <v>4</v>
      </c>
      <c r="CL26" s="60">
        <f t="shared" si="21"/>
        <v>15</v>
      </c>
      <c r="CM26" s="57" t="s">
        <v>106</v>
      </c>
      <c r="CN26" s="60">
        <v>25</v>
      </c>
      <c r="CO26" s="60">
        <v>6</v>
      </c>
      <c r="CP26" s="60">
        <f t="shared" si="22"/>
        <v>31</v>
      </c>
      <c r="CQ26" s="57" t="s">
        <v>109</v>
      </c>
      <c r="CR26" s="60">
        <v>5</v>
      </c>
      <c r="CS26" s="60">
        <v>0</v>
      </c>
      <c r="CT26" s="60">
        <f t="shared" si="23"/>
        <v>5</v>
      </c>
      <c r="CU26" s="58" t="s">
        <v>107</v>
      </c>
      <c r="CV26" s="60">
        <v>9</v>
      </c>
      <c r="CW26" s="60">
        <v>1</v>
      </c>
      <c r="CX26" s="60">
        <f t="shared" si="24"/>
        <v>10</v>
      </c>
      <c r="CY26" s="58"/>
      <c r="CZ26" s="60"/>
      <c r="DA26" s="60"/>
      <c r="DB26" s="60">
        <f t="shared" si="25"/>
        <v>0</v>
      </c>
      <c r="DC26" s="58" t="s">
        <v>276</v>
      </c>
      <c r="DD26" s="60">
        <v>6</v>
      </c>
      <c r="DE26" s="60">
        <v>0</v>
      </c>
      <c r="DF26" s="60">
        <f t="shared" si="26"/>
        <v>6</v>
      </c>
      <c r="DG26" s="58" t="s">
        <v>107</v>
      </c>
      <c r="DH26">
        <v>3</v>
      </c>
      <c r="DI26">
        <v>1</v>
      </c>
      <c r="DJ26">
        <f t="shared" si="27"/>
        <v>4</v>
      </c>
      <c r="DK26" s="21"/>
      <c r="DN26">
        <f t="shared" si="28"/>
        <v>0</v>
      </c>
      <c r="DO26" s="1"/>
      <c r="DR26">
        <f t="shared" si="29"/>
        <v>0</v>
      </c>
      <c r="DV26">
        <f t="shared" si="30"/>
        <v>0</v>
      </c>
    </row>
    <row r="27" spans="1:126" x14ac:dyDescent="0.2">
      <c r="A27">
        <v>24</v>
      </c>
      <c r="D27" s="60"/>
      <c r="E27" s="60"/>
      <c r="F27" s="60">
        <f t="shared" si="0"/>
        <v>0</v>
      </c>
      <c r="G27" s="57" t="s">
        <v>107</v>
      </c>
      <c r="H27" s="60">
        <v>5</v>
      </c>
      <c r="I27" s="60">
        <v>1</v>
      </c>
      <c r="J27" s="60">
        <f t="shared" si="1"/>
        <v>6</v>
      </c>
      <c r="K27" s="57" t="s">
        <v>108</v>
      </c>
      <c r="L27" s="60">
        <v>7</v>
      </c>
      <c r="M27" s="60">
        <v>1</v>
      </c>
      <c r="N27" s="60">
        <f t="shared" si="2"/>
        <v>8</v>
      </c>
      <c r="O27" s="58"/>
      <c r="P27" s="60"/>
      <c r="Q27" s="60"/>
      <c r="R27" s="60">
        <f t="shared" si="3"/>
        <v>0</v>
      </c>
      <c r="S27" s="58"/>
      <c r="T27" s="60"/>
      <c r="U27" s="60"/>
      <c r="V27" s="60">
        <f t="shared" si="4"/>
        <v>0</v>
      </c>
      <c r="W27" s="57"/>
      <c r="Z27">
        <f t="shared" ref="Z27:Z30" si="31">+X27+Y27</f>
        <v>0</v>
      </c>
      <c r="AA27" s="57" t="s">
        <v>36</v>
      </c>
      <c r="AB27" s="60"/>
      <c r="AC27" s="60"/>
      <c r="AD27" s="60">
        <f t="shared" si="6"/>
        <v>0</v>
      </c>
      <c r="AE27" s="57"/>
      <c r="AF27" s="60"/>
      <c r="AG27" s="60"/>
      <c r="AH27" s="60">
        <f t="shared" si="7"/>
        <v>0</v>
      </c>
      <c r="AI27" s="57"/>
      <c r="AJ27" s="60"/>
      <c r="AK27" s="60"/>
      <c r="AL27" s="60">
        <f t="shared" si="8"/>
        <v>0</v>
      </c>
      <c r="AM27" s="57" t="s">
        <v>107</v>
      </c>
      <c r="AN27" s="60">
        <v>13</v>
      </c>
      <c r="AO27" s="60">
        <v>2</v>
      </c>
      <c r="AP27" s="60">
        <f t="shared" si="9"/>
        <v>15</v>
      </c>
      <c r="AQ27" s="57" t="s">
        <v>159</v>
      </c>
      <c r="AR27" s="60">
        <v>7</v>
      </c>
      <c r="AS27" s="60">
        <v>0</v>
      </c>
      <c r="AT27" s="60">
        <f t="shared" si="10"/>
        <v>7</v>
      </c>
      <c r="AU27" s="57"/>
      <c r="AV27" s="60"/>
      <c r="AW27" s="60"/>
      <c r="AX27" s="60">
        <f t="shared" si="11"/>
        <v>0</v>
      </c>
      <c r="AY27" s="57"/>
      <c r="AZ27" s="60"/>
      <c r="BA27" s="60"/>
      <c r="BB27" s="60">
        <f t="shared" si="12"/>
        <v>0</v>
      </c>
      <c r="BC27" s="57"/>
      <c r="BF27">
        <f t="shared" ref="BF27:BF29" si="32">+BD27+BE27</f>
        <v>0</v>
      </c>
      <c r="BG27" s="57"/>
      <c r="BH27" s="60"/>
      <c r="BI27" s="60"/>
      <c r="BJ27" s="60">
        <f t="shared" si="14"/>
        <v>0</v>
      </c>
      <c r="BK27" s="57"/>
      <c r="BL27" s="60"/>
      <c r="BM27" s="60"/>
      <c r="BN27" s="60">
        <f t="shared" si="15"/>
        <v>0</v>
      </c>
      <c r="BO27" s="57" t="s">
        <v>165</v>
      </c>
      <c r="BP27" s="60">
        <v>27</v>
      </c>
      <c r="BQ27" s="60">
        <v>2</v>
      </c>
      <c r="BR27" s="60">
        <f t="shared" si="16"/>
        <v>29</v>
      </c>
      <c r="BS27" s="57" t="s">
        <v>109</v>
      </c>
      <c r="BT27" s="60">
        <v>14</v>
      </c>
      <c r="BU27" s="60">
        <v>1</v>
      </c>
      <c r="BV27" s="60">
        <f t="shared" si="17"/>
        <v>15</v>
      </c>
      <c r="BW27" s="57"/>
      <c r="BX27" s="60"/>
      <c r="BY27" s="60"/>
      <c r="BZ27" s="60">
        <f t="shared" si="18"/>
        <v>0</v>
      </c>
      <c r="CA27" s="57" t="s">
        <v>148</v>
      </c>
      <c r="CB27" s="60">
        <v>4</v>
      </c>
      <c r="CC27" s="60">
        <v>0</v>
      </c>
      <c r="CD27" s="60">
        <f t="shared" si="19"/>
        <v>4</v>
      </c>
      <c r="CE27" s="57" t="s">
        <v>107</v>
      </c>
      <c r="CF27" s="60">
        <v>12</v>
      </c>
      <c r="CG27" s="60">
        <v>0</v>
      </c>
      <c r="CH27" s="60">
        <f t="shared" si="20"/>
        <v>12</v>
      </c>
      <c r="CI27" s="58" t="s">
        <v>262</v>
      </c>
      <c r="CJ27" s="60">
        <v>10</v>
      </c>
      <c r="CK27" s="60">
        <v>2</v>
      </c>
      <c r="CL27" s="60">
        <f t="shared" si="21"/>
        <v>12</v>
      </c>
      <c r="CM27" s="57" t="s">
        <v>107</v>
      </c>
      <c r="CN27" s="60">
        <v>14</v>
      </c>
      <c r="CO27" s="60">
        <v>2</v>
      </c>
      <c r="CP27" s="60">
        <f t="shared" si="22"/>
        <v>16</v>
      </c>
      <c r="CQ27" s="57" t="s">
        <v>159</v>
      </c>
      <c r="CR27" s="60">
        <v>7</v>
      </c>
      <c r="CS27" s="60">
        <v>3</v>
      </c>
      <c r="CT27" s="60">
        <f t="shared" si="23"/>
        <v>10</v>
      </c>
      <c r="CU27" s="58" t="s">
        <v>108</v>
      </c>
      <c r="CV27" s="60">
        <v>2</v>
      </c>
      <c r="CW27" s="60">
        <v>1</v>
      </c>
      <c r="CX27" s="60">
        <f t="shared" si="24"/>
        <v>3</v>
      </c>
      <c r="CY27" s="57"/>
      <c r="CZ27" s="60"/>
      <c r="DA27" s="60"/>
      <c r="DB27" s="60">
        <f t="shared" si="25"/>
        <v>0</v>
      </c>
      <c r="DC27" s="57"/>
      <c r="DD27" s="60"/>
      <c r="DE27" s="60"/>
      <c r="DF27" s="60">
        <f t="shared" ref="DF27:DF30" si="33">+DD27+DE27</f>
        <v>0</v>
      </c>
      <c r="DG27" s="64"/>
      <c r="DJ27">
        <f t="shared" si="27"/>
        <v>0</v>
      </c>
      <c r="DK27" s="18"/>
      <c r="DN27">
        <f t="shared" si="28"/>
        <v>0</v>
      </c>
      <c r="DO27" s="1"/>
      <c r="DR27">
        <f t="shared" si="29"/>
        <v>0</v>
      </c>
      <c r="DV27">
        <f t="shared" si="30"/>
        <v>0</v>
      </c>
    </row>
    <row r="28" spans="1:126" x14ac:dyDescent="0.2">
      <c r="A28">
        <v>25</v>
      </c>
      <c r="C28" s="57"/>
      <c r="D28" s="60"/>
      <c r="E28" s="60"/>
      <c r="F28" s="60">
        <f t="shared" si="0"/>
        <v>0</v>
      </c>
      <c r="G28" s="57"/>
      <c r="H28" s="60"/>
      <c r="I28" s="60"/>
      <c r="J28" s="60">
        <f t="shared" si="1"/>
        <v>0</v>
      </c>
      <c r="K28" s="57" t="s">
        <v>109</v>
      </c>
      <c r="L28" s="60">
        <v>6</v>
      </c>
      <c r="M28" s="60">
        <v>0</v>
      </c>
      <c r="N28" s="60">
        <f t="shared" si="2"/>
        <v>6</v>
      </c>
      <c r="O28" s="57"/>
      <c r="P28" s="60"/>
      <c r="Q28" s="60"/>
      <c r="R28" s="60">
        <f t="shared" si="3"/>
        <v>0</v>
      </c>
      <c r="S28" s="57"/>
      <c r="T28" s="60"/>
      <c r="U28" s="60"/>
      <c r="V28" s="60">
        <f t="shared" si="4"/>
        <v>0</v>
      </c>
      <c r="W28" s="57"/>
      <c r="Z28">
        <f t="shared" si="31"/>
        <v>0</v>
      </c>
      <c r="AA28" s="57"/>
      <c r="AB28" s="60"/>
      <c r="AC28" s="60"/>
      <c r="AD28" s="60">
        <f t="shared" si="6"/>
        <v>0</v>
      </c>
      <c r="AE28" s="57"/>
      <c r="AF28" s="60"/>
      <c r="AG28" s="60"/>
      <c r="AH28" s="60">
        <f t="shared" si="7"/>
        <v>0</v>
      </c>
      <c r="AI28" s="57"/>
      <c r="AJ28" s="60"/>
      <c r="AK28" s="60"/>
      <c r="AL28" s="60">
        <f t="shared" si="8"/>
        <v>0</v>
      </c>
      <c r="AM28" s="57" t="s">
        <v>108</v>
      </c>
      <c r="AN28" s="60">
        <v>25</v>
      </c>
      <c r="AO28" s="60">
        <v>1</v>
      </c>
      <c r="AP28" s="60">
        <f t="shared" si="9"/>
        <v>26</v>
      </c>
      <c r="AQ28" s="57"/>
      <c r="AR28" s="60"/>
      <c r="AS28" s="60"/>
      <c r="AT28" s="60">
        <f t="shared" si="10"/>
        <v>0</v>
      </c>
      <c r="AU28" s="57"/>
      <c r="AV28" s="60"/>
      <c r="AW28" s="60"/>
      <c r="AX28" s="60">
        <f t="shared" si="11"/>
        <v>0</v>
      </c>
      <c r="AY28" s="57"/>
      <c r="AZ28" s="60"/>
      <c r="BA28" s="60"/>
      <c r="BB28" s="60">
        <f t="shared" si="12"/>
        <v>0</v>
      </c>
      <c r="BC28" s="57"/>
      <c r="BF28">
        <f t="shared" si="32"/>
        <v>0</v>
      </c>
      <c r="BG28" s="57"/>
      <c r="BH28" s="60"/>
      <c r="BI28" s="60"/>
      <c r="BJ28" s="60">
        <f t="shared" si="14"/>
        <v>0</v>
      </c>
      <c r="BK28" s="57"/>
      <c r="BL28" s="60"/>
      <c r="BM28" s="60"/>
      <c r="BN28" s="60">
        <f t="shared" si="15"/>
        <v>0</v>
      </c>
      <c r="BO28" s="57" t="s">
        <v>108</v>
      </c>
      <c r="BP28" s="60">
        <v>13</v>
      </c>
      <c r="BQ28" s="60">
        <v>1</v>
      </c>
      <c r="BR28" s="60">
        <f t="shared" si="16"/>
        <v>14</v>
      </c>
      <c r="BS28" s="57" t="s">
        <v>159</v>
      </c>
      <c r="BT28" s="60">
        <v>5</v>
      </c>
      <c r="BU28" s="60">
        <v>0</v>
      </c>
      <c r="BV28" s="60">
        <f t="shared" si="17"/>
        <v>5</v>
      </c>
      <c r="BW28" s="57"/>
      <c r="BX28" s="60"/>
      <c r="BY28" s="60"/>
      <c r="BZ28" s="60">
        <f t="shared" si="18"/>
        <v>0</v>
      </c>
      <c r="CA28" s="57"/>
      <c r="CD28">
        <f t="shared" ref="CD28" si="34">+CB28+CC28</f>
        <v>0</v>
      </c>
      <c r="CE28" s="57"/>
      <c r="CF28" s="60"/>
      <c r="CG28" s="60"/>
      <c r="CH28" s="60">
        <f t="shared" si="20"/>
        <v>0</v>
      </c>
      <c r="CI28" s="64"/>
      <c r="CJ28" s="60"/>
      <c r="CK28" s="60"/>
      <c r="CL28" s="60">
        <f t="shared" si="21"/>
        <v>0</v>
      </c>
      <c r="CM28" s="57"/>
      <c r="CN28" s="60"/>
      <c r="CO28" s="60"/>
      <c r="CP28" s="60">
        <f t="shared" si="22"/>
        <v>0</v>
      </c>
      <c r="CQ28" s="57"/>
      <c r="CR28" s="60"/>
      <c r="CS28" s="60"/>
      <c r="CT28" s="60">
        <f t="shared" si="23"/>
        <v>0</v>
      </c>
      <c r="CU28" s="57" t="s">
        <v>109</v>
      </c>
      <c r="CV28" s="60">
        <v>14</v>
      </c>
      <c r="CW28" s="60">
        <v>0</v>
      </c>
      <c r="CX28" s="60">
        <f t="shared" si="24"/>
        <v>14</v>
      </c>
      <c r="CY28" s="57"/>
      <c r="CZ28" s="60"/>
      <c r="DA28" s="60"/>
      <c r="DB28" s="60">
        <f t="shared" si="25"/>
        <v>0</v>
      </c>
      <c r="DC28" s="57"/>
      <c r="DD28" s="60"/>
      <c r="DE28" s="60"/>
      <c r="DF28" s="60">
        <f t="shared" si="33"/>
        <v>0</v>
      </c>
      <c r="DG28" s="64"/>
      <c r="DJ28">
        <f t="shared" si="27"/>
        <v>0</v>
      </c>
      <c r="DK28" s="1"/>
      <c r="DN28">
        <f t="shared" si="28"/>
        <v>0</v>
      </c>
      <c r="DO28" s="1"/>
      <c r="DR28">
        <f t="shared" si="29"/>
        <v>0</v>
      </c>
      <c r="DV28">
        <f t="shared" si="30"/>
        <v>0</v>
      </c>
    </row>
    <row r="29" spans="1:126" x14ac:dyDescent="0.2">
      <c r="A29">
        <v>26</v>
      </c>
      <c r="C29" s="57"/>
      <c r="D29" s="60"/>
      <c r="E29" s="60"/>
      <c r="F29" s="60">
        <f t="shared" si="0"/>
        <v>0</v>
      </c>
      <c r="G29" s="57"/>
      <c r="H29" s="60"/>
      <c r="I29" s="60"/>
      <c r="J29" s="60">
        <f t="shared" si="1"/>
        <v>0</v>
      </c>
      <c r="K29" s="57" t="s">
        <v>159</v>
      </c>
      <c r="L29" s="60">
        <v>6</v>
      </c>
      <c r="M29" s="60">
        <v>0</v>
      </c>
      <c r="N29" s="60">
        <f t="shared" si="2"/>
        <v>6</v>
      </c>
      <c r="O29" s="57"/>
      <c r="P29" s="60"/>
      <c r="Q29" s="60"/>
      <c r="R29" s="60">
        <f t="shared" si="3"/>
        <v>0</v>
      </c>
      <c r="S29" s="57"/>
      <c r="T29" s="60"/>
      <c r="U29" s="60"/>
      <c r="V29" s="60">
        <f t="shared" si="4"/>
        <v>0</v>
      </c>
      <c r="W29" s="57"/>
      <c r="Z29">
        <f t="shared" si="31"/>
        <v>0</v>
      </c>
      <c r="AA29" s="57"/>
      <c r="AB29" s="60"/>
      <c r="AC29" s="60"/>
      <c r="AD29" s="60">
        <f t="shared" si="6"/>
        <v>0</v>
      </c>
      <c r="AE29" s="57"/>
      <c r="AF29" s="60"/>
      <c r="AG29" s="60"/>
      <c r="AH29" s="60">
        <f t="shared" si="7"/>
        <v>0</v>
      </c>
      <c r="AI29" s="57"/>
      <c r="AJ29" s="60"/>
      <c r="AK29" s="60"/>
      <c r="AL29" s="60">
        <f t="shared" si="8"/>
        <v>0</v>
      </c>
      <c r="AM29" s="57" t="s">
        <v>109</v>
      </c>
      <c r="AN29" s="60">
        <v>6</v>
      </c>
      <c r="AO29" s="60">
        <v>0</v>
      </c>
      <c r="AP29" s="60">
        <f t="shared" si="9"/>
        <v>6</v>
      </c>
      <c r="AQ29" s="57"/>
      <c r="AR29" s="60"/>
      <c r="AS29" s="60"/>
      <c r="AT29" s="60">
        <f t="shared" si="10"/>
        <v>0</v>
      </c>
      <c r="AU29" s="57"/>
      <c r="AV29" s="60"/>
      <c r="AW29" s="60"/>
      <c r="AX29" s="60">
        <f t="shared" si="11"/>
        <v>0</v>
      </c>
      <c r="AY29" s="57"/>
      <c r="AZ29" s="60"/>
      <c r="BA29" s="60"/>
      <c r="BB29" s="60">
        <f t="shared" si="12"/>
        <v>0</v>
      </c>
      <c r="BC29" s="57"/>
      <c r="BF29">
        <f t="shared" si="32"/>
        <v>0</v>
      </c>
      <c r="BG29" s="57"/>
      <c r="BH29" s="60"/>
      <c r="BI29" s="60"/>
      <c r="BJ29" s="60">
        <f t="shared" si="14"/>
        <v>0</v>
      </c>
      <c r="BK29" s="57"/>
      <c r="BL29" s="60"/>
      <c r="BM29" s="60"/>
      <c r="BN29" s="60">
        <f t="shared" si="15"/>
        <v>0</v>
      </c>
      <c r="BO29" s="57" t="s">
        <v>109</v>
      </c>
      <c r="BP29" s="60">
        <v>10</v>
      </c>
      <c r="BQ29" s="60">
        <v>0</v>
      </c>
      <c r="BR29" s="60">
        <f t="shared" si="16"/>
        <v>10</v>
      </c>
      <c r="BS29" s="57"/>
      <c r="BT29" s="60"/>
      <c r="BU29" s="60"/>
      <c r="BV29" s="60">
        <f t="shared" si="17"/>
        <v>0</v>
      </c>
      <c r="BW29" s="57"/>
      <c r="BX29" s="60"/>
      <c r="BY29" s="60"/>
      <c r="BZ29" s="60">
        <f t="shared" si="18"/>
        <v>0</v>
      </c>
      <c r="CA29" s="57"/>
      <c r="CD29">
        <f t="shared" ref="CD29:CD33" si="35">+CB29+CC29</f>
        <v>0</v>
      </c>
      <c r="CE29" s="57"/>
      <c r="CF29" s="60"/>
      <c r="CG29" s="60"/>
      <c r="CH29" s="60">
        <f t="shared" si="20"/>
        <v>0</v>
      </c>
      <c r="CI29" s="64"/>
      <c r="CJ29" s="60"/>
      <c r="CK29" s="60"/>
      <c r="CL29" s="60">
        <f t="shared" si="21"/>
        <v>0</v>
      </c>
      <c r="CM29" s="57"/>
      <c r="CN29" s="60"/>
      <c r="CO29" s="60"/>
      <c r="CP29" s="60">
        <f t="shared" si="22"/>
        <v>0</v>
      </c>
      <c r="CQ29" s="57"/>
      <c r="CR29" s="60"/>
      <c r="CS29" s="60"/>
      <c r="CT29" s="60">
        <f t="shared" si="23"/>
        <v>0</v>
      </c>
      <c r="CU29" s="57" t="s">
        <v>159</v>
      </c>
      <c r="CV29" s="60">
        <v>2</v>
      </c>
      <c r="CW29" s="60">
        <v>0</v>
      </c>
      <c r="CX29" s="60">
        <f t="shared" si="24"/>
        <v>2</v>
      </c>
      <c r="CY29" s="57"/>
      <c r="CZ29" s="60"/>
      <c r="DA29" s="60"/>
      <c r="DB29" s="60">
        <f t="shared" si="25"/>
        <v>0</v>
      </c>
      <c r="DC29" s="57"/>
      <c r="DD29" s="60"/>
      <c r="DE29" s="60"/>
      <c r="DF29" s="60">
        <f t="shared" si="33"/>
        <v>0</v>
      </c>
      <c r="DG29" s="57"/>
      <c r="DJ29">
        <f t="shared" si="27"/>
        <v>0</v>
      </c>
      <c r="DK29" s="1"/>
      <c r="DN29">
        <f t="shared" si="28"/>
        <v>0</v>
      </c>
      <c r="DO29" s="1"/>
      <c r="DR29">
        <f t="shared" si="29"/>
        <v>0</v>
      </c>
      <c r="DV29">
        <f t="shared" si="30"/>
        <v>0</v>
      </c>
    </row>
    <row r="30" spans="1:126" x14ac:dyDescent="0.2">
      <c r="A30">
        <v>27</v>
      </c>
      <c r="C30" s="57"/>
      <c r="D30" s="60"/>
      <c r="E30" s="60"/>
      <c r="F30" s="60">
        <f t="shared" si="0"/>
        <v>0</v>
      </c>
      <c r="G30" s="57"/>
      <c r="H30" s="60"/>
      <c r="I30" s="60"/>
      <c r="J30" s="60">
        <f t="shared" si="1"/>
        <v>0</v>
      </c>
      <c r="K30" s="57"/>
      <c r="L30" s="60"/>
      <c r="M30" s="60"/>
      <c r="N30" s="60">
        <f t="shared" si="2"/>
        <v>0</v>
      </c>
      <c r="O30" s="57"/>
      <c r="P30" s="60"/>
      <c r="Q30" s="60"/>
      <c r="R30" s="60">
        <f t="shared" si="3"/>
        <v>0</v>
      </c>
      <c r="S30" s="57"/>
      <c r="T30" s="60"/>
      <c r="U30" s="60"/>
      <c r="V30" s="60">
        <f t="shared" si="4"/>
        <v>0</v>
      </c>
      <c r="W30" s="57"/>
      <c r="Z30">
        <f t="shared" si="31"/>
        <v>0</v>
      </c>
      <c r="AA30" s="57"/>
      <c r="AB30" s="60"/>
      <c r="AC30" s="60"/>
      <c r="AD30" s="60">
        <f t="shared" si="6"/>
        <v>0</v>
      </c>
      <c r="AE30" s="57"/>
      <c r="AF30" s="60"/>
      <c r="AG30" s="60"/>
      <c r="AH30" s="60">
        <f t="shared" si="7"/>
        <v>0</v>
      </c>
      <c r="AI30" s="57"/>
      <c r="AJ30" s="60"/>
      <c r="AK30" s="60"/>
      <c r="AL30" s="60">
        <f t="shared" si="8"/>
        <v>0</v>
      </c>
      <c r="AM30" s="57" t="s">
        <v>159</v>
      </c>
      <c r="AN30" s="60">
        <v>4</v>
      </c>
      <c r="AO30" s="60">
        <v>0</v>
      </c>
      <c r="AP30" s="60">
        <f t="shared" si="9"/>
        <v>4</v>
      </c>
      <c r="AQ30" s="57"/>
      <c r="AR30" s="60"/>
      <c r="AS30" s="60"/>
      <c r="AT30" s="60">
        <f t="shared" si="10"/>
        <v>0</v>
      </c>
      <c r="AU30" s="57"/>
      <c r="AV30" s="60"/>
      <c r="AW30" s="60"/>
      <c r="AX30" s="60">
        <f t="shared" si="11"/>
        <v>0</v>
      </c>
      <c r="AY30" s="57"/>
      <c r="AZ30" s="60"/>
      <c r="BA30" s="60"/>
      <c r="BB30" s="60">
        <f t="shared" si="12"/>
        <v>0</v>
      </c>
      <c r="BC30" s="57"/>
      <c r="BF30">
        <f t="shared" ref="BF30:BF33" si="36">+BD30+BE30</f>
        <v>0</v>
      </c>
      <c r="BJ30">
        <f t="shared" ref="BJ30:BJ33" si="37">+BH30+BI30</f>
        <v>0</v>
      </c>
      <c r="BK30" s="57"/>
      <c r="BL30" s="60"/>
      <c r="BM30" s="60"/>
      <c r="BN30" s="60">
        <f t="shared" si="15"/>
        <v>0</v>
      </c>
      <c r="BO30" s="57" t="s">
        <v>159</v>
      </c>
      <c r="BP30" s="60">
        <v>3</v>
      </c>
      <c r="BQ30" s="60">
        <v>0</v>
      </c>
      <c r="BR30" s="60">
        <f t="shared" si="16"/>
        <v>3</v>
      </c>
      <c r="BS30" s="57"/>
      <c r="BT30" s="60"/>
      <c r="BU30" s="60"/>
      <c r="BV30" s="60">
        <f t="shared" si="17"/>
        <v>0</v>
      </c>
      <c r="BW30" s="57"/>
      <c r="BX30" s="60"/>
      <c r="BY30" s="60"/>
      <c r="BZ30" s="60">
        <f t="shared" si="18"/>
        <v>0</v>
      </c>
      <c r="CA30" s="57"/>
      <c r="CD30">
        <f t="shared" si="35"/>
        <v>0</v>
      </c>
      <c r="CH30">
        <f t="shared" ref="CH30:CH33" si="38">+CF30+CG30</f>
        <v>0</v>
      </c>
      <c r="CI30" s="18"/>
      <c r="CL30">
        <f t="shared" ref="CL30:CL33" si="39">+CJ30+CK30</f>
        <v>0</v>
      </c>
      <c r="CM30" s="57"/>
      <c r="CN30" s="60"/>
      <c r="CO30" s="60"/>
      <c r="CP30" s="60">
        <f t="shared" ref="CP30" si="40">+CN30+CO30</f>
        <v>0</v>
      </c>
      <c r="CQ30" s="57"/>
      <c r="CR30" s="60"/>
      <c r="CS30" s="60"/>
      <c r="CT30" s="60">
        <f t="shared" ref="CT30" si="41">+CR30+CS30</f>
        <v>0</v>
      </c>
      <c r="CU30" s="57"/>
      <c r="CV30" s="60"/>
      <c r="CW30" s="60"/>
      <c r="CX30" s="60">
        <f t="shared" ref="CX30" si="42">+CV30+CW30</f>
        <v>0</v>
      </c>
      <c r="CY30" s="57"/>
      <c r="CZ30" s="60"/>
      <c r="DA30" s="60"/>
      <c r="DB30" s="60">
        <f t="shared" si="25"/>
        <v>0</v>
      </c>
      <c r="DC30" s="57"/>
      <c r="DD30" s="60"/>
      <c r="DE30" s="60"/>
      <c r="DF30" s="60">
        <f t="shared" si="33"/>
        <v>0</v>
      </c>
      <c r="DG30" s="57"/>
      <c r="DJ30">
        <f t="shared" si="27"/>
        <v>0</v>
      </c>
      <c r="DK30" s="1"/>
      <c r="DN30">
        <f t="shared" si="28"/>
        <v>0</v>
      </c>
      <c r="DO30" s="1"/>
      <c r="DR30">
        <f t="shared" si="29"/>
        <v>0</v>
      </c>
      <c r="DV30">
        <f t="shared" si="30"/>
        <v>0</v>
      </c>
    </row>
    <row r="31" spans="1:126" x14ac:dyDescent="0.2">
      <c r="A31">
        <v>28</v>
      </c>
      <c r="F31">
        <f t="shared" ref="F31:F33" si="43">+D31+E31</f>
        <v>0</v>
      </c>
      <c r="J31">
        <f t="shared" ref="J31:J33" si="44">+H31+I31</f>
        <v>0</v>
      </c>
      <c r="N31">
        <f t="shared" ref="N31:N33" si="45">+L31+M31</f>
        <v>0</v>
      </c>
      <c r="R31">
        <f t="shared" ref="R31:R33" si="46">+P31+Q31</f>
        <v>0</v>
      </c>
      <c r="V31">
        <f t="shared" ref="V31:V33" si="47">+T31+U31</f>
        <v>0</v>
      </c>
      <c r="Z31">
        <f t="shared" ref="Z31:Z33" si="48">+X31+Y31</f>
        <v>0</v>
      </c>
      <c r="AD31">
        <f t="shared" ref="AD31:AD33" si="49">+AB31+AC31</f>
        <v>0</v>
      </c>
      <c r="AH31">
        <f t="shared" ref="AH31:AH33" si="50">+AF31+AG31</f>
        <v>0</v>
      </c>
      <c r="AL31">
        <f t="shared" ref="AL31:AL33" si="51">+AJ31+AK31</f>
        <v>0</v>
      </c>
      <c r="AP31">
        <f t="shared" ref="AP31:AP33" si="52">+AN31+AO31</f>
        <v>0</v>
      </c>
      <c r="AT31">
        <f t="shared" ref="AT31:AT33" si="53">+AR31+AS31</f>
        <v>0</v>
      </c>
      <c r="AX31">
        <f t="shared" ref="AX31:AX33" si="54">+AV31+AW31</f>
        <v>0</v>
      </c>
      <c r="BB31">
        <f t="shared" ref="BB31:BB33" si="55">+AZ31+BA31</f>
        <v>0</v>
      </c>
      <c r="BF31">
        <f t="shared" si="36"/>
        <v>0</v>
      </c>
      <c r="BJ31">
        <f t="shared" si="37"/>
        <v>0</v>
      </c>
      <c r="BN31">
        <f t="shared" ref="BN31:BN33" si="56">+BL31+BM31</f>
        <v>0</v>
      </c>
      <c r="BR31">
        <f t="shared" ref="BR31:BR33" si="57">+BP31+BQ31</f>
        <v>0</v>
      </c>
      <c r="BV31">
        <f t="shared" ref="BV31:BV33" si="58">+BT31+BU31</f>
        <v>0</v>
      </c>
      <c r="BZ31">
        <f t="shared" ref="BZ31:BZ33" si="59">+BX31+BY31</f>
        <v>0</v>
      </c>
      <c r="CD31">
        <f t="shared" si="35"/>
        <v>0</v>
      </c>
      <c r="CH31">
        <f t="shared" si="38"/>
        <v>0</v>
      </c>
      <c r="CL31">
        <f t="shared" si="39"/>
        <v>0</v>
      </c>
      <c r="CP31">
        <f t="shared" ref="CP31:CP33" si="60">+CN31+CO31</f>
        <v>0</v>
      </c>
      <c r="CT31">
        <f t="shared" ref="CT31:CT33" si="61">+CR31+CS31</f>
        <v>0</v>
      </c>
      <c r="CX31">
        <f t="shared" ref="CX31:CX33" si="62">+CV31+CW31</f>
        <v>0</v>
      </c>
      <c r="DB31">
        <f t="shared" ref="DB31:DB33" si="63">+CZ31+DA31</f>
        <v>0</v>
      </c>
      <c r="DF31">
        <f t="shared" ref="DF31:DF33" si="64">+DD31+DE31</f>
        <v>0</v>
      </c>
      <c r="DJ31">
        <f t="shared" si="27"/>
        <v>0</v>
      </c>
      <c r="DK31" s="1"/>
      <c r="DN31">
        <f t="shared" si="28"/>
        <v>0</v>
      </c>
      <c r="DO31" s="1"/>
      <c r="DR31">
        <f t="shared" si="29"/>
        <v>0</v>
      </c>
      <c r="DV31">
        <f t="shared" si="30"/>
        <v>0</v>
      </c>
    </row>
    <row r="32" spans="1:126" x14ac:dyDescent="0.2">
      <c r="A32">
        <v>29</v>
      </c>
      <c r="F32">
        <f t="shared" si="43"/>
        <v>0</v>
      </c>
      <c r="J32">
        <f t="shared" si="44"/>
        <v>0</v>
      </c>
      <c r="N32">
        <f t="shared" si="45"/>
        <v>0</v>
      </c>
      <c r="R32">
        <f t="shared" si="46"/>
        <v>0</v>
      </c>
      <c r="V32">
        <f t="shared" si="47"/>
        <v>0</v>
      </c>
      <c r="Z32">
        <f t="shared" si="48"/>
        <v>0</v>
      </c>
      <c r="AD32">
        <f t="shared" si="49"/>
        <v>0</v>
      </c>
      <c r="AH32">
        <f t="shared" si="50"/>
        <v>0</v>
      </c>
      <c r="AL32">
        <f t="shared" si="51"/>
        <v>0</v>
      </c>
      <c r="AP32">
        <f t="shared" si="52"/>
        <v>0</v>
      </c>
      <c r="AT32">
        <f t="shared" si="53"/>
        <v>0</v>
      </c>
      <c r="AX32">
        <f t="shared" si="54"/>
        <v>0</v>
      </c>
      <c r="BB32">
        <f t="shared" si="55"/>
        <v>0</v>
      </c>
      <c r="BF32">
        <f t="shared" si="36"/>
        <v>0</v>
      </c>
      <c r="BJ32">
        <f t="shared" si="37"/>
        <v>0</v>
      </c>
      <c r="BN32">
        <f t="shared" si="56"/>
        <v>0</v>
      </c>
      <c r="BR32">
        <f t="shared" si="57"/>
        <v>0</v>
      </c>
      <c r="BV32">
        <f t="shared" si="58"/>
        <v>0</v>
      </c>
      <c r="BZ32">
        <f t="shared" si="59"/>
        <v>0</v>
      </c>
      <c r="CD32">
        <f t="shared" si="35"/>
        <v>0</v>
      </c>
      <c r="CH32">
        <f t="shared" si="38"/>
        <v>0</v>
      </c>
      <c r="CL32">
        <f t="shared" si="39"/>
        <v>0</v>
      </c>
      <c r="CP32">
        <f t="shared" si="60"/>
        <v>0</v>
      </c>
      <c r="CT32">
        <f t="shared" si="61"/>
        <v>0</v>
      </c>
      <c r="CX32">
        <f t="shared" si="62"/>
        <v>0</v>
      </c>
      <c r="DB32">
        <f t="shared" si="63"/>
        <v>0</v>
      </c>
      <c r="DF32">
        <f t="shared" si="64"/>
        <v>0</v>
      </c>
      <c r="DJ32">
        <f t="shared" si="27"/>
        <v>0</v>
      </c>
      <c r="DK32" s="1"/>
      <c r="DN32">
        <f t="shared" si="28"/>
        <v>0</v>
      </c>
      <c r="DO32" s="1"/>
      <c r="DR32">
        <f t="shared" si="29"/>
        <v>0</v>
      </c>
      <c r="DV32">
        <f t="shared" si="30"/>
        <v>0</v>
      </c>
    </row>
    <row r="33" spans="1:126" x14ac:dyDescent="0.2">
      <c r="A33">
        <v>30</v>
      </c>
      <c r="B33" s="11"/>
      <c r="F33">
        <f t="shared" si="43"/>
        <v>0</v>
      </c>
      <c r="J33">
        <f t="shared" si="44"/>
        <v>0</v>
      </c>
      <c r="N33">
        <f t="shared" si="45"/>
        <v>0</v>
      </c>
      <c r="R33">
        <f t="shared" si="46"/>
        <v>0</v>
      </c>
      <c r="V33">
        <f t="shared" si="47"/>
        <v>0</v>
      </c>
      <c r="Z33">
        <f t="shared" si="48"/>
        <v>0</v>
      </c>
      <c r="AD33">
        <f t="shared" si="49"/>
        <v>0</v>
      </c>
      <c r="AH33">
        <f t="shared" si="50"/>
        <v>0</v>
      </c>
      <c r="AL33">
        <f t="shared" si="51"/>
        <v>0</v>
      </c>
      <c r="AP33">
        <f t="shared" si="52"/>
        <v>0</v>
      </c>
      <c r="AT33">
        <f t="shared" si="53"/>
        <v>0</v>
      </c>
      <c r="AX33">
        <f t="shared" si="54"/>
        <v>0</v>
      </c>
      <c r="BB33">
        <f t="shared" si="55"/>
        <v>0</v>
      </c>
      <c r="BF33">
        <f t="shared" si="36"/>
        <v>0</v>
      </c>
      <c r="BJ33">
        <f t="shared" si="37"/>
        <v>0</v>
      </c>
      <c r="BN33">
        <f t="shared" si="56"/>
        <v>0</v>
      </c>
      <c r="BR33">
        <f t="shared" si="57"/>
        <v>0</v>
      </c>
      <c r="BV33">
        <f t="shared" si="58"/>
        <v>0</v>
      </c>
      <c r="BZ33">
        <f t="shared" si="59"/>
        <v>0</v>
      </c>
      <c r="CD33">
        <f t="shared" si="35"/>
        <v>0</v>
      </c>
      <c r="CH33">
        <f t="shared" si="38"/>
        <v>0</v>
      </c>
      <c r="CL33">
        <f t="shared" si="39"/>
        <v>0</v>
      </c>
      <c r="CP33">
        <f t="shared" si="60"/>
        <v>0</v>
      </c>
      <c r="CT33">
        <f t="shared" si="61"/>
        <v>0</v>
      </c>
      <c r="CX33">
        <f t="shared" si="62"/>
        <v>0</v>
      </c>
      <c r="DB33">
        <f t="shared" si="63"/>
        <v>0</v>
      </c>
      <c r="DF33">
        <f t="shared" si="64"/>
        <v>0</v>
      </c>
      <c r="DJ33">
        <f t="shared" si="27"/>
        <v>0</v>
      </c>
      <c r="DK33" s="1"/>
      <c r="DN33">
        <f t="shared" si="28"/>
        <v>0</v>
      </c>
      <c r="DO33" s="1"/>
      <c r="DR33">
        <f t="shared" si="29"/>
        <v>0</v>
      </c>
      <c r="DV33">
        <f t="shared" si="30"/>
        <v>0</v>
      </c>
    </row>
    <row r="34" spans="1:126" x14ac:dyDescent="0.2">
      <c r="A34" t="s">
        <v>25</v>
      </c>
      <c r="B34" s="24"/>
      <c r="C34"/>
      <c r="D34">
        <f t="shared" ref="D34:F34" si="65">SUM(D4:D33)</f>
        <v>455</v>
      </c>
      <c r="E34">
        <f t="shared" si="65"/>
        <v>388</v>
      </c>
      <c r="F34">
        <f t="shared" si="65"/>
        <v>843</v>
      </c>
      <c r="G34"/>
      <c r="H34">
        <f t="shared" ref="H34:J34" si="66">SUM(H4:H33)</f>
        <v>468</v>
      </c>
      <c r="I34">
        <f t="shared" si="66"/>
        <v>452</v>
      </c>
      <c r="J34">
        <f t="shared" si="66"/>
        <v>920</v>
      </c>
      <c r="K34"/>
      <c r="L34">
        <f t="shared" ref="L34:N34" si="67">SUM(L4:L33)</f>
        <v>529</v>
      </c>
      <c r="M34">
        <f t="shared" si="67"/>
        <v>457</v>
      </c>
      <c r="N34">
        <f t="shared" si="67"/>
        <v>986</v>
      </c>
      <c r="O34"/>
      <c r="P34">
        <f t="shared" ref="P34:R34" si="68">SUM(P4:P33)</f>
        <v>410</v>
      </c>
      <c r="Q34">
        <f t="shared" si="68"/>
        <v>388</v>
      </c>
      <c r="R34">
        <f t="shared" si="68"/>
        <v>798</v>
      </c>
      <c r="S34"/>
      <c r="T34">
        <f t="shared" ref="T34:V34" si="69">SUM(T4:T33)</f>
        <v>266</v>
      </c>
      <c r="U34">
        <f t="shared" si="69"/>
        <v>311</v>
      </c>
      <c r="V34">
        <f t="shared" si="69"/>
        <v>577</v>
      </c>
      <c r="W34"/>
      <c r="X34">
        <f t="shared" ref="X34:CH34" si="70">SUM(X4:X33)</f>
        <v>388</v>
      </c>
      <c r="Y34">
        <f t="shared" si="70"/>
        <v>416</v>
      </c>
      <c r="Z34">
        <f t="shared" si="70"/>
        <v>804</v>
      </c>
      <c r="AA34"/>
      <c r="AB34">
        <f t="shared" si="70"/>
        <v>493</v>
      </c>
      <c r="AC34">
        <f t="shared" si="70"/>
        <v>434</v>
      </c>
      <c r="AD34">
        <f t="shared" si="70"/>
        <v>927</v>
      </c>
      <c r="AE34"/>
      <c r="AF34">
        <f t="shared" si="70"/>
        <v>491</v>
      </c>
      <c r="AG34">
        <f t="shared" si="70"/>
        <v>476</v>
      </c>
      <c r="AH34">
        <f t="shared" si="70"/>
        <v>967</v>
      </c>
      <c r="AI34"/>
      <c r="AJ34">
        <f t="shared" si="70"/>
        <v>485</v>
      </c>
      <c r="AK34">
        <f t="shared" si="70"/>
        <v>406</v>
      </c>
      <c r="AL34">
        <f t="shared" si="70"/>
        <v>891</v>
      </c>
      <c r="AM34"/>
      <c r="AN34">
        <f t="shared" si="70"/>
        <v>591</v>
      </c>
      <c r="AO34">
        <f t="shared" si="70"/>
        <v>485</v>
      </c>
      <c r="AP34">
        <f t="shared" si="70"/>
        <v>1076</v>
      </c>
      <c r="AQ34"/>
      <c r="AR34">
        <f t="shared" si="70"/>
        <v>509</v>
      </c>
      <c r="AS34">
        <f t="shared" si="70"/>
        <v>457</v>
      </c>
      <c r="AT34">
        <f t="shared" si="70"/>
        <v>966</v>
      </c>
      <c r="AU34"/>
      <c r="AV34">
        <f t="shared" si="70"/>
        <v>285</v>
      </c>
      <c r="AW34">
        <f t="shared" si="70"/>
        <v>349</v>
      </c>
      <c r="AX34">
        <f t="shared" si="70"/>
        <v>634</v>
      </c>
      <c r="AY34"/>
      <c r="AZ34">
        <f t="shared" si="70"/>
        <v>449</v>
      </c>
      <c r="BA34">
        <f t="shared" si="70"/>
        <v>465</v>
      </c>
      <c r="BB34">
        <f t="shared" si="70"/>
        <v>914</v>
      </c>
      <c r="BC34"/>
      <c r="BD34">
        <f t="shared" si="70"/>
        <v>498</v>
      </c>
      <c r="BE34">
        <f t="shared" si="70"/>
        <v>500</v>
      </c>
      <c r="BF34">
        <f t="shared" si="70"/>
        <v>998</v>
      </c>
      <c r="BG34"/>
      <c r="BH34">
        <f t="shared" si="70"/>
        <v>483</v>
      </c>
      <c r="BI34">
        <f t="shared" si="70"/>
        <v>452</v>
      </c>
      <c r="BJ34">
        <f t="shared" si="70"/>
        <v>935</v>
      </c>
      <c r="BK34"/>
      <c r="BL34">
        <f t="shared" si="70"/>
        <v>438</v>
      </c>
      <c r="BM34">
        <f t="shared" si="70"/>
        <v>472</v>
      </c>
      <c r="BN34">
        <f t="shared" si="70"/>
        <v>910</v>
      </c>
      <c r="BO34"/>
      <c r="BP34">
        <f t="shared" si="70"/>
        <v>586</v>
      </c>
      <c r="BQ34">
        <f t="shared" si="70"/>
        <v>468</v>
      </c>
      <c r="BR34">
        <f t="shared" si="70"/>
        <v>1054</v>
      </c>
      <c r="BS34"/>
      <c r="BT34">
        <f t="shared" si="70"/>
        <v>482</v>
      </c>
      <c r="BU34">
        <f t="shared" si="70"/>
        <v>408</v>
      </c>
      <c r="BV34">
        <f t="shared" si="70"/>
        <v>890</v>
      </c>
      <c r="BW34"/>
      <c r="BX34">
        <f t="shared" si="70"/>
        <v>309</v>
      </c>
      <c r="BY34">
        <f t="shared" si="70"/>
        <v>365</v>
      </c>
      <c r="BZ34">
        <f t="shared" si="70"/>
        <v>674</v>
      </c>
      <c r="CA34"/>
      <c r="CB34">
        <f t="shared" si="70"/>
        <v>376</v>
      </c>
      <c r="CC34">
        <f t="shared" si="70"/>
        <v>469</v>
      </c>
      <c r="CD34">
        <f t="shared" si="70"/>
        <v>845</v>
      </c>
      <c r="CE34"/>
      <c r="CF34">
        <f t="shared" si="70"/>
        <v>544</v>
      </c>
      <c r="CG34">
        <f t="shared" si="70"/>
        <v>494</v>
      </c>
      <c r="CH34">
        <f t="shared" si="70"/>
        <v>1038</v>
      </c>
      <c r="CI34"/>
      <c r="CJ34">
        <f t="shared" ref="CJ34:DR34" si="71">SUM(CJ4:CJ33)</f>
        <v>476</v>
      </c>
      <c r="CK34">
        <f t="shared" si="71"/>
        <v>454</v>
      </c>
      <c r="CL34">
        <f t="shared" si="71"/>
        <v>930</v>
      </c>
      <c r="CM34"/>
      <c r="CN34">
        <f t="shared" si="71"/>
        <v>596</v>
      </c>
      <c r="CO34">
        <f t="shared" si="71"/>
        <v>542</v>
      </c>
      <c r="CP34">
        <f t="shared" si="71"/>
        <v>1138</v>
      </c>
      <c r="CQ34"/>
      <c r="CR34">
        <f t="shared" si="71"/>
        <v>580</v>
      </c>
      <c r="CS34">
        <f t="shared" si="71"/>
        <v>546</v>
      </c>
      <c r="CT34">
        <f t="shared" si="71"/>
        <v>1126</v>
      </c>
      <c r="CU34"/>
      <c r="CV34">
        <f t="shared" si="71"/>
        <v>533</v>
      </c>
      <c r="CW34">
        <f t="shared" si="71"/>
        <v>577</v>
      </c>
      <c r="CX34">
        <f t="shared" si="71"/>
        <v>1110</v>
      </c>
      <c r="CY34"/>
      <c r="CZ34">
        <f t="shared" si="71"/>
        <v>300</v>
      </c>
      <c r="DA34">
        <f t="shared" si="71"/>
        <v>342</v>
      </c>
      <c r="DB34">
        <f t="shared" si="71"/>
        <v>642</v>
      </c>
      <c r="DC34"/>
      <c r="DD34">
        <f t="shared" si="71"/>
        <v>270</v>
      </c>
      <c r="DE34">
        <f t="shared" si="71"/>
        <v>286</v>
      </c>
      <c r="DF34">
        <f t="shared" si="71"/>
        <v>556</v>
      </c>
      <c r="DG34"/>
      <c r="DH34">
        <f t="shared" si="71"/>
        <v>337</v>
      </c>
      <c r="DI34">
        <f t="shared" si="71"/>
        <v>307</v>
      </c>
      <c r="DJ34">
        <f t="shared" si="71"/>
        <v>644</v>
      </c>
      <c r="DL34">
        <f t="shared" si="71"/>
        <v>0</v>
      </c>
      <c r="DM34">
        <f t="shared" si="71"/>
        <v>0</v>
      </c>
      <c r="DN34">
        <f t="shared" si="71"/>
        <v>0</v>
      </c>
      <c r="DP34">
        <f t="shared" si="71"/>
        <v>0</v>
      </c>
      <c r="DQ34">
        <f t="shared" si="71"/>
        <v>0</v>
      </c>
      <c r="DR34">
        <f t="shared" si="71"/>
        <v>0</v>
      </c>
      <c r="DS34"/>
      <c r="DT34">
        <f t="shared" ref="DT34:DV34" si="72">SUM(DT4:DT33)</f>
        <v>0</v>
      </c>
      <c r="DU34">
        <f t="shared" si="72"/>
        <v>0</v>
      </c>
      <c r="DV34">
        <f t="shared" si="72"/>
        <v>0</v>
      </c>
    </row>
    <row r="36" spans="1:126" x14ac:dyDescent="0.2">
      <c r="A36" t="s">
        <v>33</v>
      </c>
      <c r="B36">
        <f>SUM(C34:DV34)/2</f>
        <v>24793</v>
      </c>
    </row>
    <row r="38" spans="1:126" s="10" customFormat="1" x14ac:dyDescent="0.2">
      <c r="A38" s="10" t="s">
        <v>28</v>
      </c>
      <c r="B38" s="10">
        <f>SUM(C38:DV38)</f>
        <v>63</v>
      </c>
      <c r="C38" s="17"/>
      <c r="D38" s="10">
        <v>1</v>
      </c>
      <c r="E38" s="10">
        <v>4</v>
      </c>
      <c r="H38" s="10">
        <v>5</v>
      </c>
      <c r="I38" s="10">
        <v>0</v>
      </c>
      <c r="L38" s="10">
        <v>1</v>
      </c>
      <c r="M38" s="10">
        <v>0</v>
      </c>
      <c r="P38" s="10">
        <v>2</v>
      </c>
      <c r="Q38" s="10">
        <v>3</v>
      </c>
      <c r="T38" s="10">
        <v>2</v>
      </c>
      <c r="U38" s="10">
        <v>0</v>
      </c>
      <c r="X38" s="10">
        <v>2</v>
      </c>
      <c r="Y38" s="10">
        <v>2</v>
      </c>
      <c r="AB38" s="10">
        <v>5</v>
      </c>
      <c r="AC38" s="10">
        <v>0</v>
      </c>
      <c r="AF38" s="10">
        <v>1</v>
      </c>
      <c r="AG38" s="10">
        <v>1</v>
      </c>
      <c r="AJ38" s="10">
        <v>0</v>
      </c>
      <c r="AK38" s="10">
        <v>0</v>
      </c>
      <c r="AN38" s="10">
        <v>2</v>
      </c>
      <c r="AO38" s="10">
        <v>2</v>
      </c>
      <c r="AR38" s="10">
        <v>0</v>
      </c>
      <c r="AS38" s="10">
        <v>0</v>
      </c>
      <c r="AV38" s="10">
        <v>1</v>
      </c>
      <c r="AW38" s="10">
        <v>0</v>
      </c>
      <c r="AZ38" s="10">
        <v>0</v>
      </c>
      <c r="BA38" s="10">
        <v>0</v>
      </c>
      <c r="BD38" s="10">
        <v>0</v>
      </c>
      <c r="BE38" s="10">
        <v>1</v>
      </c>
      <c r="BH38" s="10">
        <v>5</v>
      </c>
      <c r="BI38" s="10">
        <v>0</v>
      </c>
      <c r="BL38" s="10">
        <v>1</v>
      </c>
      <c r="BM38" s="10">
        <v>0</v>
      </c>
      <c r="BP38" s="10">
        <v>5</v>
      </c>
      <c r="BQ38" s="10">
        <v>0</v>
      </c>
      <c r="BT38" s="10">
        <v>0</v>
      </c>
      <c r="BU38" s="10">
        <v>5</v>
      </c>
      <c r="BX38" s="10">
        <v>3</v>
      </c>
      <c r="BY38" s="10">
        <v>0</v>
      </c>
      <c r="CB38" s="10">
        <v>2</v>
      </c>
      <c r="CC38" s="10">
        <v>2</v>
      </c>
      <c r="CF38" s="10">
        <v>0</v>
      </c>
      <c r="CG38" s="10">
        <v>0</v>
      </c>
      <c r="CJ38" s="10">
        <v>0</v>
      </c>
      <c r="CK38" s="10">
        <v>0</v>
      </c>
      <c r="CN38" s="10">
        <v>0</v>
      </c>
      <c r="CO38" s="10">
        <v>0</v>
      </c>
      <c r="CR38" s="10">
        <v>0</v>
      </c>
      <c r="CS38" s="10">
        <v>0</v>
      </c>
      <c r="CV38" s="10">
        <v>2</v>
      </c>
      <c r="CW38" s="10">
        <v>0</v>
      </c>
      <c r="CZ38" s="10">
        <v>0</v>
      </c>
      <c r="DA38" s="10">
        <v>0</v>
      </c>
      <c r="DD38" s="10">
        <v>3</v>
      </c>
      <c r="DE38" s="10">
        <v>0</v>
      </c>
      <c r="DH38" s="10">
        <v>0</v>
      </c>
      <c r="DI38" s="10">
        <v>0</v>
      </c>
      <c r="DL38" s="10">
        <v>0</v>
      </c>
      <c r="DM38" s="10">
        <v>0</v>
      </c>
      <c r="DP38" s="10">
        <v>0</v>
      </c>
      <c r="DQ38" s="10">
        <v>0</v>
      </c>
      <c r="DT38" s="10">
        <v>0</v>
      </c>
      <c r="DU38" s="10">
        <v>0</v>
      </c>
    </row>
    <row r="39" spans="1:126" s="10" customFormat="1" x14ac:dyDescent="0.2">
      <c r="A39" s="10" t="s">
        <v>29</v>
      </c>
      <c r="B39" s="10">
        <f>SUM(C39:DV39)</f>
        <v>9</v>
      </c>
      <c r="D39" s="10">
        <v>0</v>
      </c>
      <c r="E39" s="10">
        <v>0</v>
      </c>
      <c r="H39" s="10">
        <v>0</v>
      </c>
      <c r="I39" s="10">
        <v>0</v>
      </c>
      <c r="L39" s="10">
        <v>0</v>
      </c>
      <c r="M39" s="10">
        <v>0</v>
      </c>
      <c r="P39" s="10">
        <v>0</v>
      </c>
      <c r="Q39" s="10">
        <v>0</v>
      </c>
      <c r="T39" s="10">
        <v>0</v>
      </c>
      <c r="U39" s="10">
        <v>1</v>
      </c>
      <c r="X39" s="10">
        <v>0</v>
      </c>
      <c r="Y39" s="10">
        <v>0</v>
      </c>
      <c r="AB39" s="10">
        <v>0</v>
      </c>
      <c r="AC39" s="10">
        <v>0</v>
      </c>
      <c r="AF39" s="10">
        <v>0</v>
      </c>
      <c r="AG39" s="10">
        <v>0</v>
      </c>
      <c r="AJ39" s="10">
        <v>0</v>
      </c>
      <c r="AK39" s="10">
        <v>0</v>
      </c>
      <c r="AN39" s="10">
        <v>0</v>
      </c>
      <c r="AO39" s="10">
        <v>0</v>
      </c>
      <c r="AR39" s="10">
        <v>0</v>
      </c>
      <c r="AS39" s="10">
        <v>0</v>
      </c>
      <c r="AV39" s="10">
        <v>0</v>
      </c>
      <c r="AW39" s="10">
        <v>0</v>
      </c>
      <c r="AZ39" s="10">
        <v>0</v>
      </c>
      <c r="BA39" s="10">
        <v>0</v>
      </c>
      <c r="BD39" s="10">
        <v>0</v>
      </c>
      <c r="BE39" s="10">
        <v>0</v>
      </c>
      <c r="BH39" s="10">
        <v>0</v>
      </c>
      <c r="BI39" s="10">
        <v>0</v>
      </c>
      <c r="BL39" s="10">
        <v>0</v>
      </c>
      <c r="BM39" s="10">
        <v>0</v>
      </c>
      <c r="BP39" s="10">
        <v>0</v>
      </c>
      <c r="BQ39" s="10">
        <v>0</v>
      </c>
      <c r="BT39" s="10">
        <v>0</v>
      </c>
      <c r="BU39" s="10">
        <v>0</v>
      </c>
      <c r="BX39" s="10">
        <v>0</v>
      </c>
      <c r="BY39" s="10">
        <v>0</v>
      </c>
      <c r="CB39" s="10">
        <v>0</v>
      </c>
      <c r="CC39" s="10">
        <v>0</v>
      </c>
      <c r="CF39" s="10">
        <v>5</v>
      </c>
      <c r="CG39" s="10">
        <v>0</v>
      </c>
      <c r="CJ39" s="10">
        <v>0</v>
      </c>
      <c r="CK39" s="10">
        <v>0</v>
      </c>
      <c r="CN39" s="10">
        <v>0</v>
      </c>
      <c r="CO39" s="10">
        <v>0</v>
      </c>
      <c r="CR39" s="10">
        <v>0</v>
      </c>
      <c r="CS39" s="10">
        <v>0</v>
      </c>
      <c r="CV39" s="10">
        <v>0</v>
      </c>
      <c r="CW39" s="10">
        <v>0</v>
      </c>
      <c r="CZ39" s="10">
        <v>0</v>
      </c>
      <c r="DA39" s="10">
        <v>3</v>
      </c>
      <c r="DD39" s="10">
        <v>0</v>
      </c>
      <c r="DE39" s="10">
        <v>0</v>
      </c>
      <c r="DH39" s="10">
        <v>0</v>
      </c>
      <c r="DI39" s="10">
        <v>0</v>
      </c>
      <c r="DL39" s="10">
        <v>0</v>
      </c>
      <c r="DM39" s="10">
        <v>0</v>
      </c>
      <c r="DP39" s="10">
        <v>0</v>
      </c>
      <c r="DQ39" s="10">
        <v>0</v>
      </c>
      <c r="DT39" s="10">
        <v>0</v>
      </c>
      <c r="DU39" s="10">
        <v>0</v>
      </c>
    </row>
    <row r="40" spans="1:126" s="10" customFormat="1" x14ac:dyDescent="0.2">
      <c r="A40" s="10" t="s">
        <v>31</v>
      </c>
      <c r="B40" s="10">
        <f>SUM(C40:DV40)</f>
        <v>0</v>
      </c>
      <c r="D40" s="10">
        <v>0</v>
      </c>
      <c r="E40" s="10">
        <v>0</v>
      </c>
      <c r="H40" s="10">
        <v>0</v>
      </c>
      <c r="I40" s="10">
        <v>0</v>
      </c>
      <c r="L40" s="10">
        <v>0</v>
      </c>
      <c r="M40" s="10">
        <v>0</v>
      </c>
      <c r="P40" s="10">
        <v>0</v>
      </c>
      <c r="Q40" s="10">
        <v>0</v>
      </c>
      <c r="T40" s="10">
        <v>0</v>
      </c>
      <c r="U40" s="10">
        <v>0</v>
      </c>
      <c r="X40" s="10">
        <v>0</v>
      </c>
      <c r="Y40" s="10">
        <v>0</v>
      </c>
      <c r="AB40" s="10">
        <v>0</v>
      </c>
      <c r="AC40" s="10">
        <v>0</v>
      </c>
      <c r="AF40" s="10">
        <v>0</v>
      </c>
      <c r="AG40" s="10">
        <v>0</v>
      </c>
      <c r="AJ40" s="10">
        <v>0</v>
      </c>
      <c r="AK40" s="10">
        <v>0</v>
      </c>
      <c r="AN40" s="10">
        <v>0</v>
      </c>
      <c r="AO40" s="10">
        <v>0</v>
      </c>
      <c r="AR40" s="10">
        <v>0</v>
      </c>
      <c r="AS40" s="10">
        <v>0</v>
      </c>
      <c r="AV40" s="10">
        <v>0</v>
      </c>
      <c r="AW40" s="10">
        <v>0</v>
      </c>
      <c r="AZ40" s="10">
        <v>0</v>
      </c>
      <c r="BA40" s="10">
        <v>0</v>
      </c>
      <c r="BD40" s="10">
        <v>0</v>
      </c>
      <c r="BE40" s="10">
        <v>0</v>
      </c>
      <c r="BH40" s="10">
        <v>0</v>
      </c>
      <c r="BI40" s="10">
        <v>0</v>
      </c>
      <c r="BL40" s="10">
        <v>0</v>
      </c>
      <c r="BM40" s="10">
        <v>0</v>
      </c>
      <c r="BP40" s="10">
        <v>0</v>
      </c>
      <c r="BQ40" s="10">
        <v>0</v>
      </c>
      <c r="BT40" s="10">
        <v>0</v>
      </c>
      <c r="BU40" s="10">
        <v>0</v>
      </c>
      <c r="BX40" s="10">
        <v>0</v>
      </c>
      <c r="BY40" s="10">
        <v>0</v>
      </c>
      <c r="CB40" s="10">
        <v>0</v>
      </c>
      <c r="CC40" s="10">
        <v>0</v>
      </c>
      <c r="CF40" s="10">
        <v>0</v>
      </c>
      <c r="CG40" s="10">
        <v>0</v>
      </c>
      <c r="CJ40" s="10">
        <v>0</v>
      </c>
      <c r="CK40" s="10">
        <v>0</v>
      </c>
      <c r="CN40" s="10">
        <v>0</v>
      </c>
      <c r="CO40" s="10">
        <v>0</v>
      </c>
      <c r="CR40" s="10">
        <v>0</v>
      </c>
      <c r="CS40" s="10">
        <v>0</v>
      </c>
      <c r="CV40" s="10">
        <v>0</v>
      </c>
      <c r="CW40" s="10">
        <v>0</v>
      </c>
      <c r="CZ40" s="10">
        <v>0</v>
      </c>
      <c r="DA40" s="10">
        <v>0</v>
      </c>
      <c r="DD40" s="10">
        <v>0</v>
      </c>
      <c r="DE40" s="10">
        <v>0</v>
      </c>
      <c r="DH40" s="10">
        <v>0</v>
      </c>
      <c r="DI40" s="10">
        <v>0</v>
      </c>
      <c r="DL40" s="10">
        <v>0</v>
      </c>
      <c r="DM40" s="10">
        <v>0</v>
      </c>
      <c r="DP40" s="10">
        <v>0</v>
      </c>
      <c r="DQ40" s="10">
        <v>0</v>
      </c>
      <c r="DT40" s="10">
        <v>0</v>
      </c>
      <c r="DU40" s="10">
        <v>0</v>
      </c>
    </row>
    <row r="42" spans="1:126" x14ac:dyDescent="0.2">
      <c r="A42" t="s">
        <v>12</v>
      </c>
      <c r="B42">
        <f>SUM(D34+H34+L34+P34+T34+X34+AB34+AF34+AJ34+AN34+AR34+AV34+AZ34+BD34+BH34+BL34+BP34+BT34+BX34+CB34+CF34+CJ34+CN34+CR34+CV34+CZ34+DD34+DH34+DL34+DP34+DT34)</f>
        <v>12627</v>
      </c>
    </row>
    <row r="43" spans="1:126" x14ac:dyDescent="0.2">
      <c r="A43" t="s">
        <v>13</v>
      </c>
      <c r="B43" s="15">
        <f>SUM(E34+I34+M34+Q34+U34+Y34+AC34+AG34+AK34+AO34+AS34+AW34+BA34+BE34+BI34+BM34+BQ34+BU34+BY34+CC34+CG34+CK34+CO34+CS34+CW34+DA34+DE34+DI34+DM34+DQ34+DU34)</f>
        <v>12166</v>
      </c>
    </row>
  </sheetData>
  <mergeCells count="61">
    <mergeCell ref="CA2:CD2"/>
    <mergeCell ref="DG2:DJ2"/>
    <mergeCell ref="DK2:DN2"/>
    <mergeCell ref="DO2:DR2"/>
    <mergeCell ref="DS2:DV2"/>
    <mergeCell ref="CI2:CL2"/>
    <mergeCell ref="CM2:CP2"/>
    <mergeCell ref="CQ2:CT2"/>
    <mergeCell ref="CU2:CX2"/>
    <mergeCell ref="CY2:DB2"/>
    <mergeCell ref="DC2:DF2"/>
    <mergeCell ref="W2:Z2"/>
    <mergeCell ref="AA2:AD2"/>
    <mergeCell ref="AE2:AH2"/>
    <mergeCell ref="AI2:AL2"/>
    <mergeCell ref="CU1:CX1"/>
    <mergeCell ref="CE2:CH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2:F2"/>
    <mergeCell ref="G2:J2"/>
    <mergeCell ref="K2:N2"/>
    <mergeCell ref="O2:R2"/>
    <mergeCell ref="S2:V2"/>
    <mergeCell ref="CA1:CD1"/>
    <mergeCell ref="CE1:CH1"/>
    <mergeCell ref="CI1:CL1"/>
    <mergeCell ref="CM1:CP1"/>
    <mergeCell ref="DS1:DV1"/>
    <mergeCell ref="CY1:DB1"/>
    <mergeCell ref="DK1:DN1"/>
    <mergeCell ref="DO1:DR1"/>
    <mergeCell ref="DC1:DJ1"/>
    <mergeCell ref="CQ1:CT1"/>
    <mergeCell ref="BG1:BJ1"/>
    <mergeCell ref="BK1:BN1"/>
    <mergeCell ref="BO1:BR1"/>
    <mergeCell ref="BS1:BV1"/>
    <mergeCell ref="BW1:BZ1"/>
    <mergeCell ref="AY1:BB1"/>
    <mergeCell ref="BC1:BF1"/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</mergeCells>
  <printOptions gridLines="1"/>
  <pageMargins left="0.25" right="0.25" top="0.75" bottom="0.75" header="0.3" footer="0.3"/>
  <pageSetup scale="94" fitToWidth="0" orientation="landscape" r:id="rId1"/>
  <headerFooter alignWithMargins="0">
    <oddHeader>&amp;CJanuary 2020 Passengers - Raw Data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24"/>
  <sheetViews>
    <sheetView zoomScale="80" zoomScaleNormal="80" workbookViewId="0">
      <selection activeCell="C10" sqref="C10"/>
    </sheetView>
  </sheetViews>
  <sheetFormatPr defaultRowHeight="12.75" x14ac:dyDescent="0.2"/>
  <cols>
    <col min="1" max="1" width="14.85546875" customWidth="1"/>
    <col min="5" max="5" width="12.85546875" customWidth="1"/>
    <col min="6" max="6" width="12.85546875" bestFit="1" customWidth="1"/>
  </cols>
  <sheetData>
    <row r="1" spans="1:6" x14ac:dyDescent="0.2">
      <c r="A1" t="s">
        <v>4</v>
      </c>
      <c r="B1" s="1"/>
      <c r="C1">
        <f>'MAR 22 Vehicles'!B36</f>
        <v>6833</v>
      </c>
      <c r="F1" s="1"/>
    </row>
    <row r="2" spans="1:6" x14ac:dyDescent="0.2">
      <c r="B2" s="1"/>
      <c r="F2" s="1"/>
    </row>
    <row r="3" spans="1:6" x14ac:dyDescent="0.2">
      <c r="A3" t="s">
        <v>12</v>
      </c>
      <c r="B3" s="1"/>
      <c r="C3">
        <f>'MAR 22 Vehicles'!B41</f>
        <v>3528</v>
      </c>
      <c r="F3" s="1"/>
    </row>
    <row r="4" spans="1:6" x14ac:dyDescent="0.2">
      <c r="A4" t="s">
        <v>13</v>
      </c>
      <c r="B4" s="1"/>
      <c r="C4">
        <f>'MAR 22 Vehicles'!B42</f>
        <v>3314</v>
      </c>
      <c r="F4" s="1"/>
    </row>
    <row r="5" spans="1:6" x14ac:dyDescent="0.2">
      <c r="B5" s="1"/>
      <c r="F5" s="1"/>
    </row>
    <row r="6" spans="1:6" x14ac:dyDescent="0.2">
      <c r="B6" s="1"/>
      <c r="E6" s="24" t="s">
        <v>12</v>
      </c>
      <c r="F6" s="28" t="s">
        <v>13</v>
      </c>
    </row>
    <row r="7" spans="1:6" x14ac:dyDescent="0.2">
      <c r="A7" t="s">
        <v>5</v>
      </c>
      <c r="B7" s="1"/>
      <c r="C7">
        <f t="shared" ref="C7:C13" si="0">SUM(E7:F7)</f>
        <v>684</v>
      </c>
      <c r="E7">
        <f>'MAR 22 Vehicles'!T34+'MAR 22 Vehicles'!AV34+'MAR 22 Vehicles'!BX34+'MAR 22 Vehicles'!CZ34</f>
        <v>345</v>
      </c>
      <c r="F7">
        <f>'MAR 22 Vehicles'!U34+'MAR 22 Vehicles'!AW34+'MAR 22 Vehicles'!BY34+'MAR 22 Vehicles'!DA34</f>
        <v>339</v>
      </c>
    </row>
    <row r="8" spans="1:6" x14ac:dyDescent="0.2">
      <c r="A8" t="s">
        <v>6</v>
      </c>
      <c r="B8" s="1"/>
      <c r="C8">
        <f t="shared" si="0"/>
        <v>920</v>
      </c>
      <c r="E8">
        <f>'MAR 22 Vehicles'!X34+'MAR 22 Vehicles'!AZ34+'MAR 22 Vehicles'!CB34+'MAR 22 Vehicles'!DD34</f>
        <v>470</v>
      </c>
      <c r="F8">
        <f>'MAR 22 Vehicles'!Y34+'MAR 22 Vehicles'!BA34+'MAR 22 Vehicles'!CC34+'MAR 22 Vehicles'!DE34</f>
        <v>450</v>
      </c>
    </row>
    <row r="9" spans="1:6" x14ac:dyDescent="0.2">
      <c r="A9" t="s">
        <v>7</v>
      </c>
      <c r="B9" s="1"/>
      <c r="C9">
        <f t="shared" si="0"/>
        <v>1230</v>
      </c>
      <c r="E9">
        <f>'MAR 22 Vehicles'!AB34+'MAR 22 Vehicles'!BD34+'MAR 22 Vehicles'!CF34+'MAR 22 Vehicles'!DH34</f>
        <v>630</v>
      </c>
      <c r="F9">
        <f>'MAR 22 Vehicles'!AC34+'MAR 22 Vehicles'!BE34+'MAR 22 Vehicles'!CG34+'MAR 22 Vehicles'!DI34</f>
        <v>600</v>
      </c>
    </row>
    <row r="10" spans="1:6" x14ac:dyDescent="0.2">
      <c r="A10" t="s">
        <v>8</v>
      </c>
      <c r="B10" s="1"/>
      <c r="C10">
        <f t="shared" si="0"/>
        <v>1149</v>
      </c>
      <c r="E10">
        <f>'MAR 22 Vehicles'!D34+'MAR 22 Vehicles'!AF34+'MAR 22 Vehicles'!BH34+'MAR 22 Vehicles'!CJ34+'MAR 22 Vehicles'!DL34</f>
        <v>575</v>
      </c>
      <c r="F10">
        <f>'MAR 22 Vehicles'!E34+'MAR 22 Vehicles'!AG34+'MAR 22 Vehicles'!BI34+'MAR 22 Vehicles'!CK34+'MAR 22 Vehicles'!DM34</f>
        <v>574</v>
      </c>
    </row>
    <row r="11" spans="1:6" x14ac:dyDescent="0.2">
      <c r="A11" t="s">
        <v>9</v>
      </c>
      <c r="B11" s="1"/>
      <c r="C11">
        <f t="shared" si="0"/>
        <v>1072</v>
      </c>
      <c r="E11">
        <f>'MAR 22 Vehicles'!H34+'MAR 22 Vehicles'!AJ34+'MAR 22 Vehicles'!BL34+'MAR 22 Vehicles'!CN34+'MAR 22 Vehicles'!DP34</f>
        <v>540</v>
      </c>
      <c r="F11">
        <f>'MAR 22 Vehicles'!I34+'MAR 22 Vehicles'!AK34+'MAR 22 Vehicles'!BM34+'MAR 22 Vehicles'!CO34+'MAR 22 Vehicles'!DQ34</f>
        <v>532</v>
      </c>
    </row>
    <row r="12" spans="1:6" x14ac:dyDescent="0.2">
      <c r="A12" t="s">
        <v>10</v>
      </c>
      <c r="B12" s="1"/>
      <c r="C12">
        <f t="shared" si="0"/>
        <v>1271</v>
      </c>
      <c r="E12">
        <f>'MAR 22 Vehicles'!L34+'MAR 22 Vehicles'!AN34+'MAR 22 Vehicles'!BP34+'MAR 22 Vehicles'!CR34+'MAR 22 Vehicles'!DT34</f>
        <v>687</v>
      </c>
      <c r="F12">
        <f>'MAR 22 Vehicles'!M34+'MAR 22 Vehicles'!AO34+'MAR 22 Vehicles'!BQ34+'MAR 22 Vehicles'!CS34+'MAR 22 Vehicles'!DU34</f>
        <v>584</v>
      </c>
    </row>
    <row r="13" spans="1:6" x14ac:dyDescent="0.2">
      <c r="A13" t="s">
        <v>11</v>
      </c>
      <c r="B13" s="1"/>
      <c r="C13">
        <f t="shared" si="0"/>
        <v>516</v>
      </c>
      <c r="E13">
        <f>'MAR 22 Vehicles'!P34+'MAR 22 Vehicles'!AR34+'MAR 22 Vehicles'!BT34+'MAR 22 Vehicles'!CV34</f>
        <v>281</v>
      </c>
      <c r="F13">
        <f>'MAR 22 Vehicles'!Q34+'MAR 22 Vehicles'!AS34+'MAR 22 Vehicles'!BU34+'MAR 22 Vehicles'!CW34</f>
        <v>235</v>
      </c>
    </row>
    <row r="15" spans="1:6" x14ac:dyDescent="0.2">
      <c r="A15" t="s">
        <v>25</v>
      </c>
      <c r="C15">
        <f>SUM(C7:C13)</f>
        <v>6842</v>
      </c>
      <c r="E15">
        <f>SUM(E7:E13)</f>
        <v>3528</v>
      </c>
      <c r="F15">
        <f>SUM(F7:F13)</f>
        <v>3314</v>
      </c>
    </row>
    <row r="17" spans="1:7" x14ac:dyDescent="0.2">
      <c r="A17" t="s">
        <v>26</v>
      </c>
      <c r="C17" s="10">
        <f>SUM('MAR 22 Vehicles'!B38:B39)</f>
        <v>7</v>
      </c>
    </row>
    <row r="18" spans="1:7" x14ac:dyDescent="0.2">
      <c r="B18" s="12"/>
      <c r="C18" s="11"/>
      <c r="D18" s="11"/>
      <c r="E18" s="11"/>
      <c r="F18" s="12"/>
      <c r="G18" s="11"/>
    </row>
    <row r="19" spans="1:7" x14ac:dyDescent="0.2">
      <c r="B19" s="12"/>
      <c r="C19" s="11"/>
      <c r="D19" s="11"/>
      <c r="E19" s="11"/>
      <c r="F19" s="13"/>
      <c r="G19" s="11"/>
    </row>
    <row r="20" spans="1:7" x14ac:dyDescent="0.2">
      <c r="B20" s="12"/>
      <c r="C20" s="11"/>
      <c r="D20" s="11"/>
      <c r="E20" s="11"/>
      <c r="F20" s="13"/>
      <c r="G20" s="11"/>
    </row>
    <row r="21" spans="1:7" x14ac:dyDescent="0.2">
      <c r="B21" s="12"/>
      <c r="C21" s="11"/>
      <c r="D21" s="11"/>
      <c r="E21" s="11"/>
      <c r="F21" s="13"/>
      <c r="G21" s="11"/>
    </row>
    <row r="22" spans="1:7" x14ac:dyDescent="0.2">
      <c r="B22" s="12"/>
      <c r="C22" s="11"/>
      <c r="D22" s="11"/>
      <c r="E22" s="11"/>
      <c r="F22" s="13"/>
      <c r="G22" s="11"/>
    </row>
    <row r="23" spans="1:7" x14ac:dyDescent="0.2">
      <c r="B23" s="12"/>
      <c r="C23" s="11"/>
      <c r="D23" s="11"/>
      <c r="E23" s="11"/>
      <c r="F23" s="13"/>
      <c r="G23" s="11"/>
    </row>
    <row r="24" spans="1:7" x14ac:dyDescent="0.2">
      <c r="B24" s="1"/>
      <c r="C24" s="11"/>
      <c r="D24" s="11"/>
      <c r="E24" s="11"/>
      <c r="F24" s="11"/>
      <c r="G24" s="11"/>
    </row>
  </sheetData>
  <pageMargins left="0.75" right="0.75" top="1" bottom="1" header="0.5" footer="0.5"/>
  <pageSetup fitToWidth="4" orientation="landscape" r:id="rId1"/>
  <headerFooter alignWithMargins="0">
    <oddHeader>&amp;CJanuary 2020 Vehicles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0.79998168889431442"/>
    <pageSetUpPr fitToPage="1"/>
  </sheetPr>
  <dimension ref="A1:EL59"/>
  <sheetViews>
    <sheetView tabSelected="1" zoomScale="80" zoomScaleNormal="80" workbookViewId="0">
      <pane xSplit="2" ySplit="3" topLeftCell="C4" activePane="bottomRight" state="frozen"/>
      <selection activeCell="C10" sqref="C10"/>
      <selection pane="topRight" activeCell="C10" sqref="C10"/>
      <selection pane="bottomLeft" activeCell="C10" sqref="C10"/>
      <selection pane="bottomRight" activeCell="DT60" sqref="DT60"/>
    </sheetView>
  </sheetViews>
  <sheetFormatPr defaultRowHeight="12.75" x14ac:dyDescent="0.2"/>
  <cols>
    <col min="1" max="1" width="17.42578125" customWidth="1"/>
    <col min="2" max="2" width="10.7109375" customWidth="1"/>
    <col min="3" max="3" width="6.85546875" style="1" customWidth="1"/>
    <col min="4" max="6" width="6.85546875" customWidth="1"/>
    <col min="7" max="7" width="6.85546875" style="1" customWidth="1"/>
    <col min="8" max="10" width="6.85546875" customWidth="1"/>
    <col min="11" max="11" width="6.85546875" style="1" customWidth="1"/>
    <col min="12" max="14" width="6.85546875" customWidth="1"/>
    <col min="15" max="15" width="6.85546875" style="1" customWidth="1"/>
    <col min="16" max="18" width="6.85546875" customWidth="1"/>
    <col min="19" max="19" width="6.85546875" style="1" customWidth="1"/>
    <col min="20" max="22" width="6.85546875" customWidth="1"/>
    <col min="23" max="23" width="6.85546875" style="1" customWidth="1"/>
    <col min="24" max="26" width="6.85546875" customWidth="1"/>
    <col min="27" max="27" width="6.85546875" style="1" customWidth="1"/>
    <col min="28" max="30" width="6.85546875" customWidth="1"/>
    <col min="31" max="31" width="6.85546875" style="1" customWidth="1"/>
    <col min="32" max="34" width="6.85546875" customWidth="1"/>
    <col min="35" max="35" width="6.85546875" style="1" customWidth="1"/>
    <col min="36" max="38" width="6.85546875" customWidth="1"/>
    <col min="39" max="39" width="6.85546875" style="1" customWidth="1"/>
    <col min="40" max="42" width="6.85546875" customWidth="1"/>
    <col min="43" max="43" width="6.85546875" style="1" customWidth="1"/>
    <col min="44" max="46" width="6.85546875" customWidth="1"/>
    <col min="47" max="47" width="6.85546875" style="1" customWidth="1"/>
    <col min="48" max="50" width="6.85546875" customWidth="1"/>
    <col min="51" max="51" width="6.85546875" style="1" customWidth="1"/>
    <col min="52" max="54" width="6.85546875" customWidth="1"/>
    <col min="55" max="55" width="6.85546875" style="1" customWidth="1"/>
    <col min="56" max="58" width="6.85546875" customWidth="1"/>
    <col min="59" max="59" width="6.85546875" style="1" customWidth="1"/>
    <col min="60" max="62" width="6.85546875" customWidth="1"/>
    <col min="63" max="63" width="6.85546875" style="1" customWidth="1"/>
    <col min="64" max="66" width="6.85546875" customWidth="1"/>
    <col min="67" max="67" width="6.85546875" style="1" customWidth="1"/>
    <col min="68" max="70" width="6.85546875" customWidth="1"/>
    <col min="71" max="71" width="6.85546875" style="1" customWidth="1"/>
    <col min="72" max="74" width="6.85546875" customWidth="1"/>
    <col min="75" max="75" width="6.85546875" style="1" customWidth="1"/>
    <col min="76" max="78" width="6.85546875" customWidth="1"/>
    <col min="79" max="79" width="6.85546875" style="1" customWidth="1"/>
    <col min="80" max="82" width="6.85546875" customWidth="1"/>
    <col min="83" max="83" width="6.85546875" style="1" customWidth="1"/>
    <col min="84" max="86" width="6.85546875" customWidth="1"/>
    <col min="87" max="87" width="6.85546875" style="1" customWidth="1"/>
    <col min="88" max="90" width="6.85546875" customWidth="1"/>
    <col min="91" max="91" width="6.85546875" style="1" customWidth="1"/>
    <col min="92" max="94" width="6.85546875" customWidth="1"/>
    <col min="95" max="95" width="6.85546875" style="1" customWidth="1"/>
    <col min="96" max="98" width="6.85546875" customWidth="1"/>
    <col min="99" max="99" width="6.85546875" style="1" customWidth="1"/>
    <col min="100" max="102" width="6.85546875" customWidth="1"/>
    <col min="103" max="103" width="6.85546875" style="1" customWidth="1"/>
    <col min="104" max="105" width="6.85546875" customWidth="1"/>
    <col min="106" max="106" width="6.85546875" style="10" customWidth="1"/>
    <col min="107" max="107" width="6.85546875" style="1" customWidth="1"/>
    <col min="108" max="110" width="6.85546875" customWidth="1"/>
    <col min="111" max="111" width="6.85546875" style="1" customWidth="1"/>
    <col min="112" max="114" width="6.85546875" customWidth="1"/>
    <col min="115" max="115" width="6.85546875" style="1" customWidth="1"/>
    <col min="116" max="123" width="6.85546875" customWidth="1"/>
    <col min="124" max="124" width="6.42578125" customWidth="1"/>
    <col min="125" max="125" width="6.7109375" customWidth="1"/>
    <col min="126" max="126" width="8" customWidth="1"/>
  </cols>
  <sheetData>
    <row r="1" spans="1:142" x14ac:dyDescent="0.2">
      <c r="B1" s="15"/>
      <c r="C1" s="155"/>
      <c r="D1" s="156"/>
      <c r="E1" s="156"/>
      <c r="F1" s="156"/>
      <c r="G1" s="155"/>
      <c r="H1" s="156"/>
      <c r="I1" s="156"/>
      <c r="J1" s="156"/>
      <c r="K1" s="155"/>
      <c r="L1" s="156"/>
      <c r="M1" s="156"/>
      <c r="N1" s="156"/>
      <c r="O1" s="155"/>
      <c r="P1" s="156"/>
      <c r="Q1" s="156"/>
      <c r="R1" s="156"/>
      <c r="S1" s="155"/>
      <c r="T1" s="156"/>
      <c r="U1" s="156"/>
      <c r="V1" s="156"/>
      <c r="W1" s="155"/>
      <c r="X1" s="156"/>
      <c r="Y1" s="156"/>
      <c r="Z1" s="156"/>
      <c r="AA1" s="155"/>
      <c r="AB1" s="156"/>
      <c r="AC1" s="156"/>
      <c r="AD1" s="156"/>
      <c r="AE1" s="155"/>
      <c r="AF1" s="156"/>
      <c r="AG1" s="156"/>
      <c r="AH1" s="156"/>
      <c r="AI1" s="155"/>
      <c r="AJ1" s="156"/>
      <c r="AK1" s="156"/>
      <c r="AL1" s="156"/>
      <c r="AM1" s="155"/>
      <c r="AN1" s="156"/>
      <c r="AO1" s="156"/>
      <c r="AP1" s="156"/>
      <c r="AQ1" s="155"/>
      <c r="AR1" s="156"/>
      <c r="AS1" s="156"/>
      <c r="AT1" s="156"/>
      <c r="AU1" s="155"/>
      <c r="AV1" s="156"/>
      <c r="AW1" s="156"/>
      <c r="AX1" s="156"/>
      <c r="AY1" s="155"/>
      <c r="AZ1" s="156"/>
      <c r="BA1" s="156"/>
      <c r="BB1" s="156"/>
      <c r="BC1" s="155"/>
      <c r="BD1" s="156"/>
      <c r="BE1" s="156"/>
      <c r="BF1" s="156"/>
      <c r="BG1" s="155"/>
      <c r="BH1" s="156"/>
      <c r="BI1" s="156"/>
      <c r="BJ1" s="156"/>
      <c r="BK1" s="155" t="s">
        <v>302</v>
      </c>
      <c r="BL1" s="156"/>
      <c r="BM1" s="156"/>
      <c r="BN1" s="156"/>
      <c r="BO1" s="155" t="s">
        <v>302</v>
      </c>
      <c r="BP1" s="156"/>
      <c r="BQ1" s="156"/>
      <c r="BR1" s="156"/>
      <c r="BS1" s="155" t="s">
        <v>303</v>
      </c>
      <c r="BT1" s="156"/>
      <c r="BU1" s="156"/>
      <c r="BV1" s="156"/>
      <c r="BW1" s="155"/>
      <c r="BX1" s="156"/>
      <c r="BY1" s="156"/>
      <c r="BZ1" s="156"/>
      <c r="CA1" s="155"/>
      <c r="CB1" s="156"/>
      <c r="CC1" s="156"/>
      <c r="CD1" s="156"/>
      <c r="CE1" s="155"/>
      <c r="CF1" s="156"/>
      <c r="CG1" s="156"/>
      <c r="CH1" s="156"/>
      <c r="CI1" s="155"/>
      <c r="CJ1" s="156"/>
      <c r="CK1" s="156"/>
      <c r="CL1" s="156"/>
      <c r="CM1" s="155"/>
      <c r="CN1" s="156"/>
      <c r="CO1" s="156"/>
      <c r="CP1" s="156"/>
      <c r="CQ1" s="155"/>
      <c r="CR1" s="156"/>
      <c r="CS1" s="156"/>
      <c r="CT1" s="156"/>
      <c r="CU1" s="155"/>
      <c r="CV1" s="156"/>
      <c r="CW1" s="156"/>
      <c r="CX1" s="156"/>
      <c r="CY1" s="155"/>
      <c r="CZ1" s="156"/>
      <c r="DA1" s="156"/>
      <c r="DB1" s="156"/>
      <c r="DC1" s="155"/>
      <c r="DD1" s="156"/>
      <c r="DE1" s="156"/>
      <c r="DF1" s="156"/>
      <c r="DG1" s="155"/>
      <c r="DH1" s="156"/>
      <c r="DI1" s="156"/>
      <c r="DJ1" s="156"/>
      <c r="DK1" s="155"/>
      <c r="DL1" s="156"/>
      <c r="DM1" s="156"/>
      <c r="DN1" s="156"/>
      <c r="DO1" s="155"/>
      <c r="DP1" s="156"/>
      <c r="DQ1" s="156"/>
      <c r="DR1" s="156"/>
      <c r="DS1" s="155"/>
      <c r="DT1" s="156"/>
      <c r="DU1" s="156"/>
      <c r="DV1" s="156"/>
      <c r="DW1" s="19"/>
      <c r="DX1" s="20"/>
      <c r="DY1" s="20"/>
      <c r="DZ1" s="20"/>
      <c r="EA1" s="19"/>
      <c r="EB1" s="20"/>
      <c r="EC1" s="20"/>
      <c r="ED1" s="20"/>
      <c r="EE1" s="19"/>
      <c r="EF1" s="20"/>
      <c r="EG1" s="20"/>
      <c r="EH1" s="20"/>
      <c r="EI1" s="19"/>
      <c r="EJ1" s="20"/>
      <c r="EK1" s="20"/>
      <c r="EL1" s="20"/>
    </row>
    <row r="2" spans="1:142" s="73" customFormat="1" x14ac:dyDescent="0.2">
      <c r="C2" s="157">
        <v>44986</v>
      </c>
      <c r="D2" s="157"/>
      <c r="E2" s="157"/>
      <c r="F2" s="157"/>
      <c r="G2" s="167">
        <f>+C2+1</f>
        <v>44987</v>
      </c>
      <c r="H2" s="167"/>
      <c r="I2" s="167"/>
      <c r="J2" s="167"/>
      <c r="K2" s="167">
        <f>+G2+1</f>
        <v>44988</v>
      </c>
      <c r="L2" s="167"/>
      <c r="M2" s="167"/>
      <c r="N2" s="167"/>
      <c r="O2" s="167">
        <f>+K2+1</f>
        <v>44989</v>
      </c>
      <c r="P2" s="167"/>
      <c r="Q2" s="167"/>
      <c r="R2" s="167"/>
      <c r="S2" s="167">
        <f>+O2+1</f>
        <v>44990</v>
      </c>
      <c r="T2" s="167"/>
      <c r="U2" s="167"/>
      <c r="V2" s="167"/>
      <c r="W2" s="167">
        <f>+S2+1</f>
        <v>44991</v>
      </c>
      <c r="X2" s="167"/>
      <c r="Y2" s="167"/>
      <c r="Z2" s="167"/>
      <c r="AA2" s="157">
        <f>+W2+1</f>
        <v>44992</v>
      </c>
      <c r="AB2" s="157"/>
      <c r="AC2" s="157"/>
      <c r="AD2" s="157"/>
      <c r="AE2" s="167">
        <f>+AA2+1</f>
        <v>44993</v>
      </c>
      <c r="AF2" s="167"/>
      <c r="AG2" s="167"/>
      <c r="AH2" s="167"/>
      <c r="AI2" s="167">
        <f>+AE2+1</f>
        <v>44994</v>
      </c>
      <c r="AJ2" s="167"/>
      <c r="AK2" s="167"/>
      <c r="AL2" s="167"/>
      <c r="AM2" s="167">
        <f>+AI2+1</f>
        <v>44995</v>
      </c>
      <c r="AN2" s="167"/>
      <c r="AO2" s="167"/>
      <c r="AP2" s="167"/>
      <c r="AQ2" s="167">
        <f>+AM2+1</f>
        <v>44996</v>
      </c>
      <c r="AR2" s="167"/>
      <c r="AS2" s="167"/>
      <c r="AT2" s="167"/>
      <c r="AU2" s="167">
        <f>+AQ2+1</f>
        <v>44997</v>
      </c>
      <c r="AV2" s="167"/>
      <c r="AW2" s="167"/>
      <c r="AX2" s="167"/>
      <c r="AY2" s="167">
        <f>+AU2+1</f>
        <v>44998</v>
      </c>
      <c r="AZ2" s="167"/>
      <c r="BA2" s="167"/>
      <c r="BB2" s="167"/>
      <c r="BC2" s="167">
        <f>+AY2+1</f>
        <v>44999</v>
      </c>
      <c r="BD2" s="167"/>
      <c r="BE2" s="167"/>
      <c r="BF2" s="167"/>
      <c r="BG2" s="167">
        <f>+BC2+1</f>
        <v>45000</v>
      </c>
      <c r="BH2" s="167"/>
      <c r="BI2" s="167"/>
      <c r="BJ2" s="167"/>
      <c r="BK2" s="167">
        <f>+BG2+1</f>
        <v>45001</v>
      </c>
      <c r="BL2" s="167"/>
      <c r="BM2" s="167"/>
      <c r="BN2" s="167"/>
      <c r="BO2" s="167">
        <f>+BK2+1</f>
        <v>45002</v>
      </c>
      <c r="BP2" s="167"/>
      <c r="BQ2" s="167"/>
      <c r="BR2" s="167"/>
      <c r="BS2" s="167">
        <f>+BO2+1</f>
        <v>45003</v>
      </c>
      <c r="BT2" s="167"/>
      <c r="BU2" s="167"/>
      <c r="BV2" s="167"/>
      <c r="BW2" s="167">
        <f>+BS2+1</f>
        <v>45004</v>
      </c>
      <c r="BX2" s="167"/>
      <c r="BY2" s="167"/>
      <c r="BZ2" s="167"/>
      <c r="CA2" s="167">
        <f>+BW2+1</f>
        <v>45005</v>
      </c>
      <c r="CB2" s="167"/>
      <c r="CC2" s="167"/>
      <c r="CD2" s="167"/>
      <c r="CE2" s="167">
        <f>+CA2+1</f>
        <v>45006</v>
      </c>
      <c r="CF2" s="167"/>
      <c r="CG2" s="167"/>
      <c r="CH2" s="167"/>
      <c r="CI2" s="167">
        <f>+CE2+1</f>
        <v>45007</v>
      </c>
      <c r="CJ2" s="167"/>
      <c r="CK2" s="167"/>
      <c r="CL2" s="167"/>
      <c r="CM2" s="167">
        <f>+CI2+1</f>
        <v>45008</v>
      </c>
      <c r="CN2" s="167"/>
      <c r="CO2" s="167"/>
      <c r="CP2" s="167"/>
      <c r="CQ2" s="167">
        <f>+CM2+1</f>
        <v>45009</v>
      </c>
      <c r="CR2" s="167"/>
      <c r="CS2" s="167"/>
      <c r="CT2" s="167"/>
      <c r="CU2" s="167">
        <f>+CQ2+1</f>
        <v>45010</v>
      </c>
      <c r="CV2" s="167"/>
      <c r="CW2" s="167"/>
      <c r="CX2" s="167"/>
      <c r="CY2" s="167">
        <f>+CU2+1</f>
        <v>45011</v>
      </c>
      <c r="CZ2" s="167"/>
      <c r="DA2" s="167"/>
      <c r="DB2" s="167"/>
      <c r="DC2" s="167">
        <f>+CY2+1</f>
        <v>45012</v>
      </c>
      <c r="DD2" s="167"/>
      <c r="DE2" s="167"/>
      <c r="DF2" s="167"/>
      <c r="DG2" s="167">
        <f>+DC2+1</f>
        <v>45013</v>
      </c>
      <c r="DH2" s="167"/>
      <c r="DI2" s="167"/>
      <c r="DJ2" s="167"/>
      <c r="DK2" s="167">
        <f>+DG2+1</f>
        <v>45014</v>
      </c>
      <c r="DL2" s="167"/>
      <c r="DM2" s="167"/>
      <c r="DN2" s="167"/>
      <c r="DO2" s="167">
        <f>+DK2+1</f>
        <v>45015</v>
      </c>
      <c r="DP2" s="167"/>
      <c r="DQ2" s="167"/>
      <c r="DR2" s="167"/>
      <c r="DS2" s="167">
        <f>+DO2+1</f>
        <v>45016</v>
      </c>
      <c r="DT2" s="167"/>
      <c r="DU2" s="167"/>
      <c r="DV2" s="167"/>
    </row>
    <row r="3" spans="1:142" ht="13.5" thickBot="1" x14ac:dyDescent="0.25">
      <c r="A3" s="2" t="s">
        <v>0</v>
      </c>
      <c r="B3" s="2" t="s">
        <v>25</v>
      </c>
      <c r="C3" s="25" t="s">
        <v>1</v>
      </c>
      <c r="D3" s="3" t="s">
        <v>2</v>
      </c>
      <c r="E3" s="3" t="s">
        <v>3</v>
      </c>
      <c r="F3" s="3" t="s">
        <v>4</v>
      </c>
      <c r="G3" s="25" t="s">
        <v>1</v>
      </c>
      <c r="H3" s="3" t="s">
        <v>2</v>
      </c>
      <c r="I3" s="3" t="s">
        <v>3</v>
      </c>
      <c r="J3" s="3" t="s">
        <v>4</v>
      </c>
      <c r="K3" s="25" t="s">
        <v>1</v>
      </c>
      <c r="L3" s="3" t="s">
        <v>2</v>
      </c>
      <c r="M3" s="3" t="s">
        <v>3</v>
      </c>
      <c r="N3" s="3" t="s">
        <v>4</v>
      </c>
      <c r="O3" s="25" t="s">
        <v>1</v>
      </c>
      <c r="P3" s="3" t="s">
        <v>2</v>
      </c>
      <c r="Q3" s="3" t="s">
        <v>3</v>
      </c>
      <c r="R3" s="3" t="s">
        <v>4</v>
      </c>
      <c r="S3" s="25" t="s">
        <v>1</v>
      </c>
      <c r="T3" s="3" t="s">
        <v>2</v>
      </c>
      <c r="U3" s="3" t="s">
        <v>3</v>
      </c>
      <c r="V3" s="3" t="s">
        <v>4</v>
      </c>
      <c r="W3" s="25" t="s">
        <v>1</v>
      </c>
      <c r="X3" s="3" t="s">
        <v>2</v>
      </c>
      <c r="Y3" s="3" t="s">
        <v>3</v>
      </c>
      <c r="Z3" s="3" t="s">
        <v>4</v>
      </c>
      <c r="AA3" s="25" t="s">
        <v>1</v>
      </c>
      <c r="AB3" s="3" t="s">
        <v>2</v>
      </c>
      <c r="AC3" s="3" t="s">
        <v>3</v>
      </c>
      <c r="AD3" s="3" t="s">
        <v>4</v>
      </c>
      <c r="AE3" s="25" t="s">
        <v>1</v>
      </c>
      <c r="AF3" s="3" t="s">
        <v>2</v>
      </c>
      <c r="AG3" s="3" t="s">
        <v>3</v>
      </c>
      <c r="AH3" s="3" t="s">
        <v>4</v>
      </c>
      <c r="AI3" s="25" t="s">
        <v>1</v>
      </c>
      <c r="AJ3" s="3" t="s">
        <v>2</v>
      </c>
      <c r="AK3" s="3" t="s">
        <v>3</v>
      </c>
      <c r="AL3" s="3" t="s">
        <v>4</v>
      </c>
      <c r="AM3" s="25" t="s">
        <v>1</v>
      </c>
      <c r="AN3" s="3" t="s">
        <v>2</v>
      </c>
      <c r="AO3" s="3" t="s">
        <v>3</v>
      </c>
      <c r="AP3" s="3" t="s">
        <v>4</v>
      </c>
      <c r="AQ3" s="25" t="s">
        <v>1</v>
      </c>
      <c r="AR3" s="3" t="s">
        <v>2</v>
      </c>
      <c r="AS3" s="3" t="s">
        <v>3</v>
      </c>
      <c r="AT3" s="3" t="s">
        <v>4</v>
      </c>
      <c r="AU3" s="25" t="s">
        <v>1</v>
      </c>
      <c r="AV3" s="3" t="s">
        <v>2</v>
      </c>
      <c r="AW3" s="3" t="s">
        <v>3</v>
      </c>
      <c r="AX3" s="3" t="s">
        <v>4</v>
      </c>
      <c r="AY3" s="25" t="s">
        <v>1</v>
      </c>
      <c r="AZ3" s="3" t="s">
        <v>2</v>
      </c>
      <c r="BA3" s="3" t="s">
        <v>3</v>
      </c>
      <c r="BB3" s="3" t="s">
        <v>4</v>
      </c>
      <c r="BC3" s="25" t="s">
        <v>1</v>
      </c>
      <c r="BD3" s="3" t="s">
        <v>2</v>
      </c>
      <c r="BE3" s="3" t="s">
        <v>3</v>
      </c>
      <c r="BF3" s="3" t="s">
        <v>4</v>
      </c>
      <c r="BG3" s="25" t="s">
        <v>1</v>
      </c>
      <c r="BH3" s="3" t="s">
        <v>2</v>
      </c>
      <c r="BI3" s="3" t="s">
        <v>3</v>
      </c>
      <c r="BJ3" s="3" t="s">
        <v>4</v>
      </c>
      <c r="BK3" s="25" t="s">
        <v>1</v>
      </c>
      <c r="BL3" s="3" t="s">
        <v>2</v>
      </c>
      <c r="BM3" s="3" t="s">
        <v>3</v>
      </c>
      <c r="BN3" s="3" t="s">
        <v>4</v>
      </c>
      <c r="BO3" s="25" t="s">
        <v>1</v>
      </c>
      <c r="BP3" s="3" t="s">
        <v>2</v>
      </c>
      <c r="BQ3" s="3" t="s">
        <v>3</v>
      </c>
      <c r="BR3" s="3" t="s">
        <v>4</v>
      </c>
      <c r="BS3" s="139" t="s">
        <v>1</v>
      </c>
      <c r="BT3" s="3" t="s">
        <v>2</v>
      </c>
      <c r="BU3" s="3" t="s">
        <v>3</v>
      </c>
      <c r="BV3" s="3" t="s">
        <v>4</v>
      </c>
      <c r="BW3" s="25" t="s">
        <v>1</v>
      </c>
      <c r="BX3" s="3" t="s">
        <v>2</v>
      </c>
      <c r="BY3" s="3" t="s">
        <v>3</v>
      </c>
      <c r="BZ3" s="3" t="s">
        <v>4</v>
      </c>
      <c r="CA3" s="25" t="s">
        <v>1</v>
      </c>
      <c r="CB3" s="3" t="s">
        <v>2</v>
      </c>
      <c r="CC3" s="3" t="s">
        <v>3</v>
      </c>
      <c r="CD3" s="3" t="s">
        <v>4</v>
      </c>
      <c r="CE3" s="25" t="s">
        <v>1</v>
      </c>
      <c r="CF3" s="3" t="s">
        <v>2</v>
      </c>
      <c r="CG3" s="3" t="s">
        <v>3</v>
      </c>
      <c r="CH3" s="3" t="s">
        <v>4</v>
      </c>
      <c r="CI3" s="25" t="s">
        <v>1</v>
      </c>
      <c r="CJ3" s="3" t="s">
        <v>2</v>
      </c>
      <c r="CK3" s="3" t="s">
        <v>3</v>
      </c>
      <c r="CL3" s="3" t="s">
        <v>4</v>
      </c>
      <c r="CM3" s="25" t="s">
        <v>1</v>
      </c>
      <c r="CN3" s="3" t="s">
        <v>2</v>
      </c>
      <c r="CO3" s="3" t="s">
        <v>3</v>
      </c>
      <c r="CP3" s="3" t="s">
        <v>4</v>
      </c>
      <c r="CQ3" s="25" t="s">
        <v>1</v>
      </c>
      <c r="CR3" s="3" t="s">
        <v>2</v>
      </c>
      <c r="CS3" s="3" t="s">
        <v>3</v>
      </c>
      <c r="CT3" s="3" t="s">
        <v>4</v>
      </c>
      <c r="CU3" s="25" t="s">
        <v>1</v>
      </c>
      <c r="CV3" s="3" t="s">
        <v>2</v>
      </c>
      <c r="CW3" s="3" t="s">
        <v>3</v>
      </c>
      <c r="CX3" s="3" t="s">
        <v>4</v>
      </c>
      <c r="CY3" s="25" t="s">
        <v>1</v>
      </c>
      <c r="CZ3" s="3" t="s">
        <v>2</v>
      </c>
      <c r="DA3" s="3" t="s">
        <v>3</v>
      </c>
      <c r="DB3" s="3" t="s">
        <v>4</v>
      </c>
      <c r="DC3" s="25" t="s">
        <v>1</v>
      </c>
      <c r="DD3" s="3" t="s">
        <v>2</v>
      </c>
      <c r="DE3" s="3" t="s">
        <v>3</v>
      </c>
      <c r="DF3" s="3" t="s">
        <v>4</v>
      </c>
      <c r="DG3" s="25" t="s">
        <v>1</v>
      </c>
      <c r="DH3" s="3" t="s">
        <v>2</v>
      </c>
      <c r="DI3" s="3" t="s">
        <v>3</v>
      </c>
      <c r="DJ3" s="3" t="s">
        <v>4</v>
      </c>
      <c r="DK3" s="25" t="s">
        <v>1</v>
      </c>
      <c r="DL3" s="3" t="s">
        <v>2</v>
      </c>
      <c r="DM3" s="3" t="s">
        <v>3</v>
      </c>
      <c r="DN3" s="3" t="s">
        <v>4</v>
      </c>
      <c r="DO3" s="26" t="s">
        <v>1</v>
      </c>
      <c r="DP3" s="26" t="s">
        <v>2</v>
      </c>
      <c r="DQ3" s="26" t="s">
        <v>3</v>
      </c>
      <c r="DR3" s="26" t="s">
        <v>4</v>
      </c>
      <c r="DS3" s="25" t="s">
        <v>1</v>
      </c>
      <c r="DT3" s="3" t="s">
        <v>2</v>
      </c>
      <c r="DU3" s="3" t="s">
        <v>3</v>
      </c>
      <c r="DV3" s="3" t="s">
        <v>4</v>
      </c>
    </row>
    <row r="4" spans="1:142" x14ac:dyDescent="0.2">
      <c r="A4">
        <v>1</v>
      </c>
      <c r="C4" s="57" t="s">
        <v>88</v>
      </c>
      <c r="D4" s="60">
        <v>0</v>
      </c>
      <c r="E4" s="60">
        <v>0</v>
      </c>
      <c r="F4" s="60">
        <f t="shared" ref="F4:F33" si="0">+D4+E4</f>
        <v>0</v>
      </c>
      <c r="G4" s="57" t="s">
        <v>161</v>
      </c>
      <c r="H4" s="60">
        <v>0</v>
      </c>
      <c r="I4" s="60">
        <v>0</v>
      </c>
      <c r="J4" s="60">
        <f t="shared" ref="J4:J33" si="1">+H4+I4</f>
        <v>0</v>
      </c>
      <c r="K4" s="57" t="s">
        <v>88</v>
      </c>
      <c r="L4" s="60">
        <v>0</v>
      </c>
      <c r="M4" s="60">
        <v>0</v>
      </c>
      <c r="N4" s="60">
        <f t="shared" ref="N4:N33" si="2">+L4+M4</f>
        <v>0</v>
      </c>
      <c r="O4" s="57" t="s">
        <v>88</v>
      </c>
      <c r="P4" s="60">
        <v>0</v>
      </c>
      <c r="Q4" s="60">
        <v>0</v>
      </c>
      <c r="R4" s="60">
        <f t="shared" ref="R4:R33" si="3">+P4+Q4</f>
        <v>0</v>
      </c>
      <c r="S4" s="57" t="s">
        <v>112</v>
      </c>
      <c r="T4" s="60">
        <v>0</v>
      </c>
      <c r="U4" s="60">
        <v>0</v>
      </c>
      <c r="V4" s="60">
        <f t="shared" ref="V4:V33" si="4">+T4+U4</f>
        <v>0</v>
      </c>
      <c r="W4" s="57" t="s">
        <v>209</v>
      </c>
      <c r="X4" s="60">
        <v>0</v>
      </c>
      <c r="Y4" s="60">
        <v>0</v>
      </c>
      <c r="Z4" s="60">
        <f t="shared" ref="Z4:Z33" si="5">+X4+Y4</f>
        <v>0</v>
      </c>
      <c r="AA4" s="57" t="s">
        <v>88</v>
      </c>
      <c r="AB4" s="60">
        <v>0</v>
      </c>
      <c r="AC4" s="60">
        <v>0</v>
      </c>
      <c r="AD4" s="60">
        <f t="shared" ref="AD4:AD33" si="6">+AB4+AC4</f>
        <v>0</v>
      </c>
      <c r="AE4" s="57" t="s">
        <v>88</v>
      </c>
      <c r="AF4" s="60">
        <v>0</v>
      </c>
      <c r="AG4" s="60">
        <v>0</v>
      </c>
      <c r="AH4" s="60">
        <f t="shared" ref="AH4:AH33" si="7">+AF4+AG4</f>
        <v>0</v>
      </c>
      <c r="AI4" s="57" t="s">
        <v>88</v>
      </c>
      <c r="AJ4" s="60">
        <v>0</v>
      </c>
      <c r="AK4" s="60">
        <v>0</v>
      </c>
      <c r="AL4" s="60">
        <f t="shared" ref="AL4:AL33" si="8">+AJ4+AK4</f>
        <v>0</v>
      </c>
      <c r="AM4" s="57" t="s">
        <v>88</v>
      </c>
      <c r="AN4" s="60">
        <v>0</v>
      </c>
      <c r="AO4" s="60">
        <v>0</v>
      </c>
      <c r="AP4" s="60">
        <f t="shared" ref="AP4:AP33" si="9">+AN4+AO4</f>
        <v>0</v>
      </c>
      <c r="AQ4" s="57" t="s">
        <v>88</v>
      </c>
      <c r="AR4" s="60">
        <v>0</v>
      </c>
      <c r="AS4" s="60">
        <v>0</v>
      </c>
      <c r="AT4" s="60">
        <f t="shared" ref="AT4:AT33" si="10">+AR4+AS4</f>
        <v>0</v>
      </c>
      <c r="AU4" s="57" t="s">
        <v>112</v>
      </c>
      <c r="AV4" s="60">
        <v>0</v>
      </c>
      <c r="AW4" s="60">
        <v>0</v>
      </c>
      <c r="AX4" s="60">
        <f t="shared" ref="AX4:AX33" si="11">+AV4+AW4</f>
        <v>0</v>
      </c>
      <c r="AY4" s="57" t="s">
        <v>88</v>
      </c>
      <c r="AZ4" s="60">
        <v>0</v>
      </c>
      <c r="BA4" s="60">
        <v>0</v>
      </c>
      <c r="BB4" s="60">
        <f t="shared" ref="BB4:BB33" si="12">+AZ4+BA4</f>
        <v>0</v>
      </c>
      <c r="BC4" s="57" t="s">
        <v>88</v>
      </c>
      <c r="BD4" s="60">
        <v>0</v>
      </c>
      <c r="BE4" s="60">
        <v>0</v>
      </c>
      <c r="BF4" s="60">
        <f t="shared" ref="BF4:BF33" si="13">+BD4+BE4</f>
        <v>0</v>
      </c>
      <c r="BG4" s="57" t="s">
        <v>88</v>
      </c>
      <c r="BH4" s="60">
        <v>0</v>
      </c>
      <c r="BI4" s="60">
        <v>0</v>
      </c>
      <c r="BJ4" s="60">
        <f t="shared" ref="BJ4:BJ33" si="14">+BH4+BI4</f>
        <v>0</v>
      </c>
      <c r="BK4" s="57" t="s">
        <v>88</v>
      </c>
      <c r="BL4" s="60">
        <v>0</v>
      </c>
      <c r="BM4" s="60">
        <v>0</v>
      </c>
      <c r="BN4" s="60">
        <f t="shared" ref="BN4:BN33" si="15">+BL4+BM4</f>
        <v>0</v>
      </c>
      <c r="BO4" s="57" t="s">
        <v>88</v>
      </c>
      <c r="BP4" s="60">
        <v>0</v>
      </c>
      <c r="BQ4" s="60">
        <v>0</v>
      </c>
      <c r="BR4" s="60">
        <f t="shared" ref="BR4:BR33" si="16">+BP4+BQ4</f>
        <v>0</v>
      </c>
      <c r="BS4" s="140" t="s">
        <v>88</v>
      </c>
      <c r="BT4" s="60">
        <v>0</v>
      </c>
      <c r="BU4" s="81">
        <v>0</v>
      </c>
      <c r="BV4" s="60">
        <f t="shared" ref="BV4:BV33" si="17">+BT4+BU4</f>
        <v>0</v>
      </c>
      <c r="BW4" s="133" t="s">
        <v>299</v>
      </c>
      <c r="BX4" s="60">
        <v>5</v>
      </c>
      <c r="BY4" s="60">
        <v>10</v>
      </c>
      <c r="BZ4" s="60">
        <f t="shared" ref="BZ4:BZ33" si="18">+BX4+BY4</f>
        <v>15</v>
      </c>
      <c r="CA4" s="57" t="s">
        <v>88</v>
      </c>
      <c r="CB4" s="60">
        <v>1</v>
      </c>
      <c r="CC4" s="60">
        <v>7</v>
      </c>
      <c r="CD4" s="60">
        <f t="shared" ref="CD4:CD33" si="19">+CB4+CC4</f>
        <v>8</v>
      </c>
      <c r="CE4" s="57" t="s">
        <v>88</v>
      </c>
      <c r="CF4" s="60">
        <v>1</v>
      </c>
      <c r="CG4" s="60">
        <v>15</v>
      </c>
      <c r="CH4" s="60">
        <f t="shared" ref="CH4:CH33" si="20">+CF4+CG4</f>
        <v>16</v>
      </c>
      <c r="CI4" s="58" t="s">
        <v>88</v>
      </c>
      <c r="CJ4" s="60">
        <v>4</v>
      </c>
      <c r="CK4" s="60">
        <v>15</v>
      </c>
      <c r="CL4" s="60">
        <f t="shared" ref="CL4:CL33" si="21">+CJ4+CK4</f>
        <v>19</v>
      </c>
      <c r="CM4" s="144" t="s">
        <v>311</v>
      </c>
      <c r="CN4" s="60">
        <v>1</v>
      </c>
      <c r="CO4" s="60">
        <v>13</v>
      </c>
      <c r="CP4" s="60">
        <f t="shared" ref="CP4:CP33" si="22">+CN4+CO4</f>
        <v>14</v>
      </c>
      <c r="CQ4" s="58" t="s">
        <v>88</v>
      </c>
      <c r="CR4" s="60">
        <v>4</v>
      </c>
      <c r="CS4" s="60">
        <v>14</v>
      </c>
      <c r="CT4" s="60">
        <f t="shared" ref="CT4:CT33" si="23">+CR4+CS4</f>
        <v>18</v>
      </c>
      <c r="CU4" s="58" t="s">
        <v>88</v>
      </c>
      <c r="CV4" s="60">
        <v>2</v>
      </c>
      <c r="CW4" s="60">
        <v>6</v>
      </c>
      <c r="CX4" s="60">
        <f t="shared" ref="CX4:CX33" si="24">+CV4+CW4</f>
        <v>8</v>
      </c>
      <c r="CY4" s="58" t="s">
        <v>112</v>
      </c>
      <c r="CZ4" s="60">
        <v>3</v>
      </c>
      <c r="DA4" s="60">
        <v>15</v>
      </c>
      <c r="DB4" s="60">
        <f t="shared" ref="DB4:DB33" si="25">+CZ4+DA4</f>
        <v>18</v>
      </c>
      <c r="DC4" s="58" t="s">
        <v>161</v>
      </c>
      <c r="DD4" s="60">
        <v>2</v>
      </c>
      <c r="DE4" s="60">
        <v>13</v>
      </c>
      <c r="DF4" s="60">
        <f t="shared" ref="DF4:DF33" si="26">+DD4+DE4</f>
        <v>15</v>
      </c>
      <c r="DG4" s="58" t="s">
        <v>88</v>
      </c>
      <c r="DH4" s="60">
        <v>1</v>
      </c>
      <c r="DI4" s="60">
        <v>12</v>
      </c>
      <c r="DJ4" s="60">
        <f t="shared" ref="DJ4:DJ33" si="27">+DH4+DI4</f>
        <v>13</v>
      </c>
      <c r="DK4" s="58" t="s">
        <v>161</v>
      </c>
      <c r="DL4" s="60">
        <v>4</v>
      </c>
      <c r="DM4" s="60">
        <v>16</v>
      </c>
      <c r="DN4" s="60">
        <f t="shared" ref="DN4:DN33" si="28">+DL4+DM4</f>
        <v>20</v>
      </c>
      <c r="DO4" s="58" t="s">
        <v>88</v>
      </c>
      <c r="DP4" s="60">
        <v>7</v>
      </c>
      <c r="DQ4" s="60">
        <v>11</v>
      </c>
      <c r="DR4" s="60">
        <f t="shared" ref="DR4:DR33" si="29">+DP4+DQ4</f>
        <v>18</v>
      </c>
      <c r="DS4" s="58" t="s">
        <v>88</v>
      </c>
      <c r="DT4" s="60">
        <v>8</v>
      </c>
      <c r="DU4" s="60">
        <v>15</v>
      </c>
      <c r="DV4" s="60">
        <f t="shared" ref="DV4:DV33" si="30">+DT4+DU4</f>
        <v>23</v>
      </c>
      <c r="DW4" s="60"/>
    </row>
    <row r="5" spans="1:142" x14ac:dyDescent="0.2">
      <c r="A5">
        <v>2</v>
      </c>
      <c r="C5" s="57" t="s">
        <v>110</v>
      </c>
      <c r="D5" s="60">
        <v>0</v>
      </c>
      <c r="E5" s="60">
        <v>0</v>
      </c>
      <c r="F5" s="60">
        <f t="shared" si="0"/>
        <v>0</v>
      </c>
      <c r="G5" s="57" t="s">
        <v>110</v>
      </c>
      <c r="H5" s="60">
        <v>0</v>
      </c>
      <c r="I5" s="60">
        <v>0</v>
      </c>
      <c r="J5" s="60">
        <f t="shared" si="1"/>
        <v>0</v>
      </c>
      <c r="K5" s="57" t="s">
        <v>110</v>
      </c>
      <c r="L5" s="60">
        <v>0</v>
      </c>
      <c r="M5" s="60">
        <v>0</v>
      </c>
      <c r="N5" s="60">
        <f t="shared" si="2"/>
        <v>0</v>
      </c>
      <c r="O5" s="57" t="s">
        <v>110</v>
      </c>
      <c r="P5" s="60">
        <v>0</v>
      </c>
      <c r="Q5" s="60">
        <v>0</v>
      </c>
      <c r="R5" s="60">
        <f t="shared" si="3"/>
        <v>0</v>
      </c>
      <c r="S5" s="57" t="s">
        <v>129</v>
      </c>
      <c r="T5" s="60">
        <v>0</v>
      </c>
      <c r="U5" s="60">
        <v>0</v>
      </c>
      <c r="V5" s="60">
        <f t="shared" si="4"/>
        <v>0</v>
      </c>
      <c r="W5" s="57" t="s">
        <v>110</v>
      </c>
      <c r="X5" s="60">
        <v>0</v>
      </c>
      <c r="Y5" s="60">
        <v>0</v>
      </c>
      <c r="Z5" s="60">
        <f t="shared" si="5"/>
        <v>0</v>
      </c>
      <c r="AA5" s="57" t="s">
        <v>110</v>
      </c>
      <c r="AB5" s="60">
        <v>0</v>
      </c>
      <c r="AC5" s="60">
        <v>0</v>
      </c>
      <c r="AD5" s="60">
        <f t="shared" si="6"/>
        <v>0</v>
      </c>
      <c r="AE5" s="57" t="s">
        <v>110</v>
      </c>
      <c r="AF5" s="60">
        <v>0</v>
      </c>
      <c r="AG5" s="60">
        <v>0</v>
      </c>
      <c r="AH5" s="60">
        <f t="shared" si="7"/>
        <v>0</v>
      </c>
      <c r="AI5" s="57" t="s">
        <v>110</v>
      </c>
      <c r="AJ5" s="60">
        <v>0</v>
      </c>
      <c r="AK5" s="60">
        <v>0</v>
      </c>
      <c r="AL5" s="60">
        <f t="shared" si="8"/>
        <v>0</v>
      </c>
      <c r="AM5" s="57" t="s">
        <v>110</v>
      </c>
      <c r="AN5" s="60">
        <v>0</v>
      </c>
      <c r="AO5" s="60">
        <v>0</v>
      </c>
      <c r="AP5" s="60">
        <f t="shared" si="9"/>
        <v>0</v>
      </c>
      <c r="AQ5" s="57" t="s">
        <v>110</v>
      </c>
      <c r="AR5" s="60">
        <v>0</v>
      </c>
      <c r="AS5" s="60">
        <v>0</v>
      </c>
      <c r="AT5" s="60">
        <f t="shared" si="10"/>
        <v>0</v>
      </c>
      <c r="AU5" s="57" t="s">
        <v>129</v>
      </c>
      <c r="AV5" s="60">
        <v>0</v>
      </c>
      <c r="AW5" s="60">
        <v>0</v>
      </c>
      <c r="AX5" s="60">
        <f t="shared" si="11"/>
        <v>0</v>
      </c>
      <c r="AY5" s="57" t="s">
        <v>110</v>
      </c>
      <c r="AZ5" s="60">
        <v>0</v>
      </c>
      <c r="BA5" s="60">
        <v>0</v>
      </c>
      <c r="BB5" s="60">
        <f t="shared" si="12"/>
        <v>0</v>
      </c>
      <c r="BC5" s="57" t="s">
        <v>110</v>
      </c>
      <c r="BD5" s="60">
        <v>0</v>
      </c>
      <c r="BE5" s="60">
        <v>0</v>
      </c>
      <c r="BF5" s="60">
        <f t="shared" si="13"/>
        <v>0</v>
      </c>
      <c r="BG5" s="57" t="s">
        <v>110</v>
      </c>
      <c r="BH5" s="60">
        <v>0</v>
      </c>
      <c r="BI5" s="60">
        <v>0</v>
      </c>
      <c r="BJ5" s="60">
        <f t="shared" si="14"/>
        <v>0</v>
      </c>
      <c r="BK5" s="57" t="s">
        <v>110</v>
      </c>
      <c r="BL5" s="60">
        <v>0</v>
      </c>
      <c r="BM5" s="60">
        <v>0</v>
      </c>
      <c r="BN5" s="60">
        <f t="shared" si="15"/>
        <v>0</v>
      </c>
      <c r="BO5" s="57" t="s">
        <v>110</v>
      </c>
      <c r="BP5" s="60">
        <v>0</v>
      </c>
      <c r="BQ5" s="60">
        <v>0</v>
      </c>
      <c r="BR5" s="60">
        <f t="shared" si="16"/>
        <v>0</v>
      </c>
      <c r="BS5" s="141" t="s">
        <v>110</v>
      </c>
      <c r="BT5" s="60">
        <v>0</v>
      </c>
      <c r="BU5" s="81">
        <v>0</v>
      </c>
      <c r="BV5" s="60">
        <f t="shared" si="17"/>
        <v>0</v>
      </c>
      <c r="BW5" s="57" t="s">
        <v>197</v>
      </c>
      <c r="BX5" s="60">
        <v>10</v>
      </c>
      <c r="BY5" s="60">
        <v>10</v>
      </c>
      <c r="BZ5" s="60">
        <f t="shared" si="18"/>
        <v>20</v>
      </c>
      <c r="CA5" s="57" t="s">
        <v>110</v>
      </c>
      <c r="CB5" s="60">
        <v>1</v>
      </c>
      <c r="CC5" s="60">
        <v>10</v>
      </c>
      <c r="CD5" s="60">
        <f t="shared" si="19"/>
        <v>11</v>
      </c>
      <c r="CE5" s="57" t="s">
        <v>110</v>
      </c>
      <c r="CF5" s="60">
        <v>3</v>
      </c>
      <c r="CG5" s="60">
        <v>12</v>
      </c>
      <c r="CH5" s="60">
        <f t="shared" si="20"/>
        <v>15</v>
      </c>
      <c r="CI5" s="58" t="s">
        <v>110</v>
      </c>
      <c r="CJ5" s="60">
        <v>1</v>
      </c>
      <c r="CK5" s="60">
        <v>16</v>
      </c>
      <c r="CL5" s="60">
        <f t="shared" si="21"/>
        <v>17</v>
      </c>
      <c r="CM5" s="135" t="s">
        <v>312</v>
      </c>
      <c r="CN5" s="60">
        <v>3</v>
      </c>
      <c r="CO5" s="60">
        <v>20</v>
      </c>
      <c r="CP5" s="60">
        <f t="shared" si="22"/>
        <v>23</v>
      </c>
      <c r="CQ5" s="58" t="s">
        <v>110</v>
      </c>
      <c r="CR5" s="60">
        <v>2</v>
      </c>
      <c r="CS5" s="60">
        <v>10</v>
      </c>
      <c r="CT5" s="60">
        <f t="shared" si="23"/>
        <v>12</v>
      </c>
      <c r="CU5" s="58" t="s">
        <v>110</v>
      </c>
      <c r="CV5" s="60">
        <v>2</v>
      </c>
      <c r="CW5" s="60">
        <v>4</v>
      </c>
      <c r="CX5" s="60">
        <f t="shared" si="24"/>
        <v>6</v>
      </c>
      <c r="CY5" s="58" t="s">
        <v>129</v>
      </c>
      <c r="CZ5" s="60">
        <v>4</v>
      </c>
      <c r="DA5" s="60">
        <v>13</v>
      </c>
      <c r="DB5" s="60">
        <f t="shared" si="25"/>
        <v>17</v>
      </c>
      <c r="DC5" s="58" t="s">
        <v>110</v>
      </c>
      <c r="DD5" s="60">
        <v>0</v>
      </c>
      <c r="DE5" s="60">
        <v>16</v>
      </c>
      <c r="DF5" s="60">
        <f t="shared" si="26"/>
        <v>16</v>
      </c>
      <c r="DG5" s="58" t="s">
        <v>110</v>
      </c>
      <c r="DH5" s="60">
        <v>1</v>
      </c>
      <c r="DI5" s="60">
        <v>7</v>
      </c>
      <c r="DJ5" s="60">
        <f t="shared" si="27"/>
        <v>8</v>
      </c>
      <c r="DK5" s="58" t="s">
        <v>110</v>
      </c>
      <c r="DL5" s="60">
        <v>4</v>
      </c>
      <c r="DM5" s="60">
        <v>15</v>
      </c>
      <c r="DN5" s="60">
        <f t="shared" si="28"/>
        <v>19</v>
      </c>
      <c r="DO5" s="58" t="s">
        <v>110</v>
      </c>
      <c r="DP5" s="60">
        <v>3</v>
      </c>
      <c r="DQ5" s="60">
        <v>18</v>
      </c>
      <c r="DR5" s="60">
        <f t="shared" si="29"/>
        <v>21</v>
      </c>
      <c r="DS5" s="58" t="s">
        <v>110</v>
      </c>
      <c r="DT5" s="60">
        <v>1</v>
      </c>
      <c r="DU5" s="60">
        <v>17</v>
      </c>
      <c r="DV5" s="60">
        <f t="shared" si="30"/>
        <v>18</v>
      </c>
      <c r="DW5" s="60"/>
    </row>
    <row r="6" spans="1:142" x14ac:dyDescent="0.2">
      <c r="A6">
        <v>3</v>
      </c>
      <c r="C6" s="57" t="s">
        <v>111</v>
      </c>
      <c r="D6" s="60">
        <v>0</v>
      </c>
      <c r="E6" s="60">
        <v>0</v>
      </c>
      <c r="F6" s="60">
        <f t="shared" si="0"/>
        <v>0</v>
      </c>
      <c r="G6" s="57" t="s">
        <v>111</v>
      </c>
      <c r="H6" s="60">
        <v>0</v>
      </c>
      <c r="I6" s="60">
        <v>0</v>
      </c>
      <c r="J6" s="60">
        <f t="shared" si="1"/>
        <v>0</v>
      </c>
      <c r="K6" s="57" t="s">
        <v>111</v>
      </c>
      <c r="L6" s="60">
        <v>0</v>
      </c>
      <c r="M6" s="60">
        <v>0</v>
      </c>
      <c r="N6" s="60">
        <f t="shared" si="2"/>
        <v>0</v>
      </c>
      <c r="O6" s="57" t="s">
        <v>112</v>
      </c>
      <c r="P6" s="60">
        <v>0</v>
      </c>
      <c r="Q6" s="60">
        <v>0</v>
      </c>
      <c r="R6" s="60">
        <f t="shared" si="3"/>
        <v>0</v>
      </c>
      <c r="S6" s="57" t="s">
        <v>132</v>
      </c>
      <c r="T6" s="60">
        <v>0</v>
      </c>
      <c r="U6" s="60">
        <v>0</v>
      </c>
      <c r="V6" s="60">
        <f t="shared" si="4"/>
        <v>0</v>
      </c>
      <c r="W6" s="57" t="s">
        <v>111</v>
      </c>
      <c r="X6" s="60">
        <v>0</v>
      </c>
      <c r="Y6" s="60">
        <v>0</v>
      </c>
      <c r="Z6" s="60">
        <f t="shared" si="5"/>
        <v>0</v>
      </c>
      <c r="AA6" s="57" t="s">
        <v>111</v>
      </c>
      <c r="AB6" s="60">
        <v>0</v>
      </c>
      <c r="AC6" s="60">
        <v>0</v>
      </c>
      <c r="AD6" s="60">
        <f t="shared" si="6"/>
        <v>0</v>
      </c>
      <c r="AE6" s="57" t="s">
        <v>111</v>
      </c>
      <c r="AF6" s="60">
        <v>0</v>
      </c>
      <c r="AG6" s="60">
        <v>0</v>
      </c>
      <c r="AH6" s="60">
        <f t="shared" si="7"/>
        <v>0</v>
      </c>
      <c r="AI6" s="57" t="s">
        <v>111</v>
      </c>
      <c r="AJ6" s="60">
        <v>0</v>
      </c>
      <c r="AK6" s="60">
        <v>0</v>
      </c>
      <c r="AL6" s="60">
        <f t="shared" si="8"/>
        <v>0</v>
      </c>
      <c r="AM6" s="57" t="s">
        <v>111</v>
      </c>
      <c r="AN6" s="60">
        <v>0</v>
      </c>
      <c r="AO6" s="60">
        <v>0</v>
      </c>
      <c r="AP6" s="60">
        <f t="shared" si="9"/>
        <v>0</v>
      </c>
      <c r="AQ6" s="57" t="s">
        <v>112</v>
      </c>
      <c r="AR6" s="60">
        <v>0</v>
      </c>
      <c r="AS6" s="60">
        <v>0</v>
      </c>
      <c r="AT6" s="60">
        <f t="shared" si="10"/>
        <v>0</v>
      </c>
      <c r="AU6" s="57" t="s">
        <v>132</v>
      </c>
      <c r="AV6" s="60">
        <v>0</v>
      </c>
      <c r="AW6" s="60">
        <v>0</v>
      </c>
      <c r="AX6" s="60">
        <f t="shared" si="11"/>
        <v>0</v>
      </c>
      <c r="AY6" s="57" t="s">
        <v>111</v>
      </c>
      <c r="AZ6" s="60">
        <v>0</v>
      </c>
      <c r="BA6" s="60">
        <v>0</v>
      </c>
      <c r="BB6" s="60">
        <f t="shared" si="12"/>
        <v>0</v>
      </c>
      <c r="BC6" s="57" t="s">
        <v>111</v>
      </c>
      <c r="BD6" s="60">
        <v>0</v>
      </c>
      <c r="BE6" s="60">
        <v>0</v>
      </c>
      <c r="BF6" s="60">
        <f t="shared" si="13"/>
        <v>0</v>
      </c>
      <c r="BG6" s="57" t="s">
        <v>111</v>
      </c>
      <c r="BH6" s="60">
        <v>0</v>
      </c>
      <c r="BI6" s="60">
        <v>0</v>
      </c>
      <c r="BJ6" s="60">
        <f t="shared" si="14"/>
        <v>0</v>
      </c>
      <c r="BK6" s="57" t="s">
        <v>111</v>
      </c>
      <c r="BL6" s="60">
        <v>0</v>
      </c>
      <c r="BM6" s="60">
        <v>0</v>
      </c>
      <c r="BN6" s="60">
        <f t="shared" si="15"/>
        <v>0</v>
      </c>
      <c r="BO6" s="57" t="s">
        <v>111</v>
      </c>
      <c r="BP6" s="60">
        <v>0</v>
      </c>
      <c r="BQ6" s="60">
        <v>0</v>
      </c>
      <c r="BR6" s="60">
        <f t="shared" si="16"/>
        <v>0</v>
      </c>
      <c r="BS6" s="141" t="s">
        <v>112</v>
      </c>
      <c r="BT6" s="60">
        <v>0</v>
      </c>
      <c r="BU6" s="81">
        <v>0</v>
      </c>
      <c r="BV6" s="60">
        <f t="shared" si="17"/>
        <v>0</v>
      </c>
      <c r="BW6" s="57" t="s">
        <v>94</v>
      </c>
      <c r="BX6" s="60">
        <v>11</v>
      </c>
      <c r="BY6" s="60">
        <v>4</v>
      </c>
      <c r="BZ6" s="60">
        <f t="shared" si="18"/>
        <v>15</v>
      </c>
      <c r="CA6" s="57" t="s">
        <v>111</v>
      </c>
      <c r="CB6" s="60">
        <v>2</v>
      </c>
      <c r="CC6" s="60">
        <v>7</v>
      </c>
      <c r="CD6" s="60">
        <f t="shared" si="19"/>
        <v>9</v>
      </c>
      <c r="CE6" s="57" t="s">
        <v>111</v>
      </c>
      <c r="CF6" s="60">
        <v>6</v>
      </c>
      <c r="CG6" s="60">
        <v>19</v>
      </c>
      <c r="CH6" s="60">
        <f t="shared" si="20"/>
        <v>25</v>
      </c>
      <c r="CI6" s="58" t="s">
        <v>111</v>
      </c>
      <c r="CJ6" s="60">
        <v>12</v>
      </c>
      <c r="CK6" s="60">
        <v>16</v>
      </c>
      <c r="CL6" s="60">
        <f t="shared" si="21"/>
        <v>28</v>
      </c>
      <c r="CM6" s="58" t="s">
        <v>138</v>
      </c>
      <c r="CN6" s="60">
        <v>5</v>
      </c>
      <c r="CO6" s="60">
        <v>14</v>
      </c>
      <c r="CP6" s="60">
        <f t="shared" si="22"/>
        <v>19</v>
      </c>
      <c r="CQ6" s="58" t="s">
        <v>111</v>
      </c>
      <c r="CR6" s="60">
        <v>5</v>
      </c>
      <c r="CS6" s="60">
        <v>18</v>
      </c>
      <c r="CT6" s="60">
        <f t="shared" si="23"/>
        <v>23</v>
      </c>
      <c r="CU6" s="58" t="s">
        <v>112</v>
      </c>
      <c r="CV6" s="60">
        <v>6</v>
      </c>
      <c r="CW6" s="60">
        <v>18</v>
      </c>
      <c r="CX6" s="60">
        <f t="shared" si="24"/>
        <v>24</v>
      </c>
      <c r="CY6" s="58" t="s">
        <v>132</v>
      </c>
      <c r="CZ6" s="60">
        <v>6</v>
      </c>
      <c r="DA6" s="60">
        <v>11</v>
      </c>
      <c r="DB6" s="60">
        <f t="shared" si="25"/>
        <v>17</v>
      </c>
      <c r="DC6" s="58" t="s">
        <v>138</v>
      </c>
      <c r="DD6" s="60">
        <v>7</v>
      </c>
      <c r="DE6" s="60">
        <v>17</v>
      </c>
      <c r="DF6" s="60">
        <f t="shared" si="26"/>
        <v>24</v>
      </c>
      <c r="DG6" s="58" t="s">
        <v>111</v>
      </c>
      <c r="DH6" s="60">
        <v>5</v>
      </c>
      <c r="DI6" s="60">
        <v>19</v>
      </c>
      <c r="DJ6" s="60">
        <f t="shared" si="27"/>
        <v>24</v>
      </c>
      <c r="DK6" s="58" t="s">
        <v>111</v>
      </c>
      <c r="DL6" s="60">
        <v>9</v>
      </c>
      <c r="DM6" s="60">
        <v>18</v>
      </c>
      <c r="DN6" s="60">
        <f t="shared" si="28"/>
        <v>27</v>
      </c>
      <c r="DO6" s="58" t="s">
        <v>111</v>
      </c>
      <c r="DP6" s="60">
        <v>6</v>
      </c>
      <c r="DQ6" s="60">
        <v>17</v>
      </c>
      <c r="DR6" s="60">
        <f t="shared" si="29"/>
        <v>23</v>
      </c>
      <c r="DS6" s="58" t="s">
        <v>111</v>
      </c>
      <c r="DT6" s="60">
        <v>3</v>
      </c>
      <c r="DU6" s="60">
        <v>14</v>
      </c>
      <c r="DV6" s="60">
        <f t="shared" si="30"/>
        <v>17</v>
      </c>
      <c r="DW6" s="60"/>
    </row>
    <row r="7" spans="1:142" x14ac:dyDescent="0.2">
      <c r="A7">
        <v>4</v>
      </c>
      <c r="C7" s="57" t="s">
        <v>112</v>
      </c>
      <c r="D7" s="60">
        <v>0</v>
      </c>
      <c r="E7" s="60">
        <v>0</v>
      </c>
      <c r="F7" s="60">
        <f t="shared" si="0"/>
        <v>0</v>
      </c>
      <c r="G7" s="57" t="s">
        <v>182</v>
      </c>
      <c r="H7" s="60">
        <v>0</v>
      </c>
      <c r="I7" s="60">
        <v>0</v>
      </c>
      <c r="J7" s="60">
        <f t="shared" si="1"/>
        <v>0</v>
      </c>
      <c r="K7" s="57" t="s">
        <v>112</v>
      </c>
      <c r="L7" s="60">
        <v>0</v>
      </c>
      <c r="M7" s="60">
        <v>0</v>
      </c>
      <c r="N7" s="60">
        <f t="shared" si="2"/>
        <v>0</v>
      </c>
      <c r="O7" s="57" t="s">
        <v>91</v>
      </c>
      <c r="P7" s="60">
        <v>0</v>
      </c>
      <c r="Q7" s="60">
        <v>0</v>
      </c>
      <c r="R7" s="60">
        <f t="shared" si="3"/>
        <v>0</v>
      </c>
      <c r="S7" s="57" t="s">
        <v>197</v>
      </c>
      <c r="T7" s="60">
        <v>0</v>
      </c>
      <c r="U7" s="60">
        <v>0</v>
      </c>
      <c r="V7" s="60">
        <f t="shared" si="4"/>
        <v>0</v>
      </c>
      <c r="W7" s="57" t="s">
        <v>112</v>
      </c>
      <c r="X7" s="60">
        <v>0</v>
      </c>
      <c r="Y7" s="60">
        <v>0</v>
      </c>
      <c r="Z7" s="60">
        <f t="shared" si="5"/>
        <v>0</v>
      </c>
      <c r="AA7" s="57" t="s">
        <v>112</v>
      </c>
      <c r="AB7" s="60">
        <v>0</v>
      </c>
      <c r="AC7" s="60">
        <v>0</v>
      </c>
      <c r="AD7" s="60">
        <f t="shared" si="6"/>
        <v>0</v>
      </c>
      <c r="AE7" s="57" t="s">
        <v>112</v>
      </c>
      <c r="AF7" s="60">
        <v>0</v>
      </c>
      <c r="AG7" s="60">
        <v>0</v>
      </c>
      <c r="AH7" s="60">
        <f t="shared" si="7"/>
        <v>0</v>
      </c>
      <c r="AI7" s="57" t="s">
        <v>112</v>
      </c>
      <c r="AJ7" s="60">
        <v>0</v>
      </c>
      <c r="AK7" s="60">
        <v>0</v>
      </c>
      <c r="AL7" s="60">
        <f t="shared" si="8"/>
        <v>0</v>
      </c>
      <c r="AM7" s="57" t="s">
        <v>112</v>
      </c>
      <c r="AN7" s="60">
        <v>0</v>
      </c>
      <c r="AO7" s="60">
        <v>0</v>
      </c>
      <c r="AP7" s="60">
        <f t="shared" si="9"/>
        <v>0</v>
      </c>
      <c r="AQ7" s="57" t="s">
        <v>91</v>
      </c>
      <c r="AR7" s="60">
        <v>0</v>
      </c>
      <c r="AS7" s="60">
        <v>0</v>
      </c>
      <c r="AT7" s="60">
        <f t="shared" si="10"/>
        <v>0</v>
      </c>
      <c r="AU7" s="57" t="s">
        <v>197</v>
      </c>
      <c r="AV7" s="60">
        <v>0</v>
      </c>
      <c r="AW7" s="60">
        <v>0</v>
      </c>
      <c r="AX7" s="60">
        <f t="shared" si="11"/>
        <v>0</v>
      </c>
      <c r="AY7" s="57" t="s">
        <v>112</v>
      </c>
      <c r="AZ7" s="60">
        <v>0</v>
      </c>
      <c r="BA7" s="60">
        <v>0</v>
      </c>
      <c r="BB7" s="60">
        <f t="shared" si="12"/>
        <v>0</v>
      </c>
      <c r="BC7" s="57" t="s">
        <v>112</v>
      </c>
      <c r="BD7" s="60">
        <v>0</v>
      </c>
      <c r="BE7" s="60">
        <v>0</v>
      </c>
      <c r="BF7" s="60">
        <f t="shared" si="13"/>
        <v>0</v>
      </c>
      <c r="BG7" s="57" t="s">
        <v>112</v>
      </c>
      <c r="BH7" s="60">
        <v>0</v>
      </c>
      <c r="BI7" s="60">
        <v>0</v>
      </c>
      <c r="BJ7" s="60">
        <f t="shared" si="14"/>
        <v>0</v>
      </c>
      <c r="BK7" s="57" t="s">
        <v>112</v>
      </c>
      <c r="BL7" s="60">
        <v>0</v>
      </c>
      <c r="BM7" s="60">
        <v>0</v>
      </c>
      <c r="BN7" s="60">
        <f t="shared" si="15"/>
        <v>0</v>
      </c>
      <c r="BO7" s="57" t="s">
        <v>112</v>
      </c>
      <c r="BP7" s="60">
        <v>0</v>
      </c>
      <c r="BQ7" s="60">
        <v>0</v>
      </c>
      <c r="BR7" s="60">
        <f t="shared" si="16"/>
        <v>0</v>
      </c>
      <c r="BS7" s="141" t="s">
        <v>91</v>
      </c>
      <c r="BT7" s="60">
        <v>0</v>
      </c>
      <c r="BU7" s="81">
        <v>0</v>
      </c>
      <c r="BV7" s="60">
        <f t="shared" si="17"/>
        <v>0</v>
      </c>
      <c r="BW7" s="57" t="s">
        <v>95</v>
      </c>
      <c r="BX7" s="60">
        <v>7</v>
      </c>
      <c r="BY7" s="60">
        <v>4</v>
      </c>
      <c r="BZ7" s="60">
        <f t="shared" si="18"/>
        <v>11</v>
      </c>
      <c r="CA7" s="57" t="s">
        <v>112</v>
      </c>
      <c r="CB7" s="60">
        <v>9</v>
      </c>
      <c r="CC7" s="60">
        <v>18</v>
      </c>
      <c r="CD7" s="60">
        <f t="shared" si="19"/>
        <v>27</v>
      </c>
      <c r="CE7" s="57" t="s">
        <v>112</v>
      </c>
      <c r="CF7" s="60">
        <v>13</v>
      </c>
      <c r="CG7" s="60">
        <v>15</v>
      </c>
      <c r="CH7" s="60">
        <f t="shared" si="20"/>
        <v>28</v>
      </c>
      <c r="CI7" s="58" t="s">
        <v>112</v>
      </c>
      <c r="CJ7" s="60">
        <v>14</v>
      </c>
      <c r="CK7" s="60">
        <v>17</v>
      </c>
      <c r="CL7" s="60">
        <f t="shared" si="21"/>
        <v>31</v>
      </c>
      <c r="CM7" s="58" t="s">
        <v>90</v>
      </c>
      <c r="CN7" s="60">
        <v>10</v>
      </c>
      <c r="CO7" s="60">
        <v>19</v>
      </c>
      <c r="CP7" s="60">
        <f t="shared" si="22"/>
        <v>29</v>
      </c>
      <c r="CQ7" s="58" t="s">
        <v>112</v>
      </c>
      <c r="CR7" s="60">
        <v>8</v>
      </c>
      <c r="CS7" s="60">
        <v>19</v>
      </c>
      <c r="CT7" s="60">
        <f t="shared" si="23"/>
        <v>27</v>
      </c>
      <c r="CU7" s="58" t="s">
        <v>162</v>
      </c>
      <c r="CV7" s="60">
        <v>12</v>
      </c>
      <c r="CW7" s="60">
        <v>16</v>
      </c>
      <c r="CX7" s="60">
        <f t="shared" si="24"/>
        <v>28</v>
      </c>
      <c r="CY7" s="58" t="s">
        <v>168</v>
      </c>
      <c r="CZ7" s="60">
        <v>14</v>
      </c>
      <c r="DA7" s="60">
        <v>21</v>
      </c>
      <c r="DB7" s="60">
        <f t="shared" si="25"/>
        <v>35</v>
      </c>
      <c r="DC7" s="135" t="s">
        <v>323</v>
      </c>
      <c r="DD7" s="60">
        <v>14</v>
      </c>
      <c r="DE7" s="60">
        <v>20</v>
      </c>
      <c r="DF7" s="60">
        <f t="shared" si="26"/>
        <v>34</v>
      </c>
      <c r="DG7" s="58" t="s">
        <v>112</v>
      </c>
      <c r="DH7" s="60">
        <v>9</v>
      </c>
      <c r="DI7" s="60">
        <v>14</v>
      </c>
      <c r="DJ7" s="60">
        <f t="shared" si="27"/>
        <v>23</v>
      </c>
      <c r="DK7" s="58" t="s">
        <v>112</v>
      </c>
      <c r="DL7" s="60">
        <v>13</v>
      </c>
      <c r="DM7" s="60">
        <v>16</v>
      </c>
      <c r="DN7" s="60">
        <f t="shared" si="28"/>
        <v>29</v>
      </c>
      <c r="DO7" s="58" t="s">
        <v>112</v>
      </c>
      <c r="DP7" s="60">
        <v>11</v>
      </c>
      <c r="DQ7" s="60">
        <v>12</v>
      </c>
      <c r="DR7" s="60">
        <f t="shared" si="29"/>
        <v>23</v>
      </c>
      <c r="DS7" s="58" t="s">
        <v>112</v>
      </c>
      <c r="DT7" s="60">
        <v>11</v>
      </c>
      <c r="DU7" s="60">
        <v>16</v>
      </c>
      <c r="DV7" s="60">
        <f t="shared" si="30"/>
        <v>27</v>
      </c>
      <c r="DW7" s="60"/>
    </row>
    <row r="8" spans="1:142" x14ac:dyDescent="0.2">
      <c r="A8">
        <v>5</v>
      </c>
      <c r="C8" s="57" t="s">
        <v>129</v>
      </c>
      <c r="D8" s="60">
        <v>0</v>
      </c>
      <c r="E8" s="60">
        <v>0</v>
      </c>
      <c r="F8" s="60">
        <f t="shared" si="0"/>
        <v>0</v>
      </c>
      <c r="G8" s="57" t="s">
        <v>129</v>
      </c>
      <c r="H8" s="60">
        <v>0</v>
      </c>
      <c r="I8" s="60">
        <v>0</v>
      </c>
      <c r="J8" s="60">
        <f t="shared" si="1"/>
        <v>0</v>
      </c>
      <c r="K8" s="57" t="s">
        <v>129</v>
      </c>
      <c r="L8" s="60">
        <v>0</v>
      </c>
      <c r="M8" s="60">
        <v>0</v>
      </c>
      <c r="N8" s="60">
        <f t="shared" si="2"/>
        <v>0</v>
      </c>
      <c r="O8" s="57" t="s">
        <v>92</v>
      </c>
      <c r="P8" s="60">
        <v>0</v>
      </c>
      <c r="Q8" s="60">
        <v>0</v>
      </c>
      <c r="R8" s="60">
        <f t="shared" si="3"/>
        <v>0</v>
      </c>
      <c r="S8" s="57" t="s">
        <v>94</v>
      </c>
      <c r="T8" s="60">
        <v>0</v>
      </c>
      <c r="U8" s="60">
        <v>0</v>
      </c>
      <c r="V8" s="60">
        <f t="shared" si="4"/>
        <v>0</v>
      </c>
      <c r="W8" s="57" t="s">
        <v>129</v>
      </c>
      <c r="X8" s="60">
        <v>0</v>
      </c>
      <c r="Y8" s="60">
        <v>0</v>
      </c>
      <c r="Z8" s="60">
        <f t="shared" si="5"/>
        <v>0</v>
      </c>
      <c r="AA8" s="57" t="s">
        <v>129</v>
      </c>
      <c r="AB8" s="60">
        <v>0</v>
      </c>
      <c r="AC8" s="60">
        <v>0</v>
      </c>
      <c r="AD8" s="60">
        <f t="shared" si="6"/>
        <v>0</v>
      </c>
      <c r="AE8" s="57" t="s">
        <v>129</v>
      </c>
      <c r="AF8" s="60">
        <v>0</v>
      </c>
      <c r="AG8" s="60">
        <v>0</v>
      </c>
      <c r="AH8" s="60">
        <f t="shared" si="7"/>
        <v>0</v>
      </c>
      <c r="AI8" s="57" t="s">
        <v>129</v>
      </c>
      <c r="AJ8" s="60">
        <v>0</v>
      </c>
      <c r="AK8" s="60">
        <v>0</v>
      </c>
      <c r="AL8" s="60">
        <f t="shared" si="8"/>
        <v>0</v>
      </c>
      <c r="AM8" s="57" t="s">
        <v>113</v>
      </c>
      <c r="AN8" s="60">
        <v>0</v>
      </c>
      <c r="AO8" s="60">
        <v>0</v>
      </c>
      <c r="AP8" s="60">
        <f t="shared" si="9"/>
        <v>0</v>
      </c>
      <c r="AQ8" s="57" t="s">
        <v>92</v>
      </c>
      <c r="AR8" s="60">
        <v>0</v>
      </c>
      <c r="AS8" s="60">
        <v>0</v>
      </c>
      <c r="AT8" s="60">
        <f t="shared" si="10"/>
        <v>0</v>
      </c>
      <c r="AU8" s="57" t="s">
        <v>94</v>
      </c>
      <c r="AV8" s="60">
        <v>0</v>
      </c>
      <c r="AW8" s="60">
        <v>0</v>
      </c>
      <c r="AX8" s="60">
        <f t="shared" si="11"/>
        <v>0</v>
      </c>
      <c r="AY8" s="57" t="s">
        <v>129</v>
      </c>
      <c r="AZ8" s="60">
        <v>0</v>
      </c>
      <c r="BA8" s="60">
        <v>0</v>
      </c>
      <c r="BB8" s="60">
        <f t="shared" si="12"/>
        <v>0</v>
      </c>
      <c r="BC8" s="57" t="s">
        <v>129</v>
      </c>
      <c r="BD8" s="60">
        <v>0</v>
      </c>
      <c r="BE8" s="60">
        <v>0</v>
      </c>
      <c r="BF8" s="60">
        <f t="shared" si="13"/>
        <v>0</v>
      </c>
      <c r="BG8" s="57" t="s">
        <v>129</v>
      </c>
      <c r="BH8" s="60">
        <v>0</v>
      </c>
      <c r="BI8" s="60">
        <v>0</v>
      </c>
      <c r="BJ8" s="60">
        <f t="shared" si="14"/>
        <v>0</v>
      </c>
      <c r="BK8" s="57" t="s">
        <v>129</v>
      </c>
      <c r="BL8" s="60">
        <v>0</v>
      </c>
      <c r="BM8" s="60">
        <v>0</v>
      </c>
      <c r="BN8" s="60">
        <f t="shared" si="15"/>
        <v>0</v>
      </c>
      <c r="BO8" s="57" t="s">
        <v>129</v>
      </c>
      <c r="BP8" s="60">
        <v>0</v>
      </c>
      <c r="BQ8" s="60">
        <v>0</v>
      </c>
      <c r="BR8" s="60">
        <f t="shared" si="16"/>
        <v>0</v>
      </c>
      <c r="BS8" s="141" t="s">
        <v>92</v>
      </c>
      <c r="BT8" s="60">
        <v>0</v>
      </c>
      <c r="BU8" s="81">
        <v>0</v>
      </c>
      <c r="BV8" s="60">
        <f t="shared" si="17"/>
        <v>0</v>
      </c>
      <c r="BW8" s="57" t="s">
        <v>96</v>
      </c>
      <c r="BX8" s="60">
        <v>15</v>
      </c>
      <c r="BY8" s="60">
        <v>9</v>
      </c>
      <c r="BZ8" s="60">
        <f t="shared" si="18"/>
        <v>24</v>
      </c>
      <c r="CA8" s="57" t="s">
        <v>245</v>
      </c>
      <c r="CB8" s="60">
        <v>16</v>
      </c>
      <c r="CC8" s="60">
        <v>20</v>
      </c>
      <c r="CD8" s="60">
        <f t="shared" si="19"/>
        <v>36</v>
      </c>
      <c r="CE8" s="57" t="s">
        <v>129</v>
      </c>
      <c r="CF8" s="60">
        <v>12</v>
      </c>
      <c r="CG8" s="60">
        <v>18</v>
      </c>
      <c r="CH8" s="60">
        <f t="shared" si="20"/>
        <v>30</v>
      </c>
      <c r="CI8" s="58" t="s">
        <v>129</v>
      </c>
      <c r="CJ8" s="60">
        <v>10</v>
      </c>
      <c r="CK8" s="60">
        <v>19</v>
      </c>
      <c r="CL8" s="60">
        <f t="shared" si="21"/>
        <v>29</v>
      </c>
      <c r="CM8" s="58" t="s">
        <v>245</v>
      </c>
      <c r="CN8" s="60">
        <v>12</v>
      </c>
      <c r="CO8" s="60">
        <v>18</v>
      </c>
      <c r="CP8" s="60">
        <f t="shared" si="22"/>
        <v>30</v>
      </c>
      <c r="CQ8" s="58" t="s">
        <v>129</v>
      </c>
      <c r="CR8" s="60">
        <v>8</v>
      </c>
      <c r="CS8" s="60">
        <v>17</v>
      </c>
      <c r="CT8" s="60">
        <f t="shared" si="23"/>
        <v>25</v>
      </c>
      <c r="CU8" s="58" t="s">
        <v>92</v>
      </c>
      <c r="CV8" s="60">
        <v>9</v>
      </c>
      <c r="CW8" s="60">
        <v>6</v>
      </c>
      <c r="CX8" s="60">
        <f t="shared" si="24"/>
        <v>15</v>
      </c>
      <c r="CY8" s="135" t="s">
        <v>235</v>
      </c>
      <c r="CZ8" s="60">
        <v>19</v>
      </c>
      <c r="DA8" s="60">
        <v>20</v>
      </c>
      <c r="DB8" s="60">
        <f t="shared" si="25"/>
        <v>39</v>
      </c>
      <c r="DC8" s="135" t="s">
        <v>255</v>
      </c>
      <c r="DD8" s="60">
        <v>11</v>
      </c>
      <c r="DE8" s="60">
        <v>18</v>
      </c>
      <c r="DF8" s="60">
        <f t="shared" si="26"/>
        <v>29</v>
      </c>
      <c r="DG8" s="58" t="s">
        <v>129</v>
      </c>
      <c r="DH8" s="60">
        <v>15</v>
      </c>
      <c r="DI8" s="60">
        <v>20</v>
      </c>
      <c r="DJ8" s="60">
        <f t="shared" si="27"/>
        <v>35</v>
      </c>
      <c r="DK8" s="58" t="s">
        <v>129</v>
      </c>
      <c r="DL8" s="60">
        <v>13</v>
      </c>
      <c r="DM8" s="60">
        <v>15</v>
      </c>
      <c r="DN8" s="60">
        <f t="shared" si="28"/>
        <v>28</v>
      </c>
      <c r="DO8" s="58" t="s">
        <v>129</v>
      </c>
      <c r="DP8" s="60">
        <v>12</v>
      </c>
      <c r="DQ8" s="60">
        <v>15</v>
      </c>
      <c r="DR8" s="60">
        <f t="shared" si="29"/>
        <v>27</v>
      </c>
      <c r="DS8" s="58" t="s">
        <v>129</v>
      </c>
      <c r="DT8" s="60">
        <v>10</v>
      </c>
      <c r="DU8" s="60">
        <v>13</v>
      </c>
      <c r="DV8" s="60">
        <f t="shared" si="30"/>
        <v>23</v>
      </c>
      <c r="DW8" s="60"/>
    </row>
    <row r="9" spans="1:142" x14ac:dyDescent="0.2">
      <c r="A9">
        <v>6</v>
      </c>
      <c r="C9" s="57" t="s">
        <v>91</v>
      </c>
      <c r="D9" s="60">
        <v>0</v>
      </c>
      <c r="E9" s="60">
        <v>0</v>
      </c>
      <c r="F9" s="60">
        <f t="shared" si="0"/>
        <v>0</v>
      </c>
      <c r="G9" s="57" t="s">
        <v>91</v>
      </c>
      <c r="H9" s="60">
        <v>0</v>
      </c>
      <c r="I9" s="60">
        <v>0</v>
      </c>
      <c r="J9" s="60">
        <f t="shared" si="1"/>
        <v>0</v>
      </c>
      <c r="K9" s="57" t="s">
        <v>91</v>
      </c>
      <c r="L9" s="60">
        <v>0</v>
      </c>
      <c r="M9" s="60">
        <v>0</v>
      </c>
      <c r="N9" s="60">
        <f t="shared" si="2"/>
        <v>0</v>
      </c>
      <c r="O9" s="57" t="s">
        <v>93</v>
      </c>
      <c r="P9" s="60">
        <v>0</v>
      </c>
      <c r="Q9" s="60">
        <v>0</v>
      </c>
      <c r="R9" s="60">
        <f t="shared" si="3"/>
        <v>0</v>
      </c>
      <c r="S9" s="57" t="s">
        <v>95</v>
      </c>
      <c r="T9" s="60">
        <v>0</v>
      </c>
      <c r="U9" s="60">
        <v>0</v>
      </c>
      <c r="V9" s="60">
        <f t="shared" si="4"/>
        <v>0</v>
      </c>
      <c r="W9" s="57" t="s">
        <v>91</v>
      </c>
      <c r="X9" s="60">
        <v>0</v>
      </c>
      <c r="Y9" s="60">
        <v>0</v>
      </c>
      <c r="Z9" s="60">
        <f t="shared" si="5"/>
        <v>0</v>
      </c>
      <c r="AA9" s="57" t="s">
        <v>91</v>
      </c>
      <c r="AB9" s="60">
        <v>0</v>
      </c>
      <c r="AC9" s="60">
        <v>0</v>
      </c>
      <c r="AD9" s="60">
        <f t="shared" si="6"/>
        <v>0</v>
      </c>
      <c r="AE9" s="133" t="s">
        <v>139</v>
      </c>
      <c r="AF9" s="60">
        <v>0</v>
      </c>
      <c r="AG9" s="60">
        <v>0</v>
      </c>
      <c r="AH9" s="60">
        <f t="shared" si="7"/>
        <v>0</v>
      </c>
      <c r="AI9" s="133" t="s">
        <v>286</v>
      </c>
      <c r="AJ9" s="60">
        <v>0</v>
      </c>
      <c r="AK9" s="60">
        <v>0</v>
      </c>
      <c r="AL9" s="60">
        <f t="shared" si="8"/>
        <v>0</v>
      </c>
      <c r="AM9" s="57" t="s">
        <v>91</v>
      </c>
      <c r="AN9" s="60">
        <v>0</v>
      </c>
      <c r="AO9" s="60">
        <v>0</v>
      </c>
      <c r="AP9" s="60">
        <f t="shared" si="9"/>
        <v>0</v>
      </c>
      <c r="AQ9" s="57" t="s">
        <v>93</v>
      </c>
      <c r="AR9" s="60">
        <v>0</v>
      </c>
      <c r="AS9" s="60">
        <v>0</v>
      </c>
      <c r="AT9" s="60">
        <f t="shared" si="10"/>
        <v>0</v>
      </c>
      <c r="AU9" s="57" t="s">
        <v>95</v>
      </c>
      <c r="AV9" s="60">
        <v>0</v>
      </c>
      <c r="AW9" s="60">
        <v>0</v>
      </c>
      <c r="AX9" s="60">
        <f t="shared" si="11"/>
        <v>0</v>
      </c>
      <c r="AY9" s="57" t="s">
        <v>91</v>
      </c>
      <c r="AZ9" s="60">
        <v>0</v>
      </c>
      <c r="BA9" s="60">
        <v>0</v>
      </c>
      <c r="BB9" s="60">
        <f t="shared" si="12"/>
        <v>0</v>
      </c>
      <c r="BC9" s="57" t="s">
        <v>91</v>
      </c>
      <c r="BD9" s="60">
        <v>0</v>
      </c>
      <c r="BE9" s="60">
        <v>0</v>
      </c>
      <c r="BF9" s="60">
        <f t="shared" si="13"/>
        <v>0</v>
      </c>
      <c r="BG9" s="57" t="s">
        <v>91</v>
      </c>
      <c r="BH9" s="60">
        <v>0</v>
      </c>
      <c r="BI9" s="60">
        <v>0</v>
      </c>
      <c r="BJ9" s="60">
        <f t="shared" si="14"/>
        <v>0</v>
      </c>
      <c r="BK9" s="57" t="s">
        <v>91</v>
      </c>
      <c r="BL9" s="60">
        <v>0</v>
      </c>
      <c r="BM9" s="60">
        <v>0</v>
      </c>
      <c r="BN9" s="60">
        <f t="shared" si="15"/>
        <v>0</v>
      </c>
      <c r="BO9" s="133" t="s">
        <v>295</v>
      </c>
      <c r="BP9" s="60">
        <v>0</v>
      </c>
      <c r="BQ9" s="60">
        <v>0</v>
      </c>
      <c r="BR9" s="60">
        <f t="shared" si="16"/>
        <v>0</v>
      </c>
      <c r="BS9" s="141" t="s">
        <v>93</v>
      </c>
      <c r="BT9" s="60">
        <v>0</v>
      </c>
      <c r="BU9" s="81">
        <v>0</v>
      </c>
      <c r="BV9" s="60">
        <f t="shared" si="17"/>
        <v>0</v>
      </c>
      <c r="BW9" s="57" t="s">
        <v>97</v>
      </c>
      <c r="BX9" s="60">
        <v>11</v>
      </c>
      <c r="BY9" s="60">
        <v>7</v>
      </c>
      <c r="BZ9" s="60">
        <f t="shared" si="18"/>
        <v>18</v>
      </c>
      <c r="CA9" s="133" t="s">
        <v>301</v>
      </c>
      <c r="CB9" s="60">
        <v>15</v>
      </c>
      <c r="CC9" s="60">
        <v>17</v>
      </c>
      <c r="CD9" s="60">
        <f t="shared" si="19"/>
        <v>32</v>
      </c>
      <c r="CE9" s="57" t="s">
        <v>91</v>
      </c>
      <c r="CF9" s="60">
        <v>16</v>
      </c>
      <c r="CG9" s="60">
        <v>19</v>
      </c>
      <c r="CH9" s="60">
        <f t="shared" si="20"/>
        <v>35</v>
      </c>
      <c r="CI9" s="58" t="s">
        <v>91</v>
      </c>
      <c r="CJ9" s="60">
        <v>3</v>
      </c>
      <c r="CK9" s="60">
        <v>19</v>
      </c>
      <c r="CL9" s="60">
        <f t="shared" si="21"/>
        <v>22</v>
      </c>
      <c r="CM9" s="135" t="s">
        <v>139</v>
      </c>
      <c r="CN9" s="60">
        <v>16</v>
      </c>
      <c r="CO9" s="60">
        <v>21</v>
      </c>
      <c r="CP9" s="60">
        <f t="shared" si="22"/>
        <v>37</v>
      </c>
      <c r="CQ9" s="135" t="s">
        <v>313</v>
      </c>
      <c r="CR9" s="60">
        <v>16</v>
      </c>
      <c r="CS9" s="60">
        <v>19</v>
      </c>
      <c r="CT9" s="60">
        <f t="shared" si="23"/>
        <v>35</v>
      </c>
      <c r="CU9" s="58" t="s">
        <v>93</v>
      </c>
      <c r="CV9" s="60">
        <v>12</v>
      </c>
      <c r="CW9" s="60">
        <v>16</v>
      </c>
      <c r="CX9" s="60">
        <f t="shared" si="24"/>
        <v>28</v>
      </c>
      <c r="CY9" s="135" t="s">
        <v>292</v>
      </c>
      <c r="CZ9" s="60">
        <v>10</v>
      </c>
      <c r="DA9" s="60">
        <v>20</v>
      </c>
      <c r="DB9" s="60">
        <f t="shared" si="25"/>
        <v>30</v>
      </c>
      <c r="DC9" s="58" t="s">
        <v>203</v>
      </c>
      <c r="DD9" s="60">
        <v>10</v>
      </c>
      <c r="DE9" s="60">
        <v>16</v>
      </c>
      <c r="DF9" s="60">
        <f t="shared" si="26"/>
        <v>26</v>
      </c>
      <c r="DG9" s="135" t="s">
        <v>139</v>
      </c>
      <c r="DH9" s="60">
        <v>12</v>
      </c>
      <c r="DI9" s="60">
        <v>18</v>
      </c>
      <c r="DJ9" s="60">
        <f t="shared" si="27"/>
        <v>30</v>
      </c>
      <c r="DK9" s="58" t="s">
        <v>91</v>
      </c>
      <c r="DL9" s="60">
        <v>2</v>
      </c>
      <c r="DM9" s="60">
        <v>18</v>
      </c>
      <c r="DN9" s="60">
        <f t="shared" si="28"/>
        <v>20</v>
      </c>
      <c r="DO9" s="58" t="s">
        <v>91</v>
      </c>
      <c r="DP9" s="60">
        <v>14</v>
      </c>
      <c r="DQ9" s="60">
        <v>14</v>
      </c>
      <c r="DR9" s="60">
        <f t="shared" si="29"/>
        <v>28</v>
      </c>
      <c r="DS9" s="135" t="s">
        <v>139</v>
      </c>
      <c r="DT9" s="60">
        <v>13</v>
      </c>
      <c r="DU9" s="60">
        <v>19</v>
      </c>
      <c r="DV9" s="60">
        <f t="shared" si="30"/>
        <v>32</v>
      </c>
      <c r="DW9" s="60"/>
    </row>
    <row r="10" spans="1:142" x14ac:dyDescent="0.2">
      <c r="A10">
        <v>7</v>
      </c>
      <c r="C10" s="57" t="s">
        <v>92</v>
      </c>
      <c r="D10" s="60">
        <v>0</v>
      </c>
      <c r="E10" s="60">
        <v>0</v>
      </c>
      <c r="F10" s="60">
        <f t="shared" si="0"/>
        <v>0</v>
      </c>
      <c r="G10" s="57" t="s">
        <v>92</v>
      </c>
      <c r="H10" s="60">
        <v>0</v>
      </c>
      <c r="I10" s="60">
        <v>0</v>
      </c>
      <c r="J10" s="60">
        <f t="shared" si="1"/>
        <v>0</v>
      </c>
      <c r="K10" s="57" t="s">
        <v>92</v>
      </c>
      <c r="L10" s="60">
        <v>0</v>
      </c>
      <c r="M10" s="60">
        <v>0</v>
      </c>
      <c r="N10" s="60">
        <f t="shared" si="2"/>
        <v>0</v>
      </c>
      <c r="O10" s="57" t="s">
        <v>94</v>
      </c>
      <c r="P10" s="60">
        <v>0</v>
      </c>
      <c r="Q10" s="60">
        <v>0</v>
      </c>
      <c r="R10" s="60">
        <f t="shared" si="3"/>
        <v>0</v>
      </c>
      <c r="S10" s="57" t="s">
        <v>233</v>
      </c>
      <c r="T10" s="60">
        <v>0</v>
      </c>
      <c r="U10" s="60">
        <v>0</v>
      </c>
      <c r="V10" s="60">
        <f t="shared" si="4"/>
        <v>0</v>
      </c>
      <c r="W10" s="57" t="s">
        <v>92</v>
      </c>
      <c r="X10" s="60">
        <v>0</v>
      </c>
      <c r="Y10" s="60">
        <v>0</v>
      </c>
      <c r="Z10" s="60">
        <f t="shared" si="5"/>
        <v>0</v>
      </c>
      <c r="AA10" s="57" t="s">
        <v>92</v>
      </c>
      <c r="AB10" s="60">
        <v>0</v>
      </c>
      <c r="AC10" s="60">
        <v>0</v>
      </c>
      <c r="AD10" s="60">
        <f t="shared" si="6"/>
        <v>0</v>
      </c>
      <c r="AE10" s="57" t="s">
        <v>92</v>
      </c>
      <c r="AF10" s="60">
        <v>0</v>
      </c>
      <c r="AG10" s="60">
        <v>0</v>
      </c>
      <c r="AH10" s="60">
        <f t="shared" si="7"/>
        <v>0</v>
      </c>
      <c r="AI10" s="57" t="s">
        <v>92</v>
      </c>
      <c r="AJ10" s="60">
        <v>0</v>
      </c>
      <c r="AK10" s="60">
        <v>0</v>
      </c>
      <c r="AL10" s="60">
        <f t="shared" si="8"/>
        <v>0</v>
      </c>
      <c r="AM10" s="57" t="s">
        <v>92</v>
      </c>
      <c r="AN10" s="60">
        <v>0</v>
      </c>
      <c r="AO10" s="60">
        <v>0</v>
      </c>
      <c r="AP10" s="60">
        <f t="shared" si="9"/>
        <v>0</v>
      </c>
      <c r="AQ10" s="57" t="s">
        <v>94</v>
      </c>
      <c r="AR10" s="60">
        <v>0</v>
      </c>
      <c r="AS10" s="60">
        <v>0</v>
      </c>
      <c r="AT10" s="60">
        <f t="shared" si="10"/>
        <v>0</v>
      </c>
      <c r="AU10" s="57" t="s">
        <v>96</v>
      </c>
      <c r="AV10" s="60">
        <v>0</v>
      </c>
      <c r="AW10" s="60">
        <v>0</v>
      </c>
      <c r="AX10" s="60">
        <f t="shared" si="11"/>
        <v>0</v>
      </c>
      <c r="AY10" s="57" t="s">
        <v>92</v>
      </c>
      <c r="AZ10" s="60">
        <v>0</v>
      </c>
      <c r="BA10" s="60">
        <v>0</v>
      </c>
      <c r="BB10" s="60">
        <f t="shared" si="12"/>
        <v>0</v>
      </c>
      <c r="BC10" s="57" t="s">
        <v>92</v>
      </c>
      <c r="BD10" s="60">
        <v>0</v>
      </c>
      <c r="BE10" s="60">
        <v>0</v>
      </c>
      <c r="BF10" s="60">
        <f t="shared" si="13"/>
        <v>0</v>
      </c>
      <c r="BG10" s="57" t="s">
        <v>92</v>
      </c>
      <c r="BH10" s="60">
        <v>0</v>
      </c>
      <c r="BI10" s="60">
        <v>0</v>
      </c>
      <c r="BJ10" s="60">
        <f t="shared" si="14"/>
        <v>0</v>
      </c>
      <c r="BK10" s="57" t="s">
        <v>92</v>
      </c>
      <c r="BL10" s="60">
        <v>0</v>
      </c>
      <c r="BM10" s="60">
        <v>0</v>
      </c>
      <c r="BN10" s="60">
        <f t="shared" si="15"/>
        <v>0</v>
      </c>
      <c r="BO10" s="133" t="s">
        <v>296</v>
      </c>
      <c r="BP10" s="60">
        <v>0</v>
      </c>
      <c r="BQ10" s="60">
        <v>0</v>
      </c>
      <c r="BR10" s="60">
        <f t="shared" si="16"/>
        <v>0</v>
      </c>
      <c r="BS10" s="141" t="s">
        <v>94</v>
      </c>
      <c r="BT10" s="60">
        <v>0</v>
      </c>
      <c r="BU10" s="81">
        <v>0</v>
      </c>
      <c r="BV10" s="60">
        <f t="shared" si="17"/>
        <v>0</v>
      </c>
      <c r="BW10" s="57" t="s">
        <v>98</v>
      </c>
      <c r="BX10" s="60">
        <v>11</v>
      </c>
      <c r="BY10" s="60">
        <v>6</v>
      </c>
      <c r="BZ10" s="60">
        <f t="shared" si="18"/>
        <v>17</v>
      </c>
      <c r="CA10" s="57" t="s">
        <v>224</v>
      </c>
      <c r="CB10" s="60">
        <v>3</v>
      </c>
      <c r="CC10" s="60">
        <v>7</v>
      </c>
      <c r="CD10" s="60">
        <f t="shared" si="19"/>
        <v>10</v>
      </c>
      <c r="CE10" s="57" t="s">
        <v>92</v>
      </c>
      <c r="CF10" s="60">
        <v>15</v>
      </c>
      <c r="CG10" s="60">
        <v>17</v>
      </c>
      <c r="CH10" s="60">
        <f t="shared" si="20"/>
        <v>32</v>
      </c>
      <c r="CI10" s="135" t="s">
        <v>277</v>
      </c>
      <c r="CJ10" s="60">
        <v>16</v>
      </c>
      <c r="CK10" s="60">
        <v>15</v>
      </c>
      <c r="CL10" s="60">
        <f t="shared" si="21"/>
        <v>31</v>
      </c>
      <c r="CM10" s="135" t="s">
        <v>277</v>
      </c>
      <c r="CN10" s="60">
        <v>10</v>
      </c>
      <c r="CO10" s="60">
        <v>17</v>
      </c>
      <c r="CP10" s="60">
        <f t="shared" si="22"/>
        <v>27</v>
      </c>
      <c r="CQ10" s="135" t="s">
        <v>314</v>
      </c>
      <c r="CR10" s="60">
        <v>18</v>
      </c>
      <c r="CS10" s="60">
        <v>15</v>
      </c>
      <c r="CT10" s="60">
        <f t="shared" si="23"/>
        <v>33</v>
      </c>
      <c r="CU10" s="58" t="s">
        <v>94</v>
      </c>
      <c r="CV10" s="60">
        <v>15</v>
      </c>
      <c r="CW10" s="60">
        <v>16</v>
      </c>
      <c r="CX10" s="60">
        <f t="shared" si="24"/>
        <v>31</v>
      </c>
      <c r="CY10" s="136" t="s">
        <v>319</v>
      </c>
      <c r="CZ10" s="60">
        <v>0</v>
      </c>
      <c r="DA10" s="60">
        <v>12</v>
      </c>
      <c r="DB10" s="60">
        <f t="shared" si="25"/>
        <v>12</v>
      </c>
      <c r="DC10" s="58" t="s">
        <v>92</v>
      </c>
      <c r="DD10" s="60">
        <v>13</v>
      </c>
      <c r="DE10" s="60">
        <v>17</v>
      </c>
      <c r="DF10" s="60">
        <f t="shared" si="26"/>
        <v>30</v>
      </c>
      <c r="DG10" s="58" t="s">
        <v>217</v>
      </c>
      <c r="DH10" s="60">
        <v>18</v>
      </c>
      <c r="DI10" s="60">
        <v>17</v>
      </c>
      <c r="DJ10" s="60">
        <f t="shared" si="27"/>
        <v>35</v>
      </c>
      <c r="DK10" s="135" t="s">
        <v>328</v>
      </c>
      <c r="DL10" s="60">
        <v>18</v>
      </c>
      <c r="DM10" s="60">
        <v>19</v>
      </c>
      <c r="DN10" s="60">
        <f t="shared" si="28"/>
        <v>37</v>
      </c>
      <c r="DO10" s="58" t="s">
        <v>224</v>
      </c>
      <c r="DP10" s="60">
        <v>11</v>
      </c>
      <c r="DQ10" s="60">
        <v>10</v>
      </c>
      <c r="DR10" s="60">
        <f t="shared" si="29"/>
        <v>21</v>
      </c>
      <c r="DS10" s="58" t="s">
        <v>246</v>
      </c>
      <c r="DT10" s="60">
        <v>15</v>
      </c>
      <c r="DU10" s="60">
        <v>19</v>
      </c>
      <c r="DV10" s="60">
        <f t="shared" si="30"/>
        <v>34</v>
      </c>
      <c r="DW10" s="60"/>
    </row>
    <row r="11" spans="1:142" x14ac:dyDescent="0.2">
      <c r="A11">
        <v>8</v>
      </c>
      <c r="C11" s="57" t="s">
        <v>93</v>
      </c>
      <c r="D11" s="60">
        <v>0</v>
      </c>
      <c r="E11" s="60">
        <v>0</v>
      </c>
      <c r="F11" s="60">
        <f t="shared" si="0"/>
        <v>0</v>
      </c>
      <c r="G11" s="57" t="s">
        <v>93</v>
      </c>
      <c r="H11" s="60">
        <v>0</v>
      </c>
      <c r="I11" s="60">
        <v>0</v>
      </c>
      <c r="J11" s="60">
        <f t="shared" si="1"/>
        <v>0</v>
      </c>
      <c r="K11" s="57" t="s">
        <v>93</v>
      </c>
      <c r="L11" s="60">
        <v>0</v>
      </c>
      <c r="M11" s="60">
        <v>0</v>
      </c>
      <c r="N11" s="60">
        <f t="shared" si="2"/>
        <v>0</v>
      </c>
      <c r="O11" s="57" t="s">
        <v>95</v>
      </c>
      <c r="P11" s="60">
        <v>0</v>
      </c>
      <c r="Q11" s="60">
        <v>0</v>
      </c>
      <c r="R11" s="60">
        <f t="shared" si="3"/>
        <v>0</v>
      </c>
      <c r="S11" s="57" t="s">
        <v>97</v>
      </c>
      <c r="T11" s="60">
        <v>0</v>
      </c>
      <c r="U11" s="60">
        <v>0</v>
      </c>
      <c r="V11" s="60">
        <f t="shared" si="4"/>
        <v>0</v>
      </c>
      <c r="W11" s="57" t="s">
        <v>93</v>
      </c>
      <c r="X11" s="60">
        <v>0</v>
      </c>
      <c r="Y11" s="60">
        <v>0</v>
      </c>
      <c r="Z11" s="60">
        <f t="shared" si="5"/>
        <v>0</v>
      </c>
      <c r="AA11" s="57" t="s">
        <v>179</v>
      </c>
      <c r="AB11" s="60">
        <v>0</v>
      </c>
      <c r="AC11" s="60">
        <v>0</v>
      </c>
      <c r="AD11" s="60">
        <f t="shared" si="6"/>
        <v>0</v>
      </c>
      <c r="AE11" s="57" t="s">
        <v>93</v>
      </c>
      <c r="AF11" s="60">
        <v>0</v>
      </c>
      <c r="AG11" s="60">
        <v>0</v>
      </c>
      <c r="AH11" s="60">
        <f t="shared" si="7"/>
        <v>0</v>
      </c>
      <c r="AI11" s="57" t="s">
        <v>93</v>
      </c>
      <c r="AJ11" s="60">
        <v>0</v>
      </c>
      <c r="AK11" s="60">
        <v>0</v>
      </c>
      <c r="AL11" s="60">
        <f t="shared" si="8"/>
        <v>0</v>
      </c>
      <c r="AM11" s="57" t="s">
        <v>93</v>
      </c>
      <c r="AN11" s="60">
        <v>0</v>
      </c>
      <c r="AO11" s="60">
        <v>0</v>
      </c>
      <c r="AP11" s="60">
        <f t="shared" si="9"/>
        <v>0</v>
      </c>
      <c r="AQ11" s="57" t="s">
        <v>95</v>
      </c>
      <c r="AR11" s="60">
        <v>0</v>
      </c>
      <c r="AS11" s="60">
        <v>0</v>
      </c>
      <c r="AT11" s="60">
        <f t="shared" si="10"/>
        <v>0</v>
      </c>
      <c r="AU11" s="57" t="s">
        <v>97</v>
      </c>
      <c r="AV11" s="60">
        <v>0</v>
      </c>
      <c r="AW11" s="60">
        <v>0</v>
      </c>
      <c r="AX11" s="60">
        <f t="shared" si="11"/>
        <v>0</v>
      </c>
      <c r="AY11" s="133" t="s">
        <v>291</v>
      </c>
      <c r="AZ11" s="60">
        <v>0</v>
      </c>
      <c r="BA11" s="60">
        <v>0</v>
      </c>
      <c r="BB11" s="60">
        <f t="shared" si="12"/>
        <v>0</v>
      </c>
      <c r="BC11" s="57" t="s">
        <v>93</v>
      </c>
      <c r="BD11" s="60">
        <v>0</v>
      </c>
      <c r="BE11" s="60">
        <v>0</v>
      </c>
      <c r="BF11" s="60">
        <f t="shared" si="13"/>
        <v>0</v>
      </c>
      <c r="BG11" s="57" t="s">
        <v>179</v>
      </c>
      <c r="BH11" s="60">
        <v>0</v>
      </c>
      <c r="BI11" s="60">
        <v>0</v>
      </c>
      <c r="BJ11" s="60">
        <f t="shared" si="14"/>
        <v>0</v>
      </c>
      <c r="BK11" s="57" t="s">
        <v>93</v>
      </c>
      <c r="BL11" s="60">
        <v>0</v>
      </c>
      <c r="BM11" s="60">
        <v>0</v>
      </c>
      <c r="BN11" s="60">
        <f t="shared" si="15"/>
        <v>0</v>
      </c>
      <c r="BO11" s="57" t="s">
        <v>93</v>
      </c>
      <c r="BP11" s="60">
        <v>0</v>
      </c>
      <c r="BQ11" s="60">
        <v>0</v>
      </c>
      <c r="BR11" s="60">
        <f t="shared" si="16"/>
        <v>0</v>
      </c>
      <c r="BS11" s="141" t="s">
        <v>95</v>
      </c>
      <c r="BT11" s="60">
        <v>0</v>
      </c>
      <c r="BU11" s="81">
        <v>0</v>
      </c>
      <c r="BV11" s="60">
        <f t="shared" si="17"/>
        <v>0</v>
      </c>
      <c r="BW11" s="57" t="s">
        <v>99</v>
      </c>
      <c r="BX11" s="60">
        <v>16</v>
      </c>
      <c r="BY11" s="60">
        <v>2</v>
      </c>
      <c r="BZ11" s="60">
        <f t="shared" si="18"/>
        <v>18</v>
      </c>
      <c r="CA11" s="57" t="s">
        <v>184</v>
      </c>
      <c r="CB11" s="60">
        <v>18</v>
      </c>
      <c r="CC11" s="60">
        <v>14</v>
      </c>
      <c r="CD11" s="60">
        <f t="shared" si="19"/>
        <v>32</v>
      </c>
      <c r="CE11" s="57" t="s">
        <v>93</v>
      </c>
      <c r="CF11" s="60">
        <v>12</v>
      </c>
      <c r="CG11" s="60">
        <v>14</v>
      </c>
      <c r="CH11" s="60">
        <f t="shared" si="20"/>
        <v>26</v>
      </c>
      <c r="CI11" s="135" t="s">
        <v>291</v>
      </c>
      <c r="CJ11" s="60">
        <v>17</v>
      </c>
      <c r="CK11" s="60">
        <v>18</v>
      </c>
      <c r="CL11" s="60">
        <f t="shared" si="21"/>
        <v>35</v>
      </c>
      <c r="CM11" s="58" t="s">
        <v>93</v>
      </c>
      <c r="CN11" s="60">
        <v>11</v>
      </c>
      <c r="CO11" s="60">
        <v>17</v>
      </c>
      <c r="CP11" s="60">
        <f t="shared" si="22"/>
        <v>28</v>
      </c>
      <c r="CQ11" s="135" t="s">
        <v>221</v>
      </c>
      <c r="CR11" s="60">
        <v>13</v>
      </c>
      <c r="CS11" s="60">
        <v>20</v>
      </c>
      <c r="CT11" s="60">
        <f t="shared" si="23"/>
        <v>33</v>
      </c>
      <c r="CU11" s="58" t="s">
        <v>95</v>
      </c>
      <c r="CV11" s="60">
        <v>14</v>
      </c>
      <c r="CW11" s="60">
        <v>19</v>
      </c>
      <c r="CX11" s="60">
        <f t="shared" si="24"/>
        <v>33</v>
      </c>
      <c r="CY11" s="58" t="s">
        <v>96</v>
      </c>
      <c r="CZ11" s="60">
        <v>17</v>
      </c>
      <c r="DA11" s="60">
        <v>18</v>
      </c>
      <c r="DB11" s="60">
        <f t="shared" si="25"/>
        <v>35</v>
      </c>
      <c r="DC11" s="58" t="s">
        <v>179</v>
      </c>
      <c r="DD11" s="60">
        <v>15</v>
      </c>
      <c r="DE11" s="60">
        <v>18</v>
      </c>
      <c r="DF11" s="60">
        <f t="shared" si="26"/>
        <v>33</v>
      </c>
      <c r="DG11" s="58" t="s">
        <v>93</v>
      </c>
      <c r="DH11" s="60">
        <v>19</v>
      </c>
      <c r="DI11" s="60">
        <v>18</v>
      </c>
      <c r="DJ11" s="60">
        <f t="shared" si="27"/>
        <v>37</v>
      </c>
      <c r="DK11" s="135" t="s">
        <v>291</v>
      </c>
      <c r="DL11" s="60">
        <v>19</v>
      </c>
      <c r="DM11" s="60">
        <v>20</v>
      </c>
      <c r="DN11" s="60">
        <f t="shared" si="28"/>
        <v>39</v>
      </c>
      <c r="DO11" s="135" t="s">
        <v>329</v>
      </c>
      <c r="DP11" s="60">
        <v>12</v>
      </c>
      <c r="DQ11" s="60">
        <v>16</v>
      </c>
      <c r="DR11" s="60">
        <f t="shared" si="29"/>
        <v>28</v>
      </c>
      <c r="DS11" s="135" t="s">
        <v>330</v>
      </c>
      <c r="DT11" s="60">
        <v>16</v>
      </c>
      <c r="DU11" s="60">
        <v>21</v>
      </c>
      <c r="DV11" s="60">
        <f t="shared" si="30"/>
        <v>37</v>
      </c>
      <c r="DW11" s="60"/>
    </row>
    <row r="12" spans="1:142" x14ac:dyDescent="0.2">
      <c r="A12">
        <v>9</v>
      </c>
      <c r="C12" s="57" t="s">
        <v>94</v>
      </c>
      <c r="D12" s="60">
        <v>0</v>
      </c>
      <c r="E12" s="60">
        <v>0</v>
      </c>
      <c r="F12" s="60">
        <f t="shared" si="0"/>
        <v>0</v>
      </c>
      <c r="G12" s="57" t="s">
        <v>278</v>
      </c>
      <c r="H12" s="60">
        <v>0</v>
      </c>
      <c r="I12" s="60">
        <v>0</v>
      </c>
      <c r="J12" s="60">
        <f t="shared" si="1"/>
        <v>0</v>
      </c>
      <c r="K12" s="57" t="s">
        <v>94</v>
      </c>
      <c r="L12" s="60">
        <v>0</v>
      </c>
      <c r="M12" s="60">
        <v>0</v>
      </c>
      <c r="N12" s="60">
        <f t="shared" si="2"/>
        <v>0</v>
      </c>
      <c r="O12" s="57" t="s">
        <v>96</v>
      </c>
      <c r="P12" s="60">
        <v>0</v>
      </c>
      <c r="Q12" s="60">
        <v>0</v>
      </c>
      <c r="R12" s="60">
        <f t="shared" si="3"/>
        <v>0</v>
      </c>
      <c r="S12" s="57" t="s">
        <v>98</v>
      </c>
      <c r="T12" s="60">
        <v>0</v>
      </c>
      <c r="U12" s="60">
        <v>0</v>
      </c>
      <c r="V12" s="60">
        <f t="shared" si="4"/>
        <v>0</v>
      </c>
      <c r="W12" s="57" t="s">
        <v>94</v>
      </c>
      <c r="X12" s="60">
        <v>0</v>
      </c>
      <c r="Y12" s="60">
        <v>0</v>
      </c>
      <c r="Z12" s="60">
        <f t="shared" si="5"/>
        <v>0</v>
      </c>
      <c r="AA12" s="57" t="s">
        <v>133</v>
      </c>
      <c r="AB12" s="60">
        <v>0</v>
      </c>
      <c r="AC12" s="60">
        <v>0</v>
      </c>
      <c r="AD12" s="60">
        <f t="shared" si="6"/>
        <v>0</v>
      </c>
      <c r="AE12" s="57" t="s">
        <v>94</v>
      </c>
      <c r="AF12" s="60">
        <v>0</v>
      </c>
      <c r="AG12" s="60">
        <v>0</v>
      </c>
      <c r="AH12" s="60">
        <f t="shared" si="7"/>
        <v>0</v>
      </c>
      <c r="AI12" s="57" t="s">
        <v>94</v>
      </c>
      <c r="AJ12" s="60">
        <v>0</v>
      </c>
      <c r="AK12" s="60">
        <v>0</v>
      </c>
      <c r="AL12" s="60">
        <f t="shared" si="8"/>
        <v>0</v>
      </c>
      <c r="AM12" s="57" t="s">
        <v>94</v>
      </c>
      <c r="AN12" s="60">
        <v>0</v>
      </c>
      <c r="AO12" s="60">
        <v>0</v>
      </c>
      <c r="AP12" s="60">
        <f t="shared" si="9"/>
        <v>0</v>
      </c>
      <c r="AQ12" s="57" t="s">
        <v>130</v>
      </c>
      <c r="AR12" s="60">
        <v>0</v>
      </c>
      <c r="AS12" s="60">
        <v>0</v>
      </c>
      <c r="AT12" s="60">
        <f t="shared" si="10"/>
        <v>0</v>
      </c>
      <c r="AU12" s="57" t="s">
        <v>98</v>
      </c>
      <c r="AV12" s="60">
        <v>0</v>
      </c>
      <c r="AW12" s="60">
        <v>0</v>
      </c>
      <c r="AX12" s="60">
        <f t="shared" si="11"/>
        <v>0</v>
      </c>
      <c r="AY12" s="57" t="s">
        <v>140</v>
      </c>
      <c r="AZ12" s="60">
        <v>0</v>
      </c>
      <c r="BA12" s="60">
        <v>0</v>
      </c>
      <c r="BB12" s="60">
        <f t="shared" si="12"/>
        <v>0</v>
      </c>
      <c r="BC12" s="138" t="s">
        <v>94</v>
      </c>
      <c r="BD12" s="60">
        <v>0</v>
      </c>
      <c r="BE12" s="60">
        <v>0</v>
      </c>
      <c r="BF12" s="60">
        <f t="shared" si="13"/>
        <v>0</v>
      </c>
      <c r="BG12" s="57" t="s">
        <v>94</v>
      </c>
      <c r="BH12" s="60">
        <v>0</v>
      </c>
      <c r="BI12" s="60">
        <v>0</v>
      </c>
      <c r="BJ12" s="60">
        <f t="shared" si="14"/>
        <v>0</v>
      </c>
      <c r="BK12" s="57" t="s">
        <v>94</v>
      </c>
      <c r="BL12" s="60">
        <v>0</v>
      </c>
      <c r="BM12" s="60">
        <v>0</v>
      </c>
      <c r="BN12" s="60">
        <f t="shared" si="15"/>
        <v>0</v>
      </c>
      <c r="BO12" s="57" t="s">
        <v>94</v>
      </c>
      <c r="BP12" s="60">
        <v>0</v>
      </c>
      <c r="BQ12" s="60">
        <v>0</v>
      </c>
      <c r="BR12" s="60">
        <f t="shared" si="16"/>
        <v>0</v>
      </c>
      <c r="BS12" s="141" t="s">
        <v>96</v>
      </c>
      <c r="BT12" s="60">
        <v>0</v>
      </c>
      <c r="BU12" s="81">
        <v>0</v>
      </c>
      <c r="BV12" s="60">
        <f t="shared" si="17"/>
        <v>0</v>
      </c>
      <c r="BW12" s="57" t="s">
        <v>100</v>
      </c>
      <c r="BX12" s="60">
        <v>18</v>
      </c>
      <c r="BY12" s="60">
        <v>4</v>
      </c>
      <c r="BZ12" s="60">
        <f t="shared" si="18"/>
        <v>22</v>
      </c>
      <c r="CA12" s="57" t="s">
        <v>133</v>
      </c>
      <c r="CB12" s="60">
        <v>14</v>
      </c>
      <c r="CC12" s="60">
        <v>8</v>
      </c>
      <c r="CD12" s="60">
        <f t="shared" si="19"/>
        <v>22</v>
      </c>
      <c r="CE12" s="57" t="s">
        <v>94</v>
      </c>
      <c r="CF12" s="60">
        <v>14</v>
      </c>
      <c r="CG12" s="60">
        <v>19</v>
      </c>
      <c r="CH12" s="60">
        <f t="shared" si="20"/>
        <v>33</v>
      </c>
      <c r="CI12" s="135" t="s">
        <v>309</v>
      </c>
      <c r="CJ12" s="60">
        <v>16</v>
      </c>
      <c r="CK12" s="60">
        <v>20</v>
      </c>
      <c r="CL12" s="60">
        <f t="shared" si="21"/>
        <v>36</v>
      </c>
      <c r="CM12" s="58" t="s">
        <v>94</v>
      </c>
      <c r="CN12" s="60">
        <v>3</v>
      </c>
      <c r="CO12" s="60">
        <v>17</v>
      </c>
      <c r="CP12" s="60">
        <f t="shared" si="22"/>
        <v>20</v>
      </c>
      <c r="CQ12" s="58" t="s">
        <v>94</v>
      </c>
      <c r="CR12" s="60">
        <v>16</v>
      </c>
      <c r="CS12" s="60">
        <v>16</v>
      </c>
      <c r="CT12" s="60">
        <f t="shared" si="23"/>
        <v>32</v>
      </c>
      <c r="CU12" s="136" t="s">
        <v>317</v>
      </c>
      <c r="CV12" s="60">
        <v>4</v>
      </c>
      <c r="CW12" s="60">
        <v>5</v>
      </c>
      <c r="CX12" s="60">
        <f t="shared" si="24"/>
        <v>9</v>
      </c>
      <c r="CY12" s="135" t="s">
        <v>320</v>
      </c>
      <c r="CZ12" s="60">
        <v>13</v>
      </c>
      <c r="DA12" s="60">
        <v>21</v>
      </c>
      <c r="DB12" s="60">
        <f t="shared" si="25"/>
        <v>34</v>
      </c>
      <c r="DC12" s="58" t="s">
        <v>133</v>
      </c>
      <c r="DD12" s="60">
        <v>12</v>
      </c>
      <c r="DE12" s="60">
        <v>18</v>
      </c>
      <c r="DF12" s="60">
        <f t="shared" si="26"/>
        <v>30</v>
      </c>
      <c r="DG12" s="58" t="s">
        <v>94</v>
      </c>
      <c r="DH12" s="60">
        <v>10</v>
      </c>
      <c r="DI12" s="60">
        <v>19</v>
      </c>
      <c r="DJ12" s="60">
        <f t="shared" si="27"/>
        <v>29</v>
      </c>
      <c r="DK12" s="135" t="s">
        <v>218</v>
      </c>
      <c r="DL12" s="60">
        <v>18</v>
      </c>
      <c r="DM12" s="60">
        <v>16</v>
      </c>
      <c r="DN12" s="60">
        <f t="shared" si="28"/>
        <v>34</v>
      </c>
      <c r="DO12" s="58" t="s">
        <v>94</v>
      </c>
      <c r="DP12" s="60">
        <v>8</v>
      </c>
      <c r="DQ12" s="60">
        <v>15</v>
      </c>
      <c r="DR12" s="60">
        <f t="shared" si="29"/>
        <v>23</v>
      </c>
      <c r="DS12" s="135" t="s">
        <v>331</v>
      </c>
      <c r="DT12" s="60">
        <v>9</v>
      </c>
      <c r="DU12" s="60">
        <v>18</v>
      </c>
      <c r="DV12" s="60">
        <f t="shared" si="30"/>
        <v>27</v>
      </c>
      <c r="DW12" s="60"/>
    </row>
    <row r="13" spans="1:142" x14ac:dyDescent="0.2">
      <c r="A13">
        <v>10</v>
      </c>
      <c r="C13" s="57" t="s">
        <v>95</v>
      </c>
      <c r="D13" s="60">
        <v>0</v>
      </c>
      <c r="E13" s="60">
        <v>0</v>
      </c>
      <c r="F13" s="60">
        <f t="shared" si="0"/>
        <v>0</v>
      </c>
      <c r="G13" s="57" t="s">
        <v>98</v>
      </c>
      <c r="H13" s="60">
        <v>0</v>
      </c>
      <c r="I13" s="60">
        <v>0</v>
      </c>
      <c r="J13" s="60">
        <f t="shared" si="1"/>
        <v>0</v>
      </c>
      <c r="K13" s="57" t="s">
        <v>95</v>
      </c>
      <c r="L13" s="60">
        <v>0</v>
      </c>
      <c r="M13" s="60">
        <v>0</v>
      </c>
      <c r="N13" s="60">
        <f t="shared" si="2"/>
        <v>0</v>
      </c>
      <c r="O13" s="57" t="s">
        <v>97</v>
      </c>
      <c r="P13" s="60">
        <v>0</v>
      </c>
      <c r="Q13" s="60">
        <v>0</v>
      </c>
      <c r="R13" s="60">
        <f t="shared" si="3"/>
        <v>0</v>
      </c>
      <c r="S13" s="57" t="s">
        <v>99</v>
      </c>
      <c r="T13" s="60">
        <v>0</v>
      </c>
      <c r="U13" s="60">
        <v>0</v>
      </c>
      <c r="V13" s="60">
        <f t="shared" si="4"/>
        <v>0</v>
      </c>
      <c r="W13" s="57" t="s">
        <v>95</v>
      </c>
      <c r="X13" s="60">
        <v>0</v>
      </c>
      <c r="Y13" s="60">
        <v>0</v>
      </c>
      <c r="Z13" s="60">
        <f t="shared" si="5"/>
        <v>0</v>
      </c>
      <c r="AA13" s="57" t="s">
        <v>95</v>
      </c>
      <c r="AB13" s="60">
        <v>0</v>
      </c>
      <c r="AC13" s="60">
        <v>0</v>
      </c>
      <c r="AD13" s="60">
        <f t="shared" si="6"/>
        <v>0</v>
      </c>
      <c r="AE13" s="57" t="s">
        <v>95</v>
      </c>
      <c r="AF13" s="60">
        <v>0</v>
      </c>
      <c r="AG13" s="60">
        <v>0</v>
      </c>
      <c r="AH13" s="60">
        <f t="shared" si="7"/>
        <v>0</v>
      </c>
      <c r="AI13" s="57" t="s">
        <v>95</v>
      </c>
      <c r="AJ13" s="60">
        <v>0</v>
      </c>
      <c r="AK13" s="60">
        <v>0</v>
      </c>
      <c r="AL13" s="60">
        <f t="shared" si="8"/>
        <v>0</v>
      </c>
      <c r="AM13" s="57" t="s">
        <v>95</v>
      </c>
      <c r="AN13" s="60">
        <v>0</v>
      </c>
      <c r="AO13" s="60">
        <v>0</v>
      </c>
      <c r="AP13" s="60">
        <f t="shared" si="9"/>
        <v>0</v>
      </c>
      <c r="AQ13" s="57" t="s">
        <v>97</v>
      </c>
      <c r="AR13" s="60">
        <v>0</v>
      </c>
      <c r="AS13" s="60">
        <v>0</v>
      </c>
      <c r="AT13" s="60">
        <f t="shared" si="10"/>
        <v>0</v>
      </c>
      <c r="AU13" s="57" t="s">
        <v>289</v>
      </c>
      <c r="AV13" s="60">
        <v>0</v>
      </c>
      <c r="AW13" s="60">
        <v>0</v>
      </c>
      <c r="AX13" s="60">
        <f t="shared" si="11"/>
        <v>0</v>
      </c>
      <c r="AY13" s="57" t="s">
        <v>95</v>
      </c>
      <c r="AZ13" s="60">
        <v>0</v>
      </c>
      <c r="BA13" s="60">
        <v>0</v>
      </c>
      <c r="BB13" s="60">
        <f t="shared" si="12"/>
        <v>0</v>
      </c>
      <c r="BC13" s="133" t="s">
        <v>292</v>
      </c>
      <c r="BD13" s="60">
        <v>0</v>
      </c>
      <c r="BE13" s="60">
        <v>0</v>
      </c>
      <c r="BF13" s="60">
        <f t="shared" si="13"/>
        <v>0</v>
      </c>
      <c r="BG13" s="57" t="s">
        <v>95</v>
      </c>
      <c r="BH13" s="60">
        <v>0</v>
      </c>
      <c r="BI13" s="60">
        <v>0</v>
      </c>
      <c r="BJ13" s="60">
        <f t="shared" si="14"/>
        <v>0</v>
      </c>
      <c r="BK13" s="57" t="s">
        <v>96</v>
      </c>
      <c r="BL13" s="60">
        <v>0</v>
      </c>
      <c r="BM13" s="60">
        <v>0</v>
      </c>
      <c r="BN13" s="60">
        <f t="shared" si="15"/>
        <v>0</v>
      </c>
      <c r="BO13" s="57" t="s">
        <v>95</v>
      </c>
      <c r="BP13" s="60">
        <v>0</v>
      </c>
      <c r="BQ13" s="60">
        <v>0</v>
      </c>
      <c r="BR13" s="60">
        <f t="shared" si="16"/>
        <v>0</v>
      </c>
      <c r="BS13" s="141" t="s">
        <v>97</v>
      </c>
      <c r="BT13" s="60">
        <v>0</v>
      </c>
      <c r="BU13" s="81">
        <v>0</v>
      </c>
      <c r="BV13" s="60">
        <f t="shared" si="17"/>
        <v>0</v>
      </c>
      <c r="BW13" s="57" t="s">
        <v>117</v>
      </c>
      <c r="BX13" s="60">
        <v>12</v>
      </c>
      <c r="BY13" s="60">
        <v>4</v>
      </c>
      <c r="BZ13" s="60">
        <f t="shared" si="18"/>
        <v>16</v>
      </c>
      <c r="CA13" s="57" t="s">
        <v>195</v>
      </c>
      <c r="CB13" s="60">
        <v>12</v>
      </c>
      <c r="CC13" s="60">
        <v>16</v>
      </c>
      <c r="CD13" s="60">
        <f t="shared" si="19"/>
        <v>28</v>
      </c>
      <c r="CE13" s="57" t="s">
        <v>95</v>
      </c>
      <c r="CF13" s="60">
        <v>17</v>
      </c>
      <c r="CG13" s="60">
        <v>13</v>
      </c>
      <c r="CH13" s="60">
        <f t="shared" si="20"/>
        <v>30</v>
      </c>
      <c r="CI13" s="58" t="s">
        <v>95</v>
      </c>
      <c r="CJ13" s="60">
        <v>7</v>
      </c>
      <c r="CK13" s="60">
        <v>13</v>
      </c>
      <c r="CL13" s="60">
        <f t="shared" si="21"/>
        <v>20</v>
      </c>
      <c r="CM13" s="58" t="s">
        <v>95</v>
      </c>
      <c r="CN13" s="60">
        <v>10</v>
      </c>
      <c r="CO13" s="60">
        <v>16</v>
      </c>
      <c r="CP13" s="60">
        <f t="shared" si="22"/>
        <v>26</v>
      </c>
      <c r="CQ13" s="58" t="s">
        <v>95</v>
      </c>
      <c r="CR13" s="60">
        <v>19</v>
      </c>
      <c r="CS13" s="60">
        <v>17</v>
      </c>
      <c r="CT13" s="60">
        <f t="shared" si="23"/>
        <v>36</v>
      </c>
      <c r="CU13" s="58" t="s">
        <v>96</v>
      </c>
      <c r="CV13" s="60">
        <v>20</v>
      </c>
      <c r="CW13" s="60">
        <v>19</v>
      </c>
      <c r="CX13" s="60">
        <f t="shared" si="24"/>
        <v>39</v>
      </c>
      <c r="CY13" s="58" t="s">
        <v>135</v>
      </c>
      <c r="CZ13" s="60">
        <v>6</v>
      </c>
      <c r="DA13" s="60">
        <v>14</v>
      </c>
      <c r="DB13" s="60">
        <f t="shared" si="25"/>
        <v>20</v>
      </c>
      <c r="DC13" s="58" t="s">
        <v>141</v>
      </c>
      <c r="DD13" s="60">
        <v>13</v>
      </c>
      <c r="DE13" s="60">
        <v>13</v>
      </c>
      <c r="DF13" s="60">
        <f t="shared" si="26"/>
        <v>26</v>
      </c>
      <c r="DG13" s="58" t="s">
        <v>95</v>
      </c>
      <c r="DH13" s="60">
        <v>18</v>
      </c>
      <c r="DI13" s="60">
        <v>16</v>
      </c>
      <c r="DJ13" s="60">
        <f t="shared" si="27"/>
        <v>34</v>
      </c>
      <c r="DK13" s="58" t="s">
        <v>95</v>
      </c>
      <c r="DL13" s="60">
        <v>16</v>
      </c>
      <c r="DM13" s="60">
        <v>9</v>
      </c>
      <c r="DN13" s="60">
        <f t="shared" si="28"/>
        <v>25</v>
      </c>
      <c r="DO13" s="58" t="s">
        <v>97</v>
      </c>
      <c r="DP13" s="60">
        <v>18</v>
      </c>
      <c r="DQ13" s="60">
        <v>17</v>
      </c>
      <c r="DR13" s="60">
        <f t="shared" si="29"/>
        <v>35</v>
      </c>
      <c r="DS13" s="135" t="s">
        <v>292</v>
      </c>
      <c r="DT13" s="60">
        <v>9</v>
      </c>
      <c r="DU13" s="60">
        <v>19</v>
      </c>
      <c r="DV13" s="60">
        <f t="shared" si="30"/>
        <v>28</v>
      </c>
      <c r="DW13" s="60"/>
    </row>
    <row r="14" spans="1:142" x14ac:dyDescent="0.2">
      <c r="A14">
        <v>11</v>
      </c>
      <c r="C14" s="57" t="s">
        <v>96</v>
      </c>
      <c r="D14" s="60">
        <v>0</v>
      </c>
      <c r="E14" s="60">
        <v>0</v>
      </c>
      <c r="F14" s="60">
        <f t="shared" si="0"/>
        <v>0</v>
      </c>
      <c r="G14" s="57" t="s">
        <v>115</v>
      </c>
      <c r="H14" s="60">
        <v>0</v>
      </c>
      <c r="I14" s="60">
        <v>0</v>
      </c>
      <c r="J14" s="60">
        <f t="shared" si="1"/>
        <v>0</v>
      </c>
      <c r="K14" s="57" t="s">
        <v>96</v>
      </c>
      <c r="L14" s="60">
        <v>0</v>
      </c>
      <c r="M14" s="60">
        <v>0</v>
      </c>
      <c r="N14" s="60">
        <f t="shared" si="2"/>
        <v>0</v>
      </c>
      <c r="O14" s="57" t="s">
        <v>98</v>
      </c>
      <c r="P14" s="60">
        <v>0</v>
      </c>
      <c r="Q14" s="60">
        <v>0</v>
      </c>
      <c r="R14" s="60">
        <f t="shared" si="3"/>
        <v>0</v>
      </c>
      <c r="S14" s="57" t="s">
        <v>100</v>
      </c>
      <c r="T14" s="60">
        <v>0</v>
      </c>
      <c r="U14" s="60">
        <v>0</v>
      </c>
      <c r="V14" s="60">
        <f t="shared" si="4"/>
        <v>0</v>
      </c>
      <c r="W14" s="133" t="s">
        <v>239</v>
      </c>
      <c r="X14" s="60">
        <v>0</v>
      </c>
      <c r="Y14" s="60">
        <v>0</v>
      </c>
      <c r="Z14" s="60">
        <f t="shared" si="5"/>
        <v>0</v>
      </c>
      <c r="AA14" s="57" t="s">
        <v>96</v>
      </c>
      <c r="AB14" s="60">
        <v>0</v>
      </c>
      <c r="AC14" s="60">
        <v>0</v>
      </c>
      <c r="AD14" s="60">
        <f t="shared" si="6"/>
        <v>0</v>
      </c>
      <c r="AE14" s="57" t="s">
        <v>96</v>
      </c>
      <c r="AF14" s="60">
        <v>0</v>
      </c>
      <c r="AG14" s="60">
        <v>0</v>
      </c>
      <c r="AH14" s="60">
        <f t="shared" si="7"/>
        <v>0</v>
      </c>
      <c r="AI14" s="57" t="s">
        <v>96</v>
      </c>
      <c r="AJ14" s="60">
        <v>0</v>
      </c>
      <c r="AK14" s="60">
        <v>0</v>
      </c>
      <c r="AL14" s="60">
        <f t="shared" si="8"/>
        <v>0</v>
      </c>
      <c r="AM14" s="57" t="s">
        <v>96</v>
      </c>
      <c r="AN14" s="60">
        <v>0</v>
      </c>
      <c r="AO14" s="60">
        <v>0</v>
      </c>
      <c r="AP14" s="60">
        <f t="shared" si="9"/>
        <v>0</v>
      </c>
      <c r="AQ14" s="57" t="s">
        <v>98</v>
      </c>
      <c r="AR14" s="60">
        <v>0</v>
      </c>
      <c r="AS14" s="60">
        <v>0</v>
      </c>
      <c r="AT14" s="60">
        <f t="shared" si="10"/>
        <v>0</v>
      </c>
      <c r="AU14" s="57" t="s">
        <v>100</v>
      </c>
      <c r="AV14" s="60">
        <v>0</v>
      </c>
      <c r="AW14" s="60">
        <v>0</v>
      </c>
      <c r="AX14" s="60">
        <f t="shared" si="11"/>
        <v>0</v>
      </c>
      <c r="AY14" s="57" t="s">
        <v>96</v>
      </c>
      <c r="AZ14" s="60">
        <v>0</v>
      </c>
      <c r="BA14" s="60">
        <v>0</v>
      </c>
      <c r="BB14" s="60">
        <f t="shared" si="12"/>
        <v>0</v>
      </c>
      <c r="BC14" s="57" t="s">
        <v>96</v>
      </c>
      <c r="BD14" s="60">
        <v>0</v>
      </c>
      <c r="BE14" s="60">
        <v>0</v>
      </c>
      <c r="BF14" s="60">
        <f t="shared" si="13"/>
        <v>0</v>
      </c>
      <c r="BG14" s="57" t="s">
        <v>96</v>
      </c>
      <c r="BH14" s="60">
        <v>0</v>
      </c>
      <c r="BI14" s="60">
        <v>0</v>
      </c>
      <c r="BJ14" s="60">
        <f t="shared" si="14"/>
        <v>0</v>
      </c>
      <c r="BK14" s="57" t="s">
        <v>97</v>
      </c>
      <c r="BL14" s="60">
        <v>0</v>
      </c>
      <c r="BM14" s="60">
        <v>0</v>
      </c>
      <c r="BN14" s="60">
        <f t="shared" si="15"/>
        <v>0</v>
      </c>
      <c r="BO14" s="57" t="s">
        <v>96</v>
      </c>
      <c r="BP14" s="60">
        <v>0</v>
      </c>
      <c r="BQ14" s="60">
        <v>0</v>
      </c>
      <c r="BR14" s="60">
        <f t="shared" si="16"/>
        <v>0</v>
      </c>
      <c r="BS14" s="141" t="s">
        <v>98</v>
      </c>
      <c r="BT14" s="60">
        <v>0</v>
      </c>
      <c r="BU14" s="81">
        <v>0</v>
      </c>
      <c r="BV14" s="60">
        <f t="shared" si="17"/>
        <v>0</v>
      </c>
      <c r="BW14" s="57" t="s">
        <v>118</v>
      </c>
      <c r="BX14" s="60">
        <v>9</v>
      </c>
      <c r="BY14" s="60">
        <v>3</v>
      </c>
      <c r="BZ14" s="60">
        <f t="shared" si="18"/>
        <v>12</v>
      </c>
      <c r="CA14" s="57" t="s">
        <v>233</v>
      </c>
      <c r="CB14" s="60">
        <v>19</v>
      </c>
      <c r="CC14" s="60">
        <v>18</v>
      </c>
      <c r="CD14" s="60">
        <f t="shared" si="19"/>
        <v>37</v>
      </c>
      <c r="CE14" s="57" t="s">
        <v>96</v>
      </c>
      <c r="CF14" s="60">
        <v>21</v>
      </c>
      <c r="CG14" s="60">
        <v>17</v>
      </c>
      <c r="CH14" s="60">
        <f t="shared" si="20"/>
        <v>38</v>
      </c>
      <c r="CI14" s="58" t="s">
        <v>96</v>
      </c>
      <c r="CJ14" s="60">
        <v>20</v>
      </c>
      <c r="CK14" s="60">
        <v>20</v>
      </c>
      <c r="CL14" s="60">
        <f t="shared" si="21"/>
        <v>40</v>
      </c>
      <c r="CM14" s="136" t="s">
        <v>190</v>
      </c>
      <c r="CN14" s="60">
        <v>2</v>
      </c>
      <c r="CO14" s="60">
        <v>9</v>
      </c>
      <c r="CP14" s="60">
        <f t="shared" si="22"/>
        <v>11</v>
      </c>
      <c r="CQ14" s="136" t="s">
        <v>204</v>
      </c>
      <c r="CR14" s="60">
        <v>2</v>
      </c>
      <c r="CS14" s="60">
        <v>10</v>
      </c>
      <c r="CT14" s="60">
        <f t="shared" si="23"/>
        <v>12</v>
      </c>
      <c r="CU14" s="58" t="s">
        <v>97</v>
      </c>
      <c r="CV14" s="60">
        <v>19</v>
      </c>
      <c r="CW14" s="60">
        <v>2</v>
      </c>
      <c r="CX14" s="60">
        <f t="shared" si="24"/>
        <v>21</v>
      </c>
      <c r="CY14" s="58" t="s">
        <v>289</v>
      </c>
      <c r="CZ14" s="60">
        <v>14</v>
      </c>
      <c r="DA14" s="60">
        <v>17</v>
      </c>
      <c r="DB14" s="60">
        <f t="shared" si="25"/>
        <v>31</v>
      </c>
      <c r="DC14" s="58" t="s">
        <v>324</v>
      </c>
      <c r="DD14" s="60">
        <v>18</v>
      </c>
      <c r="DE14" s="60">
        <v>16</v>
      </c>
      <c r="DF14" s="60">
        <f t="shared" si="26"/>
        <v>34</v>
      </c>
      <c r="DG14" s="135" t="s">
        <v>239</v>
      </c>
      <c r="DH14" s="60">
        <v>19</v>
      </c>
      <c r="DI14" s="60">
        <v>19</v>
      </c>
      <c r="DJ14" s="60">
        <f t="shared" si="27"/>
        <v>38</v>
      </c>
      <c r="DK14" s="58" t="s">
        <v>130</v>
      </c>
      <c r="DL14" s="60">
        <v>20</v>
      </c>
      <c r="DM14" s="60">
        <v>19</v>
      </c>
      <c r="DN14" s="60">
        <f t="shared" si="28"/>
        <v>39</v>
      </c>
      <c r="DO14" s="58" t="s">
        <v>98</v>
      </c>
      <c r="DP14" s="60">
        <v>19</v>
      </c>
      <c r="DQ14" s="60">
        <v>18</v>
      </c>
      <c r="DR14" s="60">
        <f t="shared" si="29"/>
        <v>37</v>
      </c>
      <c r="DS14" s="137" t="s">
        <v>259</v>
      </c>
      <c r="DT14" s="60">
        <v>0</v>
      </c>
      <c r="DU14" s="60">
        <v>0</v>
      </c>
      <c r="DV14" s="60">
        <f t="shared" si="30"/>
        <v>0</v>
      </c>
      <c r="DW14" s="60"/>
    </row>
    <row r="15" spans="1:142" x14ac:dyDescent="0.2">
      <c r="A15">
        <v>12</v>
      </c>
      <c r="C15" s="57" t="s">
        <v>97</v>
      </c>
      <c r="D15" s="60">
        <v>0</v>
      </c>
      <c r="E15" s="60">
        <v>0</v>
      </c>
      <c r="F15" s="60">
        <f t="shared" si="0"/>
        <v>0</v>
      </c>
      <c r="G15" s="133" t="s">
        <v>279</v>
      </c>
      <c r="H15" s="60">
        <v>0</v>
      </c>
      <c r="I15" s="60">
        <v>0</v>
      </c>
      <c r="J15" s="60">
        <f t="shared" si="1"/>
        <v>0</v>
      </c>
      <c r="K15" s="57" t="s">
        <v>97</v>
      </c>
      <c r="L15" s="60">
        <v>0</v>
      </c>
      <c r="M15" s="60">
        <v>0</v>
      </c>
      <c r="N15" s="60">
        <f t="shared" si="2"/>
        <v>0</v>
      </c>
      <c r="O15" s="57" t="s">
        <v>99</v>
      </c>
      <c r="P15" s="60">
        <v>0</v>
      </c>
      <c r="Q15" s="60">
        <v>0</v>
      </c>
      <c r="R15" s="60">
        <f t="shared" si="3"/>
        <v>0</v>
      </c>
      <c r="S15" s="57" t="s">
        <v>101</v>
      </c>
      <c r="T15" s="60">
        <v>0</v>
      </c>
      <c r="U15" s="60">
        <v>0</v>
      </c>
      <c r="V15" s="60">
        <f t="shared" si="4"/>
        <v>0</v>
      </c>
      <c r="W15" s="133" t="s">
        <v>163</v>
      </c>
      <c r="X15" s="60">
        <v>0</v>
      </c>
      <c r="Y15" s="60">
        <v>0</v>
      </c>
      <c r="Z15" s="60">
        <f t="shared" si="5"/>
        <v>0</v>
      </c>
      <c r="AA15" s="57" t="s">
        <v>97</v>
      </c>
      <c r="AB15" s="60">
        <v>0</v>
      </c>
      <c r="AC15" s="60">
        <v>0</v>
      </c>
      <c r="AD15" s="60">
        <f t="shared" si="6"/>
        <v>0</v>
      </c>
      <c r="AE15" s="57" t="s">
        <v>97</v>
      </c>
      <c r="AF15" s="60">
        <v>0</v>
      </c>
      <c r="AG15" s="60">
        <v>0</v>
      </c>
      <c r="AH15" s="60">
        <f t="shared" si="7"/>
        <v>0</v>
      </c>
      <c r="AI15" s="57" t="s">
        <v>97</v>
      </c>
      <c r="AJ15" s="60">
        <v>0</v>
      </c>
      <c r="AK15" s="60">
        <v>0</v>
      </c>
      <c r="AL15" s="60">
        <f t="shared" si="8"/>
        <v>0</v>
      </c>
      <c r="AM15" s="57" t="s">
        <v>142</v>
      </c>
      <c r="AN15" s="60">
        <v>0</v>
      </c>
      <c r="AO15" s="60">
        <v>0</v>
      </c>
      <c r="AP15" s="60">
        <f t="shared" si="9"/>
        <v>0</v>
      </c>
      <c r="AQ15" s="133" t="s">
        <v>242</v>
      </c>
      <c r="AR15" s="60">
        <v>0</v>
      </c>
      <c r="AS15" s="60">
        <v>0</v>
      </c>
      <c r="AT15" s="60">
        <f t="shared" si="10"/>
        <v>0</v>
      </c>
      <c r="AU15" s="57" t="s">
        <v>101</v>
      </c>
      <c r="AV15" s="60">
        <v>0</v>
      </c>
      <c r="AW15" s="60">
        <v>0</v>
      </c>
      <c r="AX15" s="60">
        <f t="shared" si="11"/>
        <v>0</v>
      </c>
      <c r="AY15" s="57" t="s">
        <v>97</v>
      </c>
      <c r="AZ15" s="60">
        <v>0</v>
      </c>
      <c r="BA15" s="60">
        <v>0</v>
      </c>
      <c r="BB15" s="60">
        <f t="shared" si="12"/>
        <v>0</v>
      </c>
      <c r="BC15" s="57" t="s">
        <v>97</v>
      </c>
      <c r="BD15" s="60">
        <v>0</v>
      </c>
      <c r="BE15" s="60">
        <v>0</v>
      </c>
      <c r="BF15" s="60">
        <f t="shared" si="13"/>
        <v>0</v>
      </c>
      <c r="BG15" s="57" t="s">
        <v>97</v>
      </c>
      <c r="BH15" s="60">
        <v>0</v>
      </c>
      <c r="BI15" s="60">
        <v>0</v>
      </c>
      <c r="BJ15" s="60">
        <f t="shared" si="14"/>
        <v>0</v>
      </c>
      <c r="BK15" s="57" t="s">
        <v>98</v>
      </c>
      <c r="BL15" s="60">
        <v>0</v>
      </c>
      <c r="BM15" s="60">
        <v>0</v>
      </c>
      <c r="BN15" s="60">
        <f t="shared" si="15"/>
        <v>0</v>
      </c>
      <c r="BO15" s="57" t="s">
        <v>97</v>
      </c>
      <c r="BP15" s="60">
        <v>0</v>
      </c>
      <c r="BQ15" s="60">
        <v>0</v>
      </c>
      <c r="BR15" s="60">
        <f t="shared" si="16"/>
        <v>0</v>
      </c>
      <c r="BS15" s="141" t="s">
        <v>99</v>
      </c>
      <c r="BT15" s="60">
        <v>0</v>
      </c>
      <c r="BU15" s="81">
        <v>0</v>
      </c>
      <c r="BV15" s="60">
        <f t="shared" si="17"/>
        <v>0</v>
      </c>
      <c r="BW15" s="57" t="s">
        <v>300</v>
      </c>
      <c r="BX15" s="60">
        <v>10</v>
      </c>
      <c r="BY15" s="60">
        <v>2</v>
      </c>
      <c r="BZ15" s="60">
        <f t="shared" si="18"/>
        <v>12</v>
      </c>
      <c r="CA15" s="57" t="s">
        <v>97</v>
      </c>
      <c r="CB15" s="60">
        <v>20</v>
      </c>
      <c r="CC15" s="60">
        <v>3</v>
      </c>
      <c r="CD15" s="60">
        <f t="shared" si="19"/>
        <v>23</v>
      </c>
      <c r="CE15" s="57" t="s">
        <v>97</v>
      </c>
      <c r="CF15" s="60">
        <v>19</v>
      </c>
      <c r="CG15" s="60">
        <v>19</v>
      </c>
      <c r="CH15" s="60">
        <f t="shared" si="20"/>
        <v>38</v>
      </c>
      <c r="CI15" s="58" t="s">
        <v>142</v>
      </c>
      <c r="CJ15" s="60">
        <v>20</v>
      </c>
      <c r="CK15" s="60">
        <v>11</v>
      </c>
      <c r="CL15" s="60">
        <f t="shared" si="21"/>
        <v>31</v>
      </c>
      <c r="CM15" s="58" t="s">
        <v>130</v>
      </c>
      <c r="CN15" s="60">
        <v>20</v>
      </c>
      <c r="CO15" s="60">
        <v>16</v>
      </c>
      <c r="CP15" s="60">
        <f t="shared" si="22"/>
        <v>36</v>
      </c>
      <c r="CQ15" s="58" t="s">
        <v>96</v>
      </c>
      <c r="CR15" s="60">
        <v>19</v>
      </c>
      <c r="CS15" s="60">
        <v>17</v>
      </c>
      <c r="CT15" s="60">
        <f t="shared" si="23"/>
        <v>36</v>
      </c>
      <c r="CU15" s="58" t="s">
        <v>98</v>
      </c>
      <c r="CV15" s="60">
        <v>16</v>
      </c>
      <c r="CW15" s="60">
        <v>4</v>
      </c>
      <c r="CX15" s="60">
        <f t="shared" si="24"/>
        <v>20</v>
      </c>
      <c r="CY15" s="58" t="s">
        <v>288</v>
      </c>
      <c r="CZ15" s="60">
        <v>19</v>
      </c>
      <c r="DA15" s="60">
        <v>18</v>
      </c>
      <c r="DB15" s="60">
        <f t="shared" si="25"/>
        <v>37</v>
      </c>
      <c r="DC15" s="58" t="s">
        <v>103</v>
      </c>
      <c r="DD15" s="60">
        <v>20</v>
      </c>
      <c r="DE15" s="60">
        <v>15</v>
      </c>
      <c r="DF15" s="60">
        <f t="shared" si="26"/>
        <v>35</v>
      </c>
      <c r="DG15" s="135" t="s">
        <v>163</v>
      </c>
      <c r="DH15" s="60">
        <v>19</v>
      </c>
      <c r="DI15" s="60">
        <v>21</v>
      </c>
      <c r="DJ15" s="60">
        <f t="shared" si="27"/>
        <v>40</v>
      </c>
      <c r="DK15" s="58" t="s">
        <v>97</v>
      </c>
      <c r="DL15" s="60">
        <v>13</v>
      </c>
      <c r="DM15" s="60">
        <v>10</v>
      </c>
      <c r="DN15" s="60">
        <f t="shared" si="28"/>
        <v>23</v>
      </c>
      <c r="DO15" s="58" t="s">
        <v>115</v>
      </c>
      <c r="DP15" s="60">
        <v>14</v>
      </c>
      <c r="DQ15" s="60">
        <v>12</v>
      </c>
      <c r="DR15" s="60">
        <f t="shared" si="29"/>
        <v>26</v>
      </c>
      <c r="DS15" s="58" t="s">
        <v>130</v>
      </c>
      <c r="DT15" s="60">
        <v>19</v>
      </c>
      <c r="DU15" s="60">
        <v>18</v>
      </c>
      <c r="DV15" s="60">
        <f t="shared" si="30"/>
        <v>37</v>
      </c>
      <c r="DW15" s="60"/>
    </row>
    <row r="16" spans="1:142" x14ac:dyDescent="0.2">
      <c r="A16">
        <v>13</v>
      </c>
      <c r="C16" s="57" t="s">
        <v>98</v>
      </c>
      <c r="D16" s="60">
        <v>0</v>
      </c>
      <c r="E16" s="60">
        <v>0</v>
      </c>
      <c r="F16" s="60">
        <f t="shared" si="0"/>
        <v>0</v>
      </c>
      <c r="G16" s="133" t="s">
        <v>280</v>
      </c>
      <c r="H16" s="60">
        <v>0</v>
      </c>
      <c r="I16" s="60">
        <v>0</v>
      </c>
      <c r="J16" s="60">
        <f t="shared" si="1"/>
        <v>0</v>
      </c>
      <c r="K16" s="57" t="s">
        <v>98</v>
      </c>
      <c r="L16" s="60">
        <v>0</v>
      </c>
      <c r="M16" s="60">
        <v>0</v>
      </c>
      <c r="N16" s="60">
        <f t="shared" si="2"/>
        <v>0</v>
      </c>
      <c r="O16" s="57" t="s">
        <v>100</v>
      </c>
      <c r="P16" s="60">
        <v>0</v>
      </c>
      <c r="Q16" s="60">
        <v>0</v>
      </c>
      <c r="R16" s="60">
        <f t="shared" si="3"/>
        <v>0</v>
      </c>
      <c r="S16" s="57" t="s">
        <v>118</v>
      </c>
      <c r="T16" s="60">
        <v>0</v>
      </c>
      <c r="U16" s="60">
        <v>0</v>
      </c>
      <c r="V16" s="60">
        <f t="shared" si="4"/>
        <v>0</v>
      </c>
      <c r="W16" s="57" t="s">
        <v>98</v>
      </c>
      <c r="X16" s="60">
        <v>0</v>
      </c>
      <c r="Y16" s="60">
        <v>0</v>
      </c>
      <c r="Z16" s="60">
        <f t="shared" si="5"/>
        <v>0</v>
      </c>
      <c r="AA16" s="57" t="s">
        <v>98</v>
      </c>
      <c r="AB16" s="60">
        <v>0</v>
      </c>
      <c r="AC16" s="60">
        <v>0</v>
      </c>
      <c r="AD16" s="60">
        <f t="shared" si="6"/>
        <v>0</v>
      </c>
      <c r="AE16" s="57" t="s">
        <v>98</v>
      </c>
      <c r="AF16" s="60">
        <v>0</v>
      </c>
      <c r="AG16" s="60">
        <v>0</v>
      </c>
      <c r="AH16" s="60">
        <f t="shared" si="7"/>
        <v>0</v>
      </c>
      <c r="AI16" s="57" t="s">
        <v>98</v>
      </c>
      <c r="AJ16" s="60">
        <v>0</v>
      </c>
      <c r="AK16" s="60">
        <v>0</v>
      </c>
      <c r="AL16" s="60">
        <f t="shared" si="8"/>
        <v>0</v>
      </c>
      <c r="AM16" s="57" t="s">
        <v>98</v>
      </c>
      <c r="AN16" s="60">
        <v>0</v>
      </c>
      <c r="AO16" s="60">
        <v>0</v>
      </c>
      <c r="AP16" s="60">
        <f t="shared" si="9"/>
        <v>0</v>
      </c>
      <c r="AQ16" s="57" t="s">
        <v>288</v>
      </c>
      <c r="AR16" s="60">
        <v>0</v>
      </c>
      <c r="AS16" s="60">
        <v>0</v>
      </c>
      <c r="AT16" s="60">
        <f t="shared" si="10"/>
        <v>0</v>
      </c>
      <c r="AU16" s="57" t="s">
        <v>118</v>
      </c>
      <c r="AV16" s="60">
        <v>0</v>
      </c>
      <c r="AW16" s="60">
        <v>0</v>
      </c>
      <c r="AX16" s="60">
        <f t="shared" si="11"/>
        <v>0</v>
      </c>
      <c r="AY16" s="57" t="s">
        <v>98</v>
      </c>
      <c r="AZ16" s="60">
        <v>0</v>
      </c>
      <c r="BA16" s="60">
        <v>0</v>
      </c>
      <c r="BB16" s="60">
        <f t="shared" si="12"/>
        <v>0</v>
      </c>
      <c r="BC16" s="57" t="s">
        <v>98</v>
      </c>
      <c r="BD16" s="60">
        <v>0</v>
      </c>
      <c r="BE16" s="60">
        <v>0</v>
      </c>
      <c r="BF16" s="60">
        <f t="shared" si="13"/>
        <v>0</v>
      </c>
      <c r="BG16" s="57" t="s">
        <v>98</v>
      </c>
      <c r="BH16" s="60">
        <v>0</v>
      </c>
      <c r="BI16" s="60">
        <v>0</v>
      </c>
      <c r="BJ16" s="60">
        <f t="shared" si="14"/>
        <v>0</v>
      </c>
      <c r="BK16" s="57" t="s">
        <v>115</v>
      </c>
      <c r="BL16" s="60">
        <v>0</v>
      </c>
      <c r="BM16" s="60">
        <v>0</v>
      </c>
      <c r="BN16" s="60">
        <f t="shared" si="15"/>
        <v>0</v>
      </c>
      <c r="BO16" s="57" t="s">
        <v>98</v>
      </c>
      <c r="BP16" s="60">
        <v>0</v>
      </c>
      <c r="BQ16" s="60">
        <v>0</v>
      </c>
      <c r="BR16" s="60">
        <f t="shared" si="16"/>
        <v>0</v>
      </c>
      <c r="BS16" s="141" t="s">
        <v>100</v>
      </c>
      <c r="BT16" s="60">
        <v>0</v>
      </c>
      <c r="BU16" s="81">
        <v>0</v>
      </c>
      <c r="BV16" s="60">
        <f t="shared" si="17"/>
        <v>0</v>
      </c>
      <c r="BW16" s="57" t="s">
        <v>170</v>
      </c>
      <c r="BX16" s="60">
        <v>8</v>
      </c>
      <c r="BY16" s="60">
        <v>4</v>
      </c>
      <c r="BZ16" s="60">
        <f t="shared" si="18"/>
        <v>12</v>
      </c>
      <c r="CA16" s="57" t="s">
        <v>135</v>
      </c>
      <c r="CB16" s="60">
        <v>19</v>
      </c>
      <c r="CC16" s="60">
        <v>3</v>
      </c>
      <c r="CD16" s="60">
        <f t="shared" si="19"/>
        <v>22</v>
      </c>
      <c r="CE16" s="57" t="s">
        <v>98</v>
      </c>
      <c r="CF16" s="60">
        <v>18</v>
      </c>
      <c r="CG16" s="60">
        <v>14</v>
      </c>
      <c r="CH16" s="60">
        <f t="shared" si="20"/>
        <v>32</v>
      </c>
      <c r="CI16" s="58" t="s">
        <v>180</v>
      </c>
      <c r="CJ16" s="60">
        <v>18</v>
      </c>
      <c r="CK16" s="60">
        <v>2</v>
      </c>
      <c r="CL16" s="60">
        <f t="shared" si="21"/>
        <v>20</v>
      </c>
      <c r="CM16" s="58" t="s">
        <v>142</v>
      </c>
      <c r="CN16" s="60">
        <v>20</v>
      </c>
      <c r="CO16" s="60">
        <v>17</v>
      </c>
      <c r="CP16" s="60">
        <f t="shared" si="22"/>
        <v>37</v>
      </c>
      <c r="CQ16" s="135" t="s">
        <v>163</v>
      </c>
      <c r="CR16" s="60">
        <v>20</v>
      </c>
      <c r="CS16" s="60">
        <v>14</v>
      </c>
      <c r="CT16" s="60">
        <f t="shared" si="23"/>
        <v>34</v>
      </c>
      <c r="CU16" s="58" t="s">
        <v>99</v>
      </c>
      <c r="CV16" s="60">
        <v>19</v>
      </c>
      <c r="CW16" s="60">
        <v>15</v>
      </c>
      <c r="CX16" s="60">
        <f t="shared" si="24"/>
        <v>34</v>
      </c>
      <c r="CY16" s="58" t="s">
        <v>101</v>
      </c>
      <c r="CZ16" s="60">
        <v>11</v>
      </c>
      <c r="DA16" s="60">
        <v>3</v>
      </c>
      <c r="DB16" s="60">
        <f t="shared" si="25"/>
        <v>14</v>
      </c>
      <c r="DC16" s="58" t="s">
        <v>325</v>
      </c>
      <c r="DD16" s="60">
        <v>21</v>
      </c>
      <c r="DE16" s="60">
        <v>18</v>
      </c>
      <c r="DF16" s="60">
        <f t="shared" si="26"/>
        <v>39</v>
      </c>
      <c r="DG16" s="58" t="s">
        <v>98</v>
      </c>
      <c r="DH16" s="60">
        <v>18</v>
      </c>
      <c r="DI16" s="60">
        <v>19</v>
      </c>
      <c r="DJ16" s="60">
        <f t="shared" si="27"/>
        <v>37</v>
      </c>
      <c r="DK16" s="58" t="s">
        <v>115</v>
      </c>
      <c r="DL16" s="60">
        <v>10</v>
      </c>
      <c r="DM16" s="60">
        <v>17</v>
      </c>
      <c r="DN16" s="60">
        <f t="shared" si="28"/>
        <v>27</v>
      </c>
      <c r="DO16" s="58" t="s">
        <v>116</v>
      </c>
      <c r="DP16" s="60">
        <v>19</v>
      </c>
      <c r="DQ16" s="60">
        <v>17</v>
      </c>
      <c r="DR16" s="60">
        <f t="shared" si="29"/>
        <v>36</v>
      </c>
      <c r="DS16" s="135" t="s">
        <v>332</v>
      </c>
      <c r="DT16" s="60">
        <v>17</v>
      </c>
      <c r="DU16" s="60">
        <v>17</v>
      </c>
      <c r="DV16" s="60">
        <f t="shared" si="30"/>
        <v>34</v>
      </c>
      <c r="DW16" s="60"/>
    </row>
    <row r="17" spans="1:127" ht="13.5" thickBot="1" x14ac:dyDescent="0.25">
      <c r="A17">
        <v>14</v>
      </c>
      <c r="C17" s="57" t="s">
        <v>115</v>
      </c>
      <c r="D17" s="60">
        <v>0</v>
      </c>
      <c r="E17" s="60">
        <v>0</v>
      </c>
      <c r="F17" s="60">
        <f t="shared" si="0"/>
        <v>0</v>
      </c>
      <c r="G17" s="57" t="s">
        <v>281</v>
      </c>
      <c r="H17" s="60">
        <v>0</v>
      </c>
      <c r="I17" s="60">
        <v>0</v>
      </c>
      <c r="J17" s="60">
        <f t="shared" si="1"/>
        <v>0</v>
      </c>
      <c r="K17" s="57" t="s">
        <v>115</v>
      </c>
      <c r="L17" s="60">
        <v>0</v>
      </c>
      <c r="M17" s="60">
        <v>0</v>
      </c>
      <c r="N17" s="60">
        <f t="shared" si="2"/>
        <v>0</v>
      </c>
      <c r="O17" s="57" t="s">
        <v>101</v>
      </c>
      <c r="P17" s="60">
        <v>0</v>
      </c>
      <c r="Q17" s="60">
        <v>0</v>
      </c>
      <c r="R17" s="60">
        <f t="shared" si="3"/>
        <v>0</v>
      </c>
      <c r="S17" s="57" t="s">
        <v>169</v>
      </c>
      <c r="T17" s="60">
        <v>0</v>
      </c>
      <c r="U17" s="60">
        <v>0</v>
      </c>
      <c r="V17" s="60">
        <f t="shared" si="4"/>
        <v>0</v>
      </c>
      <c r="W17" s="133" t="s">
        <v>284</v>
      </c>
      <c r="X17" s="60">
        <v>0</v>
      </c>
      <c r="Y17" s="60">
        <v>0</v>
      </c>
      <c r="Z17" s="60">
        <f t="shared" si="5"/>
        <v>0</v>
      </c>
      <c r="AA17" s="57" t="s">
        <v>115</v>
      </c>
      <c r="AB17" s="60">
        <v>0</v>
      </c>
      <c r="AC17" s="60">
        <v>0</v>
      </c>
      <c r="AD17" s="60">
        <f t="shared" si="6"/>
        <v>0</v>
      </c>
      <c r="AE17" s="57" t="s">
        <v>115</v>
      </c>
      <c r="AF17" s="60">
        <v>0</v>
      </c>
      <c r="AG17" s="60">
        <v>0</v>
      </c>
      <c r="AH17" s="60">
        <f t="shared" si="7"/>
        <v>0</v>
      </c>
      <c r="AI17" s="57" t="s">
        <v>115</v>
      </c>
      <c r="AJ17" s="60">
        <v>0</v>
      </c>
      <c r="AK17" s="60">
        <v>0</v>
      </c>
      <c r="AL17" s="60">
        <f t="shared" si="8"/>
        <v>0</v>
      </c>
      <c r="AM17" s="57" t="s">
        <v>222</v>
      </c>
      <c r="AN17" s="60">
        <v>0</v>
      </c>
      <c r="AO17" s="60">
        <v>0</v>
      </c>
      <c r="AP17" s="60">
        <f t="shared" si="9"/>
        <v>0</v>
      </c>
      <c r="AQ17" s="57" t="s">
        <v>101</v>
      </c>
      <c r="AR17" s="60">
        <v>0</v>
      </c>
      <c r="AS17" s="60">
        <v>0</v>
      </c>
      <c r="AT17" s="60">
        <f t="shared" si="10"/>
        <v>0</v>
      </c>
      <c r="AU17" s="57" t="s">
        <v>169</v>
      </c>
      <c r="AV17" s="60">
        <v>0</v>
      </c>
      <c r="AW17" s="60">
        <v>0</v>
      </c>
      <c r="AX17" s="60">
        <f t="shared" si="11"/>
        <v>0</v>
      </c>
      <c r="AY17" s="57" t="s">
        <v>115</v>
      </c>
      <c r="AZ17" s="60">
        <v>0</v>
      </c>
      <c r="BA17" s="60">
        <v>0</v>
      </c>
      <c r="BB17" s="60">
        <f t="shared" si="12"/>
        <v>0</v>
      </c>
      <c r="BC17" s="57" t="s">
        <v>115</v>
      </c>
      <c r="BD17" s="60">
        <v>0</v>
      </c>
      <c r="BE17" s="60">
        <v>0</v>
      </c>
      <c r="BF17" s="60">
        <f t="shared" si="13"/>
        <v>0</v>
      </c>
      <c r="BG17" s="57" t="s">
        <v>115</v>
      </c>
      <c r="BH17" s="60">
        <v>0</v>
      </c>
      <c r="BI17" s="60">
        <v>0</v>
      </c>
      <c r="BJ17" s="60">
        <f t="shared" si="14"/>
        <v>0</v>
      </c>
      <c r="BK17" s="57" t="s">
        <v>116</v>
      </c>
      <c r="BL17" s="60">
        <v>0</v>
      </c>
      <c r="BM17" s="60">
        <v>0</v>
      </c>
      <c r="BN17" s="60">
        <f t="shared" si="15"/>
        <v>0</v>
      </c>
      <c r="BO17" s="57" t="s">
        <v>115</v>
      </c>
      <c r="BP17" s="60">
        <v>0</v>
      </c>
      <c r="BQ17" s="60">
        <v>0</v>
      </c>
      <c r="BR17" s="60">
        <f t="shared" si="16"/>
        <v>0</v>
      </c>
      <c r="BS17" s="143" t="s">
        <v>298</v>
      </c>
      <c r="BT17" s="60">
        <v>0</v>
      </c>
      <c r="BU17" s="81">
        <v>0</v>
      </c>
      <c r="BV17" s="60">
        <f t="shared" si="17"/>
        <v>0</v>
      </c>
      <c r="BW17" s="57" t="s">
        <v>171</v>
      </c>
      <c r="BX17" s="60">
        <v>6</v>
      </c>
      <c r="BY17" s="60">
        <v>7</v>
      </c>
      <c r="BZ17" s="60">
        <f t="shared" si="18"/>
        <v>13</v>
      </c>
      <c r="CA17" s="57" t="s">
        <v>143</v>
      </c>
      <c r="CB17" s="60">
        <v>15</v>
      </c>
      <c r="CC17" s="60">
        <v>10</v>
      </c>
      <c r="CD17" s="60">
        <f t="shared" si="19"/>
        <v>25</v>
      </c>
      <c r="CE17" s="57" t="s">
        <v>115</v>
      </c>
      <c r="CF17" s="60">
        <v>18</v>
      </c>
      <c r="CG17" s="60">
        <v>15</v>
      </c>
      <c r="CH17" s="60">
        <f t="shared" si="20"/>
        <v>33</v>
      </c>
      <c r="CI17" s="58" t="s">
        <v>115</v>
      </c>
      <c r="CJ17" s="60">
        <v>15</v>
      </c>
      <c r="CK17" s="60">
        <v>11</v>
      </c>
      <c r="CL17" s="60">
        <f t="shared" si="21"/>
        <v>26</v>
      </c>
      <c r="CM17" s="58" t="s">
        <v>98</v>
      </c>
      <c r="CN17" s="60">
        <v>13</v>
      </c>
      <c r="CO17" s="60">
        <v>10</v>
      </c>
      <c r="CP17" s="60">
        <v>5</v>
      </c>
      <c r="CQ17" s="58" t="s">
        <v>98</v>
      </c>
      <c r="CR17" s="60">
        <v>18</v>
      </c>
      <c r="CS17" s="60">
        <v>16</v>
      </c>
      <c r="CT17" s="60">
        <f t="shared" si="23"/>
        <v>34</v>
      </c>
      <c r="CU17" s="135" t="s">
        <v>318</v>
      </c>
      <c r="CV17" s="60">
        <v>18</v>
      </c>
      <c r="CW17" s="60">
        <v>11</v>
      </c>
      <c r="CX17" s="60">
        <f t="shared" si="24"/>
        <v>29</v>
      </c>
      <c r="CY17" s="58" t="s">
        <v>118</v>
      </c>
      <c r="CZ17" s="60">
        <v>7</v>
      </c>
      <c r="DA17" s="60">
        <v>11</v>
      </c>
      <c r="DB17" s="60">
        <f t="shared" si="25"/>
        <v>18</v>
      </c>
      <c r="DC17" s="135" t="s">
        <v>326</v>
      </c>
      <c r="DD17" s="60">
        <v>21</v>
      </c>
      <c r="DE17" s="60">
        <v>14</v>
      </c>
      <c r="DF17" s="60">
        <f t="shared" si="26"/>
        <v>35</v>
      </c>
      <c r="DG17" s="135" t="s">
        <v>260</v>
      </c>
      <c r="DH17" s="60">
        <v>13</v>
      </c>
      <c r="DI17" s="60">
        <v>6</v>
      </c>
      <c r="DJ17" s="60">
        <f t="shared" si="27"/>
        <v>19</v>
      </c>
      <c r="DK17" s="58" t="s">
        <v>144</v>
      </c>
      <c r="DL17" s="60">
        <v>18</v>
      </c>
      <c r="DM17" s="60">
        <v>16</v>
      </c>
      <c r="DN17" s="60">
        <f t="shared" si="28"/>
        <v>34</v>
      </c>
      <c r="DO17" s="58" t="s">
        <v>101</v>
      </c>
      <c r="DP17" s="60">
        <v>20</v>
      </c>
      <c r="DQ17" s="60">
        <v>19</v>
      </c>
      <c r="DR17" s="60">
        <f t="shared" si="29"/>
        <v>39</v>
      </c>
      <c r="DS17" s="135" t="s">
        <v>333</v>
      </c>
      <c r="DT17" s="60">
        <v>14</v>
      </c>
      <c r="DU17" s="60">
        <v>19</v>
      </c>
      <c r="DV17" s="60">
        <f t="shared" si="30"/>
        <v>33</v>
      </c>
      <c r="DW17" s="60"/>
    </row>
    <row r="18" spans="1:127" x14ac:dyDescent="0.2">
      <c r="A18">
        <v>15</v>
      </c>
      <c r="C18" s="57" t="s">
        <v>116</v>
      </c>
      <c r="D18" s="60">
        <v>0</v>
      </c>
      <c r="E18" s="60">
        <v>0</v>
      </c>
      <c r="F18" s="60">
        <f t="shared" si="0"/>
        <v>0</v>
      </c>
      <c r="G18" s="57" t="s">
        <v>172</v>
      </c>
      <c r="H18" s="60">
        <v>0</v>
      </c>
      <c r="I18" s="60">
        <v>0</v>
      </c>
      <c r="J18" s="60">
        <f t="shared" si="1"/>
        <v>0</v>
      </c>
      <c r="K18" s="57" t="s">
        <v>116</v>
      </c>
      <c r="L18" s="60">
        <v>0</v>
      </c>
      <c r="M18" s="60">
        <v>0</v>
      </c>
      <c r="N18" s="60">
        <f t="shared" si="2"/>
        <v>0</v>
      </c>
      <c r="O18" s="57" t="s">
        <v>102</v>
      </c>
      <c r="P18" s="60">
        <v>0</v>
      </c>
      <c r="Q18" s="60">
        <v>0</v>
      </c>
      <c r="R18" s="60">
        <f t="shared" si="3"/>
        <v>0</v>
      </c>
      <c r="S18" s="57" t="s">
        <v>170</v>
      </c>
      <c r="T18" s="60">
        <v>0</v>
      </c>
      <c r="U18" s="60">
        <v>0</v>
      </c>
      <c r="V18" s="60">
        <f t="shared" si="4"/>
        <v>0</v>
      </c>
      <c r="W18" s="57" t="s">
        <v>116</v>
      </c>
      <c r="X18" s="60">
        <v>0</v>
      </c>
      <c r="Y18" s="60">
        <v>0</v>
      </c>
      <c r="Z18" s="60">
        <f t="shared" si="5"/>
        <v>0</v>
      </c>
      <c r="AA18" s="57" t="s">
        <v>116</v>
      </c>
      <c r="AB18" s="60">
        <v>0</v>
      </c>
      <c r="AC18" s="60">
        <v>0</v>
      </c>
      <c r="AD18" s="60">
        <f t="shared" si="6"/>
        <v>0</v>
      </c>
      <c r="AE18" s="57" t="s">
        <v>116</v>
      </c>
      <c r="AF18" s="60">
        <v>0</v>
      </c>
      <c r="AG18" s="60">
        <v>0</v>
      </c>
      <c r="AH18" s="60">
        <f t="shared" si="7"/>
        <v>0</v>
      </c>
      <c r="AI18" s="57" t="s">
        <v>116</v>
      </c>
      <c r="AJ18" s="60">
        <v>0</v>
      </c>
      <c r="AK18" s="60">
        <v>0</v>
      </c>
      <c r="AL18" s="60">
        <f t="shared" si="8"/>
        <v>0</v>
      </c>
      <c r="AM18" s="57" t="s">
        <v>116</v>
      </c>
      <c r="AN18" s="60">
        <v>0</v>
      </c>
      <c r="AO18" s="60">
        <v>0</v>
      </c>
      <c r="AP18" s="60">
        <f t="shared" si="9"/>
        <v>0</v>
      </c>
      <c r="AQ18" s="57" t="s">
        <v>102</v>
      </c>
      <c r="AR18" s="60">
        <v>0</v>
      </c>
      <c r="AS18" s="60">
        <v>0</v>
      </c>
      <c r="AT18" s="60">
        <f t="shared" si="10"/>
        <v>0</v>
      </c>
      <c r="AU18" s="57" t="s">
        <v>290</v>
      </c>
      <c r="AV18" s="60">
        <v>0</v>
      </c>
      <c r="AW18" s="60">
        <v>0</v>
      </c>
      <c r="AX18" s="60">
        <f t="shared" si="11"/>
        <v>0</v>
      </c>
      <c r="AY18" s="57" t="s">
        <v>144</v>
      </c>
      <c r="AZ18" s="60">
        <v>0</v>
      </c>
      <c r="BA18" s="60">
        <v>0</v>
      </c>
      <c r="BB18" s="60">
        <f t="shared" si="12"/>
        <v>0</v>
      </c>
      <c r="BC18" s="57" t="s">
        <v>116</v>
      </c>
      <c r="BD18" s="60">
        <v>0</v>
      </c>
      <c r="BE18" s="60">
        <v>0</v>
      </c>
      <c r="BF18" s="60">
        <f t="shared" si="13"/>
        <v>0</v>
      </c>
      <c r="BG18" s="57" t="s">
        <v>116</v>
      </c>
      <c r="BH18" s="60">
        <v>0</v>
      </c>
      <c r="BI18" s="60">
        <v>0</v>
      </c>
      <c r="BJ18" s="60">
        <f t="shared" si="14"/>
        <v>0</v>
      </c>
      <c r="BK18" s="57" t="s">
        <v>101</v>
      </c>
      <c r="BL18" s="60">
        <v>0</v>
      </c>
      <c r="BM18" s="60">
        <v>0</v>
      </c>
      <c r="BN18" s="60">
        <f t="shared" si="15"/>
        <v>0</v>
      </c>
      <c r="BO18" s="57" t="s">
        <v>116</v>
      </c>
      <c r="BP18" s="60">
        <v>0</v>
      </c>
      <c r="BQ18" s="60">
        <v>0</v>
      </c>
      <c r="BR18" s="60">
        <f t="shared" si="16"/>
        <v>0</v>
      </c>
      <c r="BS18" s="57" t="s">
        <v>244</v>
      </c>
      <c r="BT18" s="60">
        <v>11</v>
      </c>
      <c r="BU18" s="60">
        <v>5</v>
      </c>
      <c r="BV18" s="60">
        <f t="shared" si="17"/>
        <v>16</v>
      </c>
      <c r="BW18" s="57" t="s">
        <v>172</v>
      </c>
      <c r="BX18" s="60">
        <v>4</v>
      </c>
      <c r="BY18" s="60">
        <v>0</v>
      </c>
      <c r="BZ18" s="60">
        <f t="shared" si="18"/>
        <v>4</v>
      </c>
      <c r="CA18" s="57" t="s">
        <v>230</v>
      </c>
      <c r="CB18" s="60">
        <v>15</v>
      </c>
      <c r="CC18" s="60">
        <v>13</v>
      </c>
      <c r="CD18" s="60">
        <f t="shared" si="19"/>
        <v>28</v>
      </c>
      <c r="CE18" s="57" t="s">
        <v>116</v>
      </c>
      <c r="CF18" s="60">
        <v>19</v>
      </c>
      <c r="CG18" s="60">
        <v>14</v>
      </c>
      <c r="CH18" s="60">
        <f t="shared" si="20"/>
        <v>33</v>
      </c>
      <c r="CI18" s="58" t="s">
        <v>144</v>
      </c>
      <c r="CJ18" s="60">
        <v>19</v>
      </c>
      <c r="CK18" s="60">
        <v>17</v>
      </c>
      <c r="CL18" s="60">
        <f t="shared" si="21"/>
        <v>36</v>
      </c>
      <c r="CM18" s="58" t="s">
        <v>143</v>
      </c>
      <c r="CN18" s="60">
        <v>10</v>
      </c>
      <c r="CO18" s="60">
        <v>8</v>
      </c>
      <c r="CP18" s="60">
        <f t="shared" si="22"/>
        <v>18</v>
      </c>
      <c r="CQ18" s="58" t="s">
        <v>115</v>
      </c>
      <c r="CR18" s="60">
        <v>19</v>
      </c>
      <c r="CS18" s="60">
        <v>13</v>
      </c>
      <c r="CT18" s="60">
        <f t="shared" si="23"/>
        <v>32</v>
      </c>
      <c r="CU18" s="58" t="s">
        <v>101</v>
      </c>
      <c r="CV18" s="60">
        <v>9</v>
      </c>
      <c r="CW18" s="60">
        <v>10</v>
      </c>
      <c r="CX18" s="60">
        <f t="shared" si="24"/>
        <v>19</v>
      </c>
      <c r="CY18" s="58" t="s">
        <v>169</v>
      </c>
      <c r="CZ18" s="60">
        <v>14</v>
      </c>
      <c r="DA18" s="60">
        <v>14</v>
      </c>
      <c r="DB18" s="60">
        <f t="shared" si="25"/>
        <v>28</v>
      </c>
      <c r="DC18" s="135" t="s">
        <v>327</v>
      </c>
      <c r="DD18" s="60">
        <v>4</v>
      </c>
      <c r="DE18" s="60">
        <v>3</v>
      </c>
      <c r="DF18" s="60">
        <f t="shared" si="26"/>
        <v>7</v>
      </c>
      <c r="DG18" s="58" t="s">
        <v>144</v>
      </c>
      <c r="DH18" s="60">
        <v>19</v>
      </c>
      <c r="DI18" s="60">
        <v>13</v>
      </c>
      <c r="DJ18" s="60">
        <f t="shared" si="27"/>
        <v>32</v>
      </c>
      <c r="DK18" s="58" t="s">
        <v>101</v>
      </c>
      <c r="DL18" s="60">
        <v>14</v>
      </c>
      <c r="DM18" s="60">
        <v>16</v>
      </c>
      <c r="DN18" s="60">
        <f t="shared" si="28"/>
        <v>30</v>
      </c>
      <c r="DO18" s="58" t="s">
        <v>118</v>
      </c>
      <c r="DP18" s="60">
        <v>14</v>
      </c>
      <c r="DQ18" s="60">
        <v>4</v>
      </c>
      <c r="DR18" s="60">
        <f t="shared" si="29"/>
        <v>18</v>
      </c>
      <c r="DS18" s="135" t="s">
        <v>260</v>
      </c>
      <c r="DT18" s="60">
        <v>13</v>
      </c>
      <c r="DU18" s="60">
        <v>13</v>
      </c>
      <c r="DV18" s="60">
        <f t="shared" si="30"/>
        <v>26</v>
      </c>
      <c r="DW18" s="60"/>
    </row>
    <row r="19" spans="1:127" x14ac:dyDescent="0.2">
      <c r="A19">
        <v>16</v>
      </c>
      <c r="C19" s="57" t="s">
        <v>101</v>
      </c>
      <c r="D19" s="60">
        <v>0</v>
      </c>
      <c r="E19" s="60">
        <v>0</v>
      </c>
      <c r="F19" s="60">
        <f t="shared" si="0"/>
        <v>0</v>
      </c>
      <c r="G19" s="57"/>
      <c r="H19" s="60"/>
      <c r="I19" s="60"/>
      <c r="J19" s="60">
        <f t="shared" si="1"/>
        <v>0</v>
      </c>
      <c r="K19" s="57" t="s">
        <v>101</v>
      </c>
      <c r="L19" s="60">
        <v>0</v>
      </c>
      <c r="M19" s="60">
        <v>0</v>
      </c>
      <c r="N19" s="60">
        <f t="shared" si="2"/>
        <v>0</v>
      </c>
      <c r="O19" s="57" t="s">
        <v>103</v>
      </c>
      <c r="P19" s="60">
        <v>0</v>
      </c>
      <c r="Q19" s="60">
        <v>0</v>
      </c>
      <c r="R19" s="60">
        <f t="shared" si="3"/>
        <v>0</v>
      </c>
      <c r="S19" s="57" t="s">
        <v>171</v>
      </c>
      <c r="T19" s="60">
        <v>0</v>
      </c>
      <c r="U19" s="60">
        <v>0</v>
      </c>
      <c r="V19" s="60">
        <f t="shared" si="4"/>
        <v>0</v>
      </c>
      <c r="W19" s="57" t="s">
        <v>101</v>
      </c>
      <c r="X19" s="60">
        <v>0</v>
      </c>
      <c r="Y19" s="60">
        <v>0</v>
      </c>
      <c r="Z19" s="60">
        <f t="shared" si="5"/>
        <v>0</v>
      </c>
      <c r="AA19" s="57" t="s">
        <v>206</v>
      </c>
      <c r="AB19" s="60">
        <v>0</v>
      </c>
      <c r="AC19" s="60">
        <v>0</v>
      </c>
      <c r="AD19" s="60">
        <f t="shared" si="6"/>
        <v>0</v>
      </c>
      <c r="AE19" s="57" t="s">
        <v>101</v>
      </c>
      <c r="AF19" s="60">
        <v>0</v>
      </c>
      <c r="AG19" s="60">
        <v>0</v>
      </c>
      <c r="AH19" s="60">
        <f t="shared" si="7"/>
        <v>0</v>
      </c>
      <c r="AI19" s="57" t="s">
        <v>243</v>
      </c>
      <c r="AJ19" s="60">
        <v>0</v>
      </c>
      <c r="AK19" s="60">
        <v>0</v>
      </c>
      <c r="AL19" s="60">
        <f t="shared" si="8"/>
        <v>0</v>
      </c>
      <c r="AM19" s="133" t="s">
        <v>253</v>
      </c>
      <c r="AN19" s="60">
        <v>0</v>
      </c>
      <c r="AO19" s="60">
        <v>0</v>
      </c>
      <c r="AP19" s="60">
        <f t="shared" si="9"/>
        <v>0</v>
      </c>
      <c r="AQ19" s="57" t="s">
        <v>103</v>
      </c>
      <c r="AR19" s="60">
        <v>0</v>
      </c>
      <c r="AS19" s="60">
        <v>0</v>
      </c>
      <c r="AT19" s="60">
        <f t="shared" si="10"/>
        <v>0</v>
      </c>
      <c r="AU19" s="57" t="s">
        <v>171</v>
      </c>
      <c r="AV19" s="60">
        <v>0</v>
      </c>
      <c r="AW19" s="60">
        <v>0</v>
      </c>
      <c r="AX19" s="60">
        <f t="shared" si="11"/>
        <v>0</v>
      </c>
      <c r="AY19" s="57" t="s">
        <v>101</v>
      </c>
      <c r="AZ19" s="60">
        <v>0</v>
      </c>
      <c r="BA19" s="60">
        <v>0</v>
      </c>
      <c r="BB19" s="60">
        <f t="shared" si="12"/>
        <v>0</v>
      </c>
      <c r="BC19" s="57" t="s">
        <v>101</v>
      </c>
      <c r="BD19" s="60">
        <v>0</v>
      </c>
      <c r="BE19" s="60">
        <v>0</v>
      </c>
      <c r="BF19" s="60">
        <f t="shared" si="13"/>
        <v>0</v>
      </c>
      <c r="BG19" s="57" t="s">
        <v>101</v>
      </c>
      <c r="BH19" s="60">
        <v>0</v>
      </c>
      <c r="BI19" s="60">
        <v>0</v>
      </c>
      <c r="BJ19" s="60">
        <f t="shared" si="14"/>
        <v>0</v>
      </c>
      <c r="BK19" s="57" t="s">
        <v>118</v>
      </c>
      <c r="BL19" s="60">
        <v>0</v>
      </c>
      <c r="BM19" s="60">
        <v>0</v>
      </c>
      <c r="BN19" s="60">
        <f t="shared" si="15"/>
        <v>0</v>
      </c>
      <c r="BO19" s="57" t="s">
        <v>101</v>
      </c>
      <c r="BP19" s="60">
        <v>0</v>
      </c>
      <c r="BQ19" s="60">
        <v>0</v>
      </c>
      <c r="BR19" s="60">
        <f t="shared" si="16"/>
        <v>0</v>
      </c>
      <c r="BS19" s="133" t="s">
        <v>170</v>
      </c>
      <c r="BT19" s="60">
        <v>9</v>
      </c>
      <c r="BU19" s="60">
        <v>2</v>
      </c>
      <c r="BV19" s="60">
        <f t="shared" si="17"/>
        <v>11</v>
      </c>
      <c r="BW19" s="57" t="s">
        <v>106</v>
      </c>
      <c r="BX19" s="60">
        <v>2</v>
      </c>
      <c r="BY19" s="60">
        <v>3</v>
      </c>
      <c r="BZ19" s="60">
        <f t="shared" si="18"/>
        <v>5</v>
      </c>
      <c r="CA19" s="57" t="s">
        <v>101</v>
      </c>
      <c r="CB19" s="60">
        <v>17</v>
      </c>
      <c r="CC19" s="60">
        <v>12</v>
      </c>
      <c r="CD19" s="60">
        <f t="shared" si="19"/>
        <v>29</v>
      </c>
      <c r="CE19" s="57" t="s">
        <v>101</v>
      </c>
      <c r="CF19" s="60">
        <v>19</v>
      </c>
      <c r="CG19" s="60">
        <v>14</v>
      </c>
      <c r="CH19" s="60">
        <f t="shared" si="20"/>
        <v>33</v>
      </c>
      <c r="CI19" s="135" t="s">
        <v>310</v>
      </c>
      <c r="CJ19" s="60">
        <v>21</v>
      </c>
      <c r="CK19" s="60">
        <v>11</v>
      </c>
      <c r="CL19" s="60">
        <f t="shared" si="21"/>
        <v>32</v>
      </c>
      <c r="CM19" s="58" t="s">
        <v>144</v>
      </c>
      <c r="CN19" s="60">
        <v>20</v>
      </c>
      <c r="CO19" s="60">
        <v>10</v>
      </c>
      <c r="CP19" s="60">
        <f t="shared" si="22"/>
        <v>30</v>
      </c>
      <c r="CQ19" s="58" t="s">
        <v>116</v>
      </c>
      <c r="CR19" s="60">
        <v>19</v>
      </c>
      <c r="CS19" s="60">
        <v>14</v>
      </c>
      <c r="CT19" s="60">
        <f t="shared" si="23"/>
        <v>33</v>
      </c>
      <c r="CU19" s="58" t="s">
        <v>102</v>
      </c>
      <c r="CV19" s="60">
        <v>20</v>
      </c>
      <c r="CW19" s="60">
        <v>16</v>
      </c>
      <c r="CX19" s="60">
        <f t="shared" si="24"/>
        <v>36</v>
      </c>
      <c r="CY19" s="58" t="s">
        <v>170</v>
      </c>
      <c r="CZ19" s="60">
        <v>5</v>
      </c>
      <c r="DA19" s="60">
        <v>12</v>
      </c>
      <c r="DB19" s="60">
        <f t="shared" si="25"/>
        <v>17</v>
      </c>
      <c r="DC19" s="58" t="s">
        <v>106</v>
      </c>
      <c r="DD19" s="60">
        <v>9</v>
      </c>
      <c r="DE19" s="60">
        <v>1</v>
      </c>
      <c r="DF19" s="60">
        <f t="shared" si="26"/>
        <v>10</v>
      </c>
      <c r="DG19" s="135" t="s">
        <v>298</v>
      </c>
      <c r="DH19" s="60">
        <v>19</v>
      </c>
      <c r="DI19" s="60">
        <v>15</v>
      </c>
      <c r="DJ19" s="60">
        <f t="shared" si="27"/>
        <v>34</v>
      </c>
      <c r="DK19" s="58" t="s">
        <v>118</v>
      </c>
      <c r="DL19" s="60">
        <v>15</v>
      </c>
      <c r="DM19" s="60">
        <v>20</v>
      </c>
      <c r="DN19" s="60">
        <f t="shared" si="28"/>
        <v>35</v>
      </c>
      <c r="DO19" s="58" t="s">
        <v>102</v>
      </c>
      <c r="DP19" s="60">
        <v>8</v>
      </c>
      <c r="DQ19" s="60">
        <v>9</v>
      </c>
      <c r="DR19" s="60">
        <f t="shared" si="29"/>
        <v>17</v>
      </c>
      <c r="DS19" s="58" t="s">
        <v>116</v>
      </c>
      <c r="DT19" s="60">
        <v>19</v>
      </c>
      <c r="DU19" s="60">
        <v>15</v>
      </c>
      <c r="DV19" s="60">
        <f t="shared" si="30"/>
        <v>34</v>
      </c>
      <c r="DW19" s="60"/>
    </row>
    <row r="20" spans="1:127" x14ac:dyDescent="0.2">
      <c r="A20">
        <v>17</v>
      </c>
      <c r="C20" s="57" t="s">
        <v>118</v>
      </c>
      <c r="D20" s="60">
        <v>0</v>
      </c>
      <c r="E20" s="60">
        <v>0</v>
      </c>
      <c r="F20" s="60">
        <f t="shared" si="0"/>
        <v>0</v>
      </c>
      <c r="G20" s="57"/>
      <c r="H20" s="60"/>
      <c r="I20" s="60"/>
      <c r="J20" s="60">
        <f t="shared" si="1"/>
        <v>0</v>
      </c>
      <c r="K20" s="57" t="s">
        <v>118</v>
      </c>
      <c r="L20" s="60">
        <v>0</v>
      </c>
      <c r="M20" s="60">
        <v>0</v>
      </c>
      <c r="N20" s="60">
        <f t="shared" si="2"/>
        <v>0</v>
      </c>
      <c r="O20" s="57" t="s">
        <v>104</v>
      </c>
      <c r="P20" s="60">
        <v>0</v>
      </c>
      <c r="Q20" s="60">
        <v>0</v>
      </c>
      <c r="R20" s="60">
        <f t="shared" si="3"/>
        <v>0</v>
      </c>
      <c r="S20" s="57" t="s">
        <v>172</v>
      </c>
      <c r="T20" s="60">
        <v>0</v>
      </c>
      <c r="U20" s="60">
        <v>0</v>
      </c>
      <c r="V20" s="60">
        <f t="shared" si="4"/>
        <v>0</v>
      </c>
      <c r="W20" s="57" t="s">
        <v>118</v>
      </c>
      <c r="X20" s="60">
        <v>0</v>
      </c>
      <c r="Y20" s="60">
        <v>0</v>
      </c>
      <c r="Z20" s="60">
        <f t="shared" si="5"/>
        <v>0</v>
      </c>
      <c r="AA20" s="57" t="s">
        <v>118</v>
      </c>
      <c r="AB20" s="60">
        <v>0</v>
      </c>
      <c r="AC20" s="60">
        <v>0</v>
      </c>
      <c r="AD20" s="60">
        <f t="shared" si="6"/>
        <v>0</v>
      </c>
      <c r="AE20" s="57" t="s">
        <v>118</v>
      </c>
      <c r="AF20" s="60">
        <v>0</v>
      </c>
      <c r="AG20" s="60">
        <v>0</v>
      </c>
      <c r="AH20" s="60">
        <f t="shared" si="7"/>
        <v>0</v>
      </c>
      <c r="AI20" s="57" t="s">
        <v>118</v>
      </c>
      <c r="AJ20" s="60">
        <v>0</v>
      </c>
      <c r="AK20" s="60">
        <v>0</v>
      </c>
      <c r="AL20" s="60">
        <f t="shared" si="8"/>
        <v>0</v>
      </c>
      <c r="AM20" s="133" t="s">
        <v>287</v>
      </c>
      <c r="AN20" s="60">
        <v>0</v>
      </c>
      <c r="AO20" s="60">
        <v>0</v>
      </c>
      <c r="AP20" s="60">
        <f t="shared" si="9"/>
        <v>0</v>
      </c>
      <c r="AQ20" s="57" t="s">
        <v>104</v>
      </c>
      <c r="AR20" s="60">
        <v>0</v>
      </c>
      <c r="AS20" s="60">
        <v>0</v>
      </c>
      <c r="AT20" s="60">
        <f t="shared" si="10"/>
        <v>0</v>
      </c>
      <c r="AU20" s="57" t="s">
        <v>172</v>
      </c>
      <c r="AV20" s="60">
        <v>0</v>
      </c>
      <c r="AW20" s="60">
        <v>0</v>
      </c>
      <c r="AX20" s="60">
        <f t="shared" si="11"/>
        <v>0</v>
      </c>
      <c r="AY20" s="133" t="s">
        <v>207</v>
      </c>
      <c r="AZ20" s="60">
        <v>0</v>
      </c>
      <c r="BA20" s="60">
        <v>0</v>
      </c>
      <c r="BB20" s="60">
        <f t="shared" si="12"/>
        <v>0</v>
      </c>
      <c r="BC20" s="57" t="s">
        <v>118</v>
      </c>
      <c r="BD20" s="60">
        <v>0</v>
      </c>
      <c r="BE20" s="60">
        <v>0</v>
      </c>
      <c r="BF20" s="60">
        <f t="shared" si="13"/>
        <v>0</v>
      </c>
      <c r="BG20" s="57" t="s">
        <v>118</v>
      </c>
      <c r="BH20" s="60">
        <v>0</v>
      </c>
      <c r="BI20" s="60">
        <v>0</v>
      </c>
      <c r="BJ20" s="60">
        <f t="shared" si="14"/>
        <v>0</v>
      </c>
      <c r="BK20" s="57" t="s">
        <v>102</v>
      </c>
      <c r="BL20" s="60">
        <v>0</v>
      </c>
      <c r="BM20" s="60">
        <v>0</v>
      </c>
      <c r="BN20" s="60">
        <f t="shared" si="15"/>
        <v>0</v>
      </c>
      <c r="BO20" s="57" t="s">
        <v>118</v>
      </c>
      <c r="BP20" s="60">
        <v>0</v>
      </c>
      <c r="BQ20" s="60">
        <v>0</v>
      </c>
      <c r="BR20" s="60">
        <f t="shared" si="16"/>
        <v>0</v>
      </c>
      <c r="BS20" s="133" t="s">
        <v>137</v>
      </c>
      <c r="BT20" s="60">
        <v>3</v>
      </c>
      <c r="BU20" s="60">
        <v>0</v>
      </c>
      <c r="BV20" s="60">
        <f t="shared" si="17"/>
        <v>3</v>
      </c>
      <c r="BW20" s="57"/>
      <c r="BX20" s="60"/>
      <c r="BY20" s="60"/>
      <c r="BZ20" s="60">
        <f t="shared" si="18"/>
        <v>0</v>
      </c>
      <c r="CA20" s="57" t="s">
        <v>118</v>
      </c>
      <c r="CB20" s="60">
        <v>19</v>
      </c>
      <c r="CC20" s="60">
        <v>12</v>
      </c>
      <c r="CD20" s="60">
        <f t="shared" si="19"/>
        <v>31</v>
      </c>
      <c r="CE20" s="57" t="s">
        <v>118</v>
      </c>
      <c r="CF20" s="60">
        <v>21</v>
      </c>
      <c r="CG20" s="60">
        <v>17</v>
      </c>
      <c r="CH20" s="60">
        <f t="shared" si="20"/>
        <v>38</v>
      </c>
      <c r="CI20" s="135" t="s">
        <v>287</v>
      </c>
      <c r="CJ20" s="60">
        <v>20</v>
      </c>
      <c r="CK20" s="60">
        <v>15</v>
      </c>
      <c r="CL20" s="60">
        <f t="shared" si="21"/>
        <v>35</v>
      </c>
      <c r="CM20" s="58" t="s">
        <v>206</v>
      </c>
      <c r="CN20" s="60">
        <v>19</v>
      </c>
      <c r="CO20" s="60">
        <v>9</v>
      </c>
      <c r="CP20" s="60">
        <f t="shared" si="22"/>
        <v>28</v>
      </c>
      <c r="CQ20" s="58" t="s">
        <v>117</v>
      </c>
      <c r="CR20" s="60">
        <v>19</v>
      </c>
      <c r="CS20" s="60">
        <v>7</v>
      </c>
      <c r="CT20" s="60">
        <f t="shared" si="23"/>
        <v>26</v>
      </c>
      <c r="CU20" s="58" t="s">
        <v>103</v>
      </c>
      <c r="CV20" s="60">
        <v>9</v>
      </c>
      <c r="CW20" s="60">
        <v>10</v>
      </c>
      <c r="CX20" s="60">
        <f t="shared" si="24"/>
        <v>19</v>
      </c>
      <c r="CY20" s="58" t="s">
        <v>171</v>
      </c>
      <c r="CZ20" s="60">
        <v>14</v>
      </c>
      <c r="DA20" s="60">
        <v>7</v>
      </c>
      <c r="DB20" s="60">
        <f t="shared" si="25"/>
        <v>21</v>
      </c>
      <c r="DC20" s="58" t="s">
        <v>107</v>
      </c>
      <c r="DD20" s="60">
        <v>3</v>
      </c>
      <c r="DE20" s="60">
        <v>0</v>
      </c>
      <c r="DF20" s="60">
        <f t="shared" si="26"/>
        <v>3</v>
      </c>
      <c r="DG20" s="58" t="s">
        <v>177</v>
      </c>
      <c r="DH20" s="60">
        <v>21</v>
      </c>
      <c r="DI20" s="60">
        <v>8</v>
      </c>
      <c r="DJ20" s="60">
        <f t="shared" si="27"/>
        <v>29</v>
      </c>
      <c r="DK20" s="58" t="s">
        <v>102</v>
      </c>
      <c r="DL20" s="60">
        <v>11</v>
      </c>
      <c r="DM20" s="60">
        <v>6</v>
      </c>
      <c r="DN20" s="60">
        <f t="shared" si="28"/>
        <v>17</v>
      </c>
      <c r="DO20" s="58" t="s">
        <v>103</v>
      </c>
      <c r="DP20" s="60">
        <v>9</v>
      </c>
      <c r="DQ20" s="60">
        <v>8</v>
      </c>
      <c r="DR20" s="60">
        <f t="shared" si="29"/>
        <v>17</v>
      </c>
      <c r="DS20" s="135" t="s">
        <v>243</v>
      </c>
      <c r="DT20" s="60">
        <v>19</v>
      </c>
      <c r="DU20" s="60">
        <v>14</v>
      </c>
      <c r="DV20" s="60">
        <f t="shared" si="30"/>
        <v>33</v>
      </c>
      <c r="DW20" s="60"/>
    </row>
    <row r="21" spans="1:127" x14ac:dyDescent="0.2">
      <c r="A21">
        <v>18</v>
      </c>
      <c r="C21" s="57" t="s">
        <v>102</v>
      </c>
      <c r="D21" s="60">
        <v>0</v>
      </c>
      <c r="E21" s="60">
        <v>0</v>
      </c>
      <c r="F21" s="60">
        <f t="shared" si="0"/>
        <v>0</v>
      </c>
      <c r="G21" s="57"/>
      <c r="H21" s="60"/>
      <c r="I21" s="60"/>
      <c r="J21" s="60">
        <f t="shared" si="1"/>
        <v>0</v>
      </c>
      <c r="K21" s="57" t="s">
        <v>102</v>
      </c>
      <c r="L21" s="60">
        <v>0</v>
      </c>
      <c r="M21" s="60">
        <v>0</v>
      </c>
      <c r="N21" s="60">
        <f t="shared" si="2"/>
        <v>0</v>
      </c>
      <c r="O21" s="57" t="s">
        <v>105</v>
      </c>
      <c r="P21" s="60">
        <v>0</v>
      </c>
      <c r="Q21" s="60">
        <v>0</v>
      </c>
      <c r="R21" s="60">
        <f t="shared" si="3"/>
        <v>0</v>
      </c>
      <c r="S21" s="57" t="s">
        <v>106</v>
      </c>
      <c r="T21" s="60">
        <v>0</v>
      </c>
      <c r="U21" s="60">
        <v>0</v>
      </c>
      <c r="V21" s="60">
        <f t="shared" si="4"/>
        <v>0</v>
      </c>
      <c r="W21" s="133" t="s">
        <v>285</v>
      </c>
      <c r="X21" s="60">
        <v>0</v>
      </c>
      <c r="Y21" s="60">
        <v>0</v>
      </c>
      <c r="Z21" s="60">
        <f t="shared" si="5"/>
        <v>0</v>
      </c>
      <c r="AA21" s="57" t="s">
        <v>102</v>
      </c>
      <c r="AB21" s="60">
        <v>0</v>
      </c>
      <c r="AC21" s="60">
        <v>0</v>
      </c>
      <c r="AD21" s="60">
        <f t="shared" si="6"/>
        <v>0</v>
      </c>
      <c r="AE21" s="57" t="s">
        <v>102</v>
      </c>
      <c r="AF21" s="60">
        <v>0</v>
      </c>
      <c r="AG21" s="60">
        <v>0</v>
      </c>
      <c r="AH21" s="60">
        <f t="shared" si="7"/>
        <v>0</v>
      </c>
      <c r="AI21" s="57" t="s">
        <v>102</v>
      </c>
      <c r="AJ21" s="60">
        <v>0</v>
      </c>
      <c r="AK21" s="60">
        <v>0</v>
      </c>
      <c r="AL21" s="60">
        <f t="shared" si="8"/>
        <v>0</v>
      </c>
      <c r="AM21" s="57" t="s">
        <v>102</v>
      </c>
      <c r="AN21" s="60">
        <v>0</v>
      </c>
      <c r="AO21" s="60">
        <v>0</v>
      </c>
      <c r="AP21" s="60">
        <f t="shared" si="9"/>
        <v>0</v>
      </c>
      <c r="AQ21" s="57" t="s">
        <v>105</v>
      </c>
      <c r="AR21" s="60">
        <v>0</v>
      </c>
      <c r="AS21" s="60">
        <v>0</v>
      </c>
      <c r="AT21" s="60">
        <f t="shared" si="10"/>
        <v>0</v>
      </c>
      <c r="AU21" s="57" t="s">
        <v>106</v>
      </c>
      <c r="AV21" s="60">
        <v>0</v>
      </c>
      <c r="AW21" s="60">
        <v>0</v>
      </c>
      <c r="AX21" s="60">
        <f t="shared" si="11"/>
        <v>0</v>
      </c>
      <c r="AY21" s="57" t="s">
        <v>102</v>
      </c>
      <c r="AZ21" s="60">
        <v>0</v>
      </c>
      <c r="BA21" s="60">
        <v>0</v>
      </c>
      <c r="BB21" s="60">
        <f t="shared" si="12"/>
        <v>0</v>
      </c>
      <c r="BC21" s="57" t="s">
        <v>102</v>
      </c>
      <c r="BD21" s="60">
        <v>0</v>
      </c>
      <c r="BE21" s="60">
        <v>0</v>
      </c>
      <c r="BF21" s="60">
        <f t="shared" si="13"/>
        <v>0</v>
      </c>
      <c r="BG21" s="57" t="s">
        <v>102</v>
      </c>
      <c r="BH21" s="60">
        <v>0</v>
      </c>
      <c r="BI21" s="60">
        <v>0</v>
      </c>
      <c r="BJ21" s="60">
        <f t="shared" si="14"/>
        <v>0</v>
      </c>
      <c r="BK21" s="57" t="s">
        <v>103</v>
      </c>
      <c r="BL21" s="60">
        <v>0</v>
      </c>
      <c r="BM21" s="60">
        <v>0</v>
      </c>
      <c r="BN21" s="60">
        <f t="shared" si="15"/>
        <v>0</v>
      </c>
      <c r="BO21" s="57" t="s">
        <v>102</v>
      </c>
      <c r="BP21" s="60">
        <v>0</v>
      </c>
      <c r="BQ21" s="60">
        <v>0</v>
      </c>
      <c r="BR21" s="60">
        <f t="shared" si="16"/>
        <v>0</v>
      </c>
      <c r="BS21" s="133" t="s">
        <v>254</v>
      </c>
      <c r="BT21" s="81">
        <v>1</v>
      </c>
      <c r="BU21" s="60">
        <v>0</v>
      </c>
      <c r="BV21" s="60">
        <f t="shared" si="17"/>
        <v>1</v>
      </c>
      <c r="BW21" s="57"/>
      <c r="BX21" s="60"/>
      <c r="BY21" s="60"/>
      <c r="BZ21" s="60">
        <f t="shared" si="18"/>
        <v>0</v>
      </c>
      <c r="CA21" s="57" t="s">
        <v>102</v>
      </c>
      <c r="CB21" s="60">
        <v>16</v>
      </c>
      <c r="CC21" s="60">
        <v>7</v>
      </c>
      <c r="CD21" s="60">
        <f t="shared" si="19"/>
        <v>23</v>
      </c>
      <c r="CE21" s="57" t="s">
        <v>102</v>
      </c>
      <c r="CF21" s="60">
        <v>19</v>
      </c>
      <c r="CG21" s="60">
        <v>6</v>
      </c>
      <c r="CH21" s="60">
        <f t="shared" si="20"/>
        <v>25</v>
      </c>
      <c r="CI21" s="58" t="s">
        <v>102</v>
      </c>
      <c r="CJ21" s="60">
        <v>14</v>
      </c>
      <c r="CK21" s="60">
        <v>6</v>
      </c>
      <c r="CL21" s="60">
        <f t="shared" si="21"/>
        <v>20</v>
      </c>
      <c r="CM21" s="58" t="s">
        <v>118</v>
      </c>
      <c r="CN21" s="60">
        <v>20</v>
      </c>
      <c r="CO21" s="60">
        <v>5</v>
      </c>
      <c r="CP21" s="60">
        <f t="shared" si="22"/>
        <v>25</v>
      </c>
      <c r="CQ21" s="58" t="s">
        <v>146</v>
      </c>
      <c r="CR21" s="60">
        <v>21</v>
      </c>
      <c r="CS21" s="60">
        <v>9</v>
      </c>
      <c r="CT21" s="60">
        <f t="shared" si="23"/>
        <v>30</v>
      </c>
      <c r="CU21" s="58" t="s">
        <v>131</v>
      </c>
      <c r="CV21" s="60">
        <v>12</v>
      </c>
      <c r="CW21" s="60">
        <v>11</v>
      </c>
      <c r="CX21" s="60">
        <f t="shared" si="24"/>
        <v>23</v>
      </c>
      <c r="CY21" s="58" t="s">
        <v>172</v>
      </c>
      <c r="CZ21" s="60">
        <v>8</v>
      </c>
      <c r="DA21" s="60">
        <v>6</v>
      </c>
      <c r="DB21" s="60">
        <f t="shared" si="25"/>
        <v>14</v>
      </c>
      <c r="DC21" s="58"/>
      <c r="DD21" s="60"/>
      <c r="DE21" s="60"/>
      <c r="DF21" s="60">
        <f t="shared" si="26"/>
        <v>0</v>
      </c>
      <c r="DG21" s="58" t="s">
        <v>102</v>
      </c>
      <c r="DH21" s="60">
        <v>16</v>
      </c>
      <c r="DI21" s="60">
        <v>8</v>
      </c>
      <c r="DJ21" s="60">
        <f t="shared" si="27"/>
        <v>24</v>
      </c>
      <c r="DK21" s="58" t="s">
        <v>103</v>
      </c>
      <c r="DL21" s="60">
        <v>12</v>
      </c>
      <c r="DM21" s="60">
        <v>7</v>
      </c>
      <c r="DN21" s="60">
        <f t="shared" si="28"/>
        <v>19</v>
      </c>
      <c r="DO21" s="58" t="s">
        <v>104</v>
      </c>
      <c r="DP21" s="60">
        <v>20</v>
      </c>
      <c r="DQ21" s="60">
        <v>0</v>
      </c>
      <c r="DR21" s="60">
        <f t="shared" si="29"/>
        <v>20</v>
      </c>
      <c r="DS21" s="135" t="s">
        <v>334</v>
      </c>
      <c r="DT21" s="60">
        <v>20</v>
      </c>
      <c r="DU21" s="60">
        <v>6</v>
      </c>
      <c r="DV21" s="60">
        <f t="shared" si="30"/>
        <v>26</v>
      </c>
      <c r="DW21" s="60"/>
    </row>
    <row r="22" spans="1:127" x14ac:dyDescent="0.2">
      <c r="A22">
        <v>19</v>
      </c>
      <c r="C22" s="57" t="s">
        <v>103</v>
      </c>
      <c r="D22" s="60">
        <v>0</v>
      </c>
      <c r="E22" s="60">
        <v>0</v>
      </c>
      <c r="F22" s="60">
        <f t="shared" si="0"/>
        <v>0</v>
      </c>
      <c r="G22" s="57"/>
      <c r="H22" s="60"/>
      <c r="I22" s="60"/>
      <c r="J22" s="60">
        <f t="shared" si="1"/>
        <v>0</v>
      </c>
      <c r="K22" s="57" t="s">
        <v>103</v>
      </c>
      <c r="L22" s="60">
        <v>0</v>
      </c>
      <c r="M22" s="60">
        <v>0</v>
      </c>
      <c r="N22" s="60">
        <f t="shared" si="2"/>
        <v>0</v>
      </c>
      <c r="O22" s="57" t="s">
        <v>106</v>
      </c>
      <c r="P22" s="60">
        <v>0</v>
      </c>
      <c r="Q22" s="60">
        <v>0</v>
      </c>
      <c r="R22" s="60">
        <f t="shared" si="3"/>
        <v>0</v>
      </c>
      <c r="S22" s="57"/>
      <c r="T22" s="60"/>
      <c r="U22" s="60"/>
      <c r="V22" s="60">
        <f t="shared" si="4"/>
        <v>0</v>
      </c>
      <c r="W22" s="57" t="s">
        <v>103</v>
      </c>
      <c r="X22" s="60">
        <v>0</v>
      </c>
      <c r="Y22" s="60">
        <v>0</v>
      </c>
      <c r="Z22" s="60">
        <f t="shared" si="5"/>
        <v>0</v>
      </c>
      <c r="AA22" s="57" t="s">
        <v>103</v>
      </c>
      <c r="AB22" s="60">
        <v>0</v>
      </c>
      <c r="AC22" s="60">
        <v>0</v>
      </c>
      <c r="AD22" s="60">
        <f t="shared" si="6"/>
        <v>0</v>
      </c>
      <c r="AE22" s="57" t="s">
        <v>103</v>
      </c>
      <c r="AF22" s="60">
        <v>0</v>
      </c>
      <c r="AG22" s="60">
        <v>0</v>
      </c>
      <c r="AH22" s="60">
        <f t="shared" si="7"/>
        <v>0</v>
      </c>
      <c r="AI22" s="57" t="s">
        <v>103</v>
      </c>
      <c r="AJ22" s="60">
        <v>0</v>
      </c>
      <c r="AK22" s="60">
        <v>0</v>
      </c>
      <c r="AL22" s="60">
        <f t="shared" si="8"/>
        <v>0</v>
      </c>
      <c r="AM22" s="57" t="s">
        <v>103</v>
      </c>
      <c r="AN22" s="60">
        <v>0</v>
      </c>
      <c r="AO22" s="60">
        <v>0</v>
      </c>
      <c r="AP22" s="60">
        <f t="shared" si="9"/>
        <v>0</v>
      </c>
      <c r="AQ22" s="57" t="s">
        <v>106</v>
      </c>
      <c r="AR22" s="60">
        <v>0</v>
      </c>
      <c r="AS22" s="60">
        <v>0</v>
      </c>
      <c r="AT22" s="60">
        <f t="shared" si="10"/>
        <v>0</v>
      </c>
      <c r="AU22" s="57"/>
      <c r="AV22" s="60"/>
      <c r="AW22" s="60"/>
      <c r="AX22" s="60">
        <f t="shared" si="11"/>
        <v>0</v>
      </c>
      <c r="AY22" s="57" t="s">
        <v>103</v>
      </c>
      <c r="AZ22" s="60">
        <v>0</v>
      </c>
      <c r="BA22" s="60">
        <v>0</v>
      </c>
      <c r="BB22" s="60">
        <f t="shared" si="12"/>
        <v>0</v>
      </c>
      <c r="BC22" s="57" t="s">
        <v>103</v>
      </c>
      <c r="BD22" s="60">
        <v>0</v>
      </c>
      <c r="BE22" s="60">
        <v>0</v>
      </c>
      <c r="BF22" s="60">
        <f t="shared" si="13"/>
        <v>0</v>
      </c>
      <c r="BG22" s="57" t="s">
        <v>103</v>
      </c>
      <c r="BH22" s="60">
        <v>0</v>
      </c>
      <c r="BI22" s="60">
        <v>0</v>
      </c>
      <c r="BJ22" s="60">
        <f t="shared" si="14"/>
        <v>0</v>
      </c>
      <c r="BK22" s="57" t="s">
        <v>104</v>
      </c>
      <c r="BL22" s="60">
        <v>0</v>
      </c>
      <c r="BM22" s="60">
        <v>0</v>
      </c>
      <c r="BN22" s="60">
        <f t="shared" si="15"/>
        <v>0</v>
      </c>
      <c r="BO22" s="57" t="s">
        <v>103</v>
      </c>
      <c r="BP22" s="60">
        <v>0</v>
      </c>
      <c r="BQ22" s="60">
        <v>0</v>
      </c>
      <c r="BR22" s="60">
        <f t="shared" si="16"/>
        <v>0</v>
      </c>
      <c r="BS22" s="133" t="s">
        <v>194</v>
      </c>
      <c r="BT22" s="81">
        <v>7</v>
      </c>
      <c r="BU22" s="60">
        <v>2</v>
      </c>
      <c r="BV22" s="60">
        <f t="shared" si="17"/>
        <v>9</v>
      </c>
      <c r="BW22" s="57"/>
      <c r="BX22" s="60"/>
      <c r="BY22" s="60"/>
      <c r="BZ22" s="60">
        <f t="shared" si="18"/>
        <v>0</v>
      </c>
      <c r="CA22" s="57" t="s">
        <v>103</v>
      </c>
      <c r="CB22" s="60">
        <v>13</v>
      </c>
      <c r="CC22" s="60">
        <v>1</v>
      </c>
      <c r="CD22" s="60">
        <f t="shared" si="19"/>
        <v>14</v>
      </c>
      <c r="CE22" s="57" t="s">
        <v>103</v>
      </c>
      <c r="CF22" s="60">
        <v>18</v>
      </c>
      <c r="CG22" s="60">
        <v>4</v>
      </c>
      <c r="CH22" s="60">
        <f t="shared" si="20"/>
        <v>22</v>
      </c>
      <c r="CI22" s="58" t="s">
        <v>103</v>
      </c>
      <c r="CJ22" s="60">
        <v>13</v>
      </c>
      <c r="CK22" s="60">
        <v>6</v>
      </c>
      <c r="CL22" s="60">
        <f t="shared" si="21"/>
        <v>19</v>
      </c>
      <c r="CM22" s="58" t="s">
        <v>102</v>
      </c>
      <c r="CN22" s="60">
        <v>18</v>
      </c>
      <c r="CO22" s="60">
        <v>13</v>
      </c>
      <c r="CP22" s="60">
        <f t="shared" si="22"/>
        <v>31</v>
      </c>
      <c r="CQ22" s="135" t="s">
        <v>208</v>
      </c>
      <c r="CR22" s="60">
        <v>20</v>
      </c>
      <c r="CS22" s="60">
        <v>7</v>
      </c>
      <c r="CT22" s="60">
        <f t="shared" si="23"/>
        <v>27</v>
      </c>
      <c r="CU22" s="58" t="s">
        <v>105</v>
      </c>
      <c r="CV22" s="60">
        <v>3</v>
      </c>
      <c r="CW22" s="60">
        <v>14</v>
      </c>
      <c r="CX22" s="60">
        <f t="shared" si="24"/>
        <v>17</v>
      </c>
      <c r="CY22" s="58" t="s">
        <v>106</v>
      </c>
      <c r="CZ22" s="60">
        <v>6</v>
      </c>
      <c r="DA22" s="60">
        <v>7</v>
      </c>
      <c r="DB22" s="60">
        <f t="shared" si="25"/>
        <v>13</v>
      </c>
      <c r="DC22" s="58"/>
      <c r="DD22" s="60"/>
      <c r="DE22" s="60"/>
      <c r="DF22" s="60">
        <f t="shared" si="26"/>
        <v>0</v>
      </c>
      <c r="DG22" s="58" t="s">
        <v>103</v>
      </c>
      <c r="DH22" s="60">
        <v>15</v>
      </c>
      <c r="DI22" s="60">
        <v>6</v>
      </c>
      <c r="DJ22" s="60">
        <f t="shared" si="27"/>
        <v>21</v>
      </c>
      <c r="DK22" s="58" t="s">
        <v>104</v>
      </c>
      <c r="DL22" s="60">
        <v>14</v>
      </c>
      <c r="DM22" s="60">
        <v>3</v>
      </c>
      <c r="DN22" s="60">
        <f t="shared" si="28"/>
        <v>17</v>
      </c>
      <c r="DO22" s="58" t="s">
        <v>105</v>
      </c>
      <c r="DP22" s="60">
        <v>16</v>
      </c>
      <c r="DQ22" s="60">
        <v>4</v>
      </c>
      <c r="DR22" s="60">
        <f t="shared" si="29"/>
        <v>20</v>
      </c>
      <c r="DS22" s="58" t="s">
        <v>102</v>
      </c>
      <c r="DT22" s="60">
        <v>21</v>
      </c>
      <c r="DU22" s="60">
        <v>5</v>
      </c>
      <c r="DV22" s="60">
        <f t="shared" si="30"/>
        <v>26</v>
      </c>
      <c r="DW22" s="60"/>
    </row>
    <row r="23" spans="1:127" x14ac:dyDescent="0.2">
      <c r="A23">
        <v>20</v>
      </c>
      <c r="C23" s="57" t="s">
        <v>131</v>
      </c>
      <c r="D23" s="60">
        <v>0</v>
      </c>
      <c r="E23" s="60">
        <v>0</v>
      </c>
      <c r="F23" s="60">
        <f t="shared" si="0"/>
        <v>0</v>
      </c>
      <c r="G23" s="57"/>
      <c r="H23" s="60"/>
      <c r="I23" s="60"/>
      <c r="J23" s="60">
        <f t="shared" si="1"/>
        <v>0</v>
      </c>
      <c r="K23" s="57" t="s">
        <v>104</v>
      </c>
      <c r="L23" s="60">
        <v>0</v>
      </c>
      <c r="M23" s="60">
        <v>0</v>
      </c>
      <c r="N23" s="60">
        <f t="shared" si="2"/>
        <v>0</v>
      </c>
      <c r="O23" s="133" t="s">
        <v>283</v>
      </c>
      <c r="P23" s="60">
        <v>0</v>
      </c>
      <c r="Q23" s="60">
        <v>0</v>
      </c>
      <c r="R23" s="60">
        <f t="shared" si="3"/>
        <v>0</v>
      </c>
      <c r="S23" s="57"/>
      <c r="T23" s="60"/>
      <c r="U23" s="60"/>
      <c r="V23" s="60">
        <f t="shared" si="4"/>
        <v>0</v>
      </c>
      <c r="W23" s="57" t="s">
        <v>104</v>
      </c>
      <c r="X23" s="60">
        <v>0</v>
      </c>
      <c r="Y23" s="60">
        <v>0</v>
      </c>
      <c r="Z23" s="60">
        <f t="shared" si="5"/>
        <v>0</v>
      </c>
      <c r="AA23" s="57" t="s">
        <v>104</v>
      </c>
      <c r="AB23" s="60">
        <v>0</v>
      </c>
      <c r="AC23" s="60">
        <v>0</v>
      </c>
      <c r="AD23" s="60">
        <f t="shared" si="6"/>
        <v>0</v>
      </c>
      <c r="AE23" s="57" t="s">
        <v>104</v>
      </c>
      <c r="AF23" s="60">
        <v>0</v>
      </c>
      <c r="AG23" s="60">
        <v>0</v>
      </c>
      <c r="AH23" s="60">
        <f t="shared" si="7"/>
        <v>0</v>
      </c>
      <c r="AI23" s="57" t="s">
        <v>104</v>
      </c>
      <c r="AJ23" s="60">
        <v>0</v>
      </c>
      <c r="AK23" s="60">
        <v>0</v>
      </c>
      <c r="AL23" s="60">
        <f t="shared" si="8"/>
        <v>0</v>
      </c>
      <c r="AM23" s="57" t="s">
        <v>104</v>
      </c>
      <c r="AN23" s="60">
        <v>0</v>
      </c>
      <c r="AO23" s="60">
        <v>0</v>
      </c>
      <c r="AP23" s="60">
        <f t="shared" si="9"/>
        <v>0</v>
      </c>
      <c r="AQ23" s="57" t="s">
        <v>107</v>
      </c>
      <c r="AR23" s="60">
        <v>0</v>
      </c>
      <c r="AS23" s="60">
        <v>0</v>
      </c>
      <c r="AT23" s="60">
        <f t="shared" si="10"/>
        <v>0</v>
      </c>
      <c r="AU23" s="57"/>
      <c r="AV23" s="60"/>
      <c r="AW23" s="60"/>
      <c r="AX23" s="60">
        <f t="shared" si="11"/>
        <v>0</v>
      </c>
      <c r="AY23" s="57" t="s">
        <v>104</v>
      </c>
      <c r="AZ23" s="60">
        <v>0</v>
      </c>
      <c r="BA23" s="60">
        <v>0</v>
      </c>
      <c r="BB23" s="60">
        <f t="shared" si="12"/>
        <v>0</v>
      </c>
      <c r="BC23" s="57" t="s">
        <v>104</v>
      </c>
      <c r="BD23" s="60">
        <v>0</v>
      </c>
      <c r="BE23" s="60">
        <v>0</v>
      </c>
      <c r="BF23" s="60">
        <f t="shared" si="13"/>
        <v>0</v>
      </c>
      <c r="BG23" s="57" t="s">
        <v>104</v>
      </c>
      <c r="BH23" s="60">
        <v>0</v>
      </c>
      <c r="BI23" s="60">
        <v>0</v>
      </c>
      <c r="BJ23" s="60">
        <f t="shared" si="14"/>
        <v>0</v>
      </c>
      <c r="BK23" s="57" t="s">
        <v>105</v>
      </c>
      <c r="BL23" s="60">
        <v>0</v>
      </c>
      <c r="BM23" s="60">
        <v>0</v>
      </c>
      <c r="BN23" s="60">
        <f t="shared" si="15"/>
        <v>0</v>
      </c>
      <c r="BO23" s="133" t="s">
        <v>185</v>
      </c>
      <c r="BP23" s="60">
        <v>0</v>
      </c>
      <c r="BQ23" s="60">
        <v>0</v>
      </c>
      <c r="BR23" s="60">
        <f t="shared" si="16"/>
        <v>0</v>
      </c>
      <c r="BS23" s="57"/>
      <c r="BT23" s="60"/>
      <c r="BU23" s="60"/>
      <c r="BV23" s="60">
        <f t="shared" si="17"/>
        <v>0</v>
      </c>
      <c r="BW23" s="57"/>
      <c r="BX23" s="60"/>
      <c r="BY23" s="60"/>
      <c r="BZ23" s="60">
        <f t="shared" si="18"/>
        <v>0</v>
      </c>
      <c r="CA23" s="57" t="s">
        <v>104</v>
      </c>
      <c r="CB23" s="60">
        <v>19</v>
      </c>
      <c r="CC23" s="60">
        <v>7</v>
      </c>
      <c r="CD23" s="60">
        <f t="shared" si="19"/>
        <v>26</v>
      </c>
      <c r="CE23" s="57" t="s">
        <v>104</v>
      </c>
      <c r="CF23" s="60">
        <v>16</v>
      </c>
      <c r="CG23" s="60">
        <v>18</v>
      </c>
      <c r="CH23" s="60">
        <f t="shared" si="20"/>
        <v>34</v>
      </c>
      <c r="CI23" s="58" t="s">
        <v>104</v>
      </c>
      <c r="CJ23" s="60">
        <v>13</v>
      </c>
      <c r="CK23" s="60">
        <v>9</v>
      </c>
      <c r="CL23" s="60">
        <f t="shared" si="21"/>
        <v>22</v>
      </c>
      <c r="CM23" s="58" t="s">
        <v>103</v>
      </c>
      <c r="CN23" s="60">
        <v>19</v>
      </c>
      <c r="CO23" s="60">
        <v>4</v>
      </c>
      <c r="CP23" s="60">
        <f t="shared" si="22"/>
        <v>23</v>
      </c>
      <c r="CQ23" s="135" t="s">
        <v>136</v>
      </c>
      <c r="CR23" s="60">
        <v>19</v>
      </c>
      <c r="CS23" s="60">
        <v>5</v>
      </c>
      <c r="CT23" s="60">
        <f t="shared" si="23"/>
        <v>24</v>
      </c>
      <c r="CU23" s="58" t="s">
        <v>106</v>
      </c>
      <c r="CV23" s="60">
        <v>10</v>
      </c>
      <c r="CW23" s="60">
        <v>2</v>
      </c>
      <c r="CX23" s="60">
        <f t="shared" si="24"/>
        <v>12</v>
      </c>
      <c r="CY23" s="58"/>
      <c r="CZ23" s="60"/>
      <c r="DA23" s="60"/>
      <c r="DB23" s="60">
        <f t="shared" si="25"/>
        <v>0</v>
      </c>
      <c r="DC23" s="58"/>
      <c r="DD23" s="60"/>
      <c r="DE23" s="60"/>
      <c r="DF23" s="60">
        <f t="shared" si="26"/>
        <v>0</v>
      </c>
      <c r="DG23" s="58" t="s">
        <v>104</v>
      </c>
      <c r="DH23" s="60">
        <v>22</v>
      </c>
      <c r="DI23" s="60">
        <v>6</v>
      </c>
      <c r="DJ23" s="60">
        <f t="shared" si="27"/>
        <v>28</v>
      </c>
      <c r="DK23" s="58" t="s">
        <v>105</v>
      </c>
      <c r="DL23" s="60">
        <v>10</v>
      </c>
      <c r="DM23" s="60">
        <v>4</v>
      </c>
      <c r="DN23" s="60">
        <f t="shared" si="28"/>
        <v>14</v>
      </c>
      <c r="DO23" s="58" t="s">
        <v>106</v>
      </c>
      <c r="DP23" s="60">
        <v>11</v>
      </c>
      <c r="DQ23" s="60">
        <v>2</v>
      </c>
      <c r="DR23" s="60">
        <f t="shared" si="29"/>
        <v>13</v>
      </c>
      <c r="DS23" s="135" t="s">
        <v>193</v>
      </c>
      <c r="DT23" s="60">
        <v>14</v>
      </c>
      <c r="DU23" s="60">
        <v>1</v>
      </c>
      <c r="DV23" s="60">
        <f t="shared" si="30"/>
        <v>15</v>
      </c>
      <c r="DW23" s="60"/>
    </row>
    <row r="24" spans="1:127" x14ac:dyDescent="0.2">
      <c r="A24">
        <v>21</v>
      </c>
      <c r="C24" s="57" t="s">
        <v>178</v>
      </c>
      <c r="D24" s="60">
        <v>0</v>
      </c>
      <c r="E24" s="60">
        <v>0</v>
      </c>
      <c r="F24" s="60">
        <f t="shared" si="0"/>
        <v>0</v>
      </c>
      <c r="G24" s="57"/>
      <c r="H24" s="60"/>
      <c r="I24" s="60"/>
      <c r="J24" s="60">
        <f t="shared" si="1"/>
        <v>0</v>
      </c>
      <c r="K24" s="57" t="s">
        <v>105</v>
      </c>
      <c r="L24" s="60">
        <v>0</v>
      </c>
      <c r="M24" s="60">
        <v>0</v>
      </c>
      <c r="N24" s="60">
        <f t="shared" si="2"/>
        <v>0</v>
      </c>
      <c r="O24" s="57" t="s">
        <v>108</v>
      </c>
      <c r="P24" s="60">
        <v>0</v>
      </c>
      <c r="Q24" s="60">
        <v>0</v>
      </c>
      <c r="R24" s="60">
        <f t="shared" si="3"/>
        <v>0</v>
      </c>
      <c r="S24" s="57"/>
      <c r="T24" s="60"/>
      <c r="U24" s="60"/>
      <c r="V24" s="60">
        <f t="shared" si="4"/>
        <v>0</v>
      </c>
      <c r="W24" s="57" t="s">
        <v>105</v>
      </c>
      <c r="X24" s="60">
        <v>0</v>
      </c>
      <c r="Y24" s="60">
        <v>0</v>
      </c>
      <c r="Z24" s="60">
        <f t="shared" si="5"/>
        <v>0</v>
      </c>
      <c r="AA24" s="57" t="s">
        <v>105</v>
      </c>
      <c r="AB24" s="60">
        <v>0</v>
      </c>
      <c r="AC24" s="60">
        <v>0</v>
      </c>
      <c r="AD24" s="60">
        <f t="shared" si="6"/>
        <v>0</v>
      </c>
      <c r="AE24" s="57" t="s">
        <v>105</v>
      </c>
      <c r="AF24" s="60">
        <v>0</v>
      </c>
      <c r="AG24" s="60">
        <v>0</v>
      </c>
      <c r="AH24" s="60">
        <f t="shared" si="7"/>
        <v>0</v>
      </c>
      <c r="AI24" s="57" t="s">
        <v>105</v>
      </c>
      <c r="AJ24" s="60">
        <v>0</v>
      </c>
      <c r="AK24" s="60">
        <v>0</v>
      </c>
      <c r="AL24" s="60">
        <f t="shared" si="8"/>
        <v>0</v>
      </c>
      <c r="AM24" s="57" t="s">
        <v>105</v>
      </c>
      <c r="AN24" s="60">
        <v>0</v>
      </c>
      <c r="AO24" s="60">
        <v>0</v>
      </c>
      <c r="AP24" s="60">
        <f t="shared" si="9"/>
        <v>0</v>
      </c>
      <c r="AQ24" s="57" t="s">
        <v>108</v>
      </c>
      <c r="AR24" s="60">
        <v>0</v>
      </c>
      <c r="AS24" s="60">
        <v>0</v>
      </c>
      <c r="AT24" s="60">
        <f t="shared" si="10"/>
        <v>0</v>
      </c>
      <c r="AU24" s="57"/>
      <c r="AV24" s="60"/>
      <c r="AW24" s="60"/>
      <c r="AX24" s="60">
        <f t="shared" si="11"/>
        <v>0</v>
      </c>
      <c r="AY24" s="57" t="s">
        <v>105</v>
      </c>
      <c r="AZ24" s="60">
        <v>0</v>
      </c>
      <c r="BA24" s="60">
        <v>0</v>
      </c>
      <c r="BB24" s="60">
        <f t="shared" si="12"/>
        <v>0</v>
      </c>
      <c r="BC24" s="57" t="s">
        <v>105</v>
      </c>
      <c r="BD24" s="60">
        <v>0</v>
      </c>
      <c r="BE24" s="60">
        <v>0</v>
      </c>
      <c r="BF24" s="60">
        <f t="shared" si="13"/>
        <v>0</v>
      </c>
      <c r="BG24" s="57" t="s">
        <v>105</v>
      </c>
      <c r="BH24" s="60">
        <v>0</v>
      </c>
      <c r="BI24" s="60">
        <v>0</v>
      </c>
      <c r="BJ24" s="60">
        <f t="shared" si="14"/>
        <v>0</v>
      </c>
      <c r="BK24" s="57" t="s">
        <v>106</v>
      </c>
      <c r="BL24" s="60">
        <v>0</v>
      </c>
      <c r="BM24" s="60">
        <v>0</v>
      </c>
      <c r="BN24" s="60">
        <f t="shared" si="15"/>
        <v>0</v>
      </c>
      <c r="BO24" s="57" t="s">
        <v>105</v>
      </c>
      <c r="BP24" s="60">
        <v>0</v>
      </c>
      <c r="BQ24" s="60">
        <v>0</v>
      </c>
      <c r="BR24" s="60">
        <f t="shared" si="16"/>
        <v>0</v>
      </c>
      <c r="BS24" s="57"/>
      <c r="BT24" s="60"/>
      <c r="BU24" s="60"/>
      <c r="BV24" s="60">
        <f t="shared" si="17"/>
        <v>0</v>
      </c>
      <c r="BW24" s="57"/>
      <c r="BX24" s="60"/>
      <c r="BY24" s="60"/>
      <c r="BZ24" s="60">
        <f t="shared" si="18"/>
        <v>0</v>
      </c>
      <c r="CA24" s="57" t="s">
        <v>105</v>
      </c>
      <c r="CB24" s="60">
        <v>5</v>
      </c>
      <c r="CC24" s="60">
        <v>5</v>
      </c>
      <c r="CD24" s="60">
        <f t="shared" si="19"/>
        <v>10</v>
      </c>
      <c r="CE24" s="57" t="s">
        <v>105</v>
      </c>
      <c r="CF24" s="60">
        <v>8</v>
      </c>
      <c r="CG24" s="60">
        <v>6</v>
      </c>
      <c r="CH24" s="60">
        <f t="shared" si="20"/>
        <v>14</v>
      </c>
      <c r="CI24" s="58" t="s">
        <v>105</v>
      </c>
      <c r="CJ24" s="60">
        <v>10</v>
      </c>
      <c r="CK24" s="60">
        <v>4</v>
      </c>
      <c r="CL24" s="60">
        <f t="shared" si="21"/>
        <v>14</v>
      </c>
      <c r="CM24" s="58" t="s">
        <v>104</v>
      </c>
      <c r="CN24" s="60">
        <v>20</v>
      </c>
      <c r="CO24" s="60">
        <v>7</v>
      </c>
      <c r="CP24" s="60">
        <f t="shared" si="22"/>
        <v>27</v>
      </c>
      <c r="CQ24" s="135" t="s">
        <v>185</v>
      </c>
      <c r="CR24" s="60">
        <v>20</v>
      </c>
      <c r="CS24" s="60">
        <v>4</v>
      </c>
      <c r="CT24" s="60">
        <f t="shared" si="23"/>
        <v>24</v>
      </c>
      <c r="CU24" s="58" t="s">
        <v>107</v>
      </c>
      <c r="CV24" s="60">
        <v>8</v>
      </c>
      <c r="CW24" s="60">
        <v>2</v>
      </c>
      <c r="CX24" s="60">
        <f t="shared" si="24"/>
        <v>10</v>
      </c>
      <c r="CY24" s="58"/>
      <c r="CZ24" s="60"/>
      <c r="DA24" s="60"/>
      <c r="DB24" s="60">
        <f t="shared" si="25"/>
        <v>0</v>
      </c>
      <c r="DC24" s="58"/>
      <c r="DD24" s="60"/>
      <c r="DE24" s="60"/>
      <c r="DF24" s="60">
        <f t="shared" si="26"/>
        <v>0</v>
      </c>
      <c r="DG24" s="58" t="s">
        <v>105</v>
      </c>
      <c r="DH24" s="60">
        <v>7</v>
      </c>
      <c r="DI24" s="60">
        <v>4</v>
      </c>
      <c r="DJ24" s="60">
        <f t="shared" si="27"/>
        <v>11</v>
      </c>
      <c r="DK24" s="58" t="s">
        <v>106</v>
      </c>
      <c r="DL24" s="60">
        <v>15</v>
      </c>
      <c r="DM24" s="60">
        <v>3</v>
      </c>
      <c r="DN24" s="60">
        <f t="shared" si="28"/>
        <v>18</v>
      </c>
      <c r="DO24" s="58" t="s">
        <v>107</v>
      </c>
      <c r="DP24" s="60">
        <v>3</v>
      </c>
      <c r="DQ24" s="60">
        <v>2</v>
      </c>
      <c r="DR24" s="60">
        <f t="shared" si="29"/>
        <v>5</v>
      </c>
      <c r="DS24" s="58" t="s">
        <v>104</v>
      </c>
      <c r="DT24" s="60">
        <v>8</v>
      </c>
      <c r="DU24" s="60">
        <v>4</v>
      </c>
      <c r="DV24" s="60">
        <f t="shared" si="30"/>
        <v>12</v>
      </c>
      <c r="DW24" s="60"/>
    </row>
    <row r="25" spans="1:127" x14ac:dyDescent="0.2">
      <c r="A25">
        <v>22</v>
      </c>
      <c r="C25" s="57" t="s">
        <v>106</v>
      </c>
      <c r="D25" s="60">
        <v>0</v>
      </c>
      <c r="E25" s="60">
        <v>0</v>
      </c>
      <c r="F25" s="60">
        <f t="shared" si="0"/>
        <v>0</v>
      </c>
      <c r="G25" s="57"/>
      <c r="H25" s="60"/>
      <c r="I25" s="60"/>
      <c r="J25" s="60">
        <f t="shared" si="1"/>
        <v>0</v>
      </c>
      <c r="K25" s="57" t="s">
        <v>106</v>
      </c>
      <c r="L25" s="60">
        <v>0</v>
      </c>
      <c r="M25" s="60">
        <v>0</v>
      </c>
      <c r="N25" s="60">
        <f t="shared" si="2"/>
        <v>0</v>
      </c>
      <c r="O25" s="57" t="s">
        <v>109</v>
      </c>
      <c r="P25" s="60">
        <v>0</v>
      </c>
      <c r="Q25" s="60">
        <v>0</v>
      </c>
      <c r="R25" s="60">
        <f t="shared" si="3"/>
        <v>0</v>
      </c>
      <c r="S25" s="57"/>
      <c r="T25" s="60"/>
      <c r="U25" s="60"/>
      <c r="V25" s="60">
        <f t="shared" si="4"/>
        <v>0</v>
      </c>
      <c r="W25" s="57" t="s">
        <v>106</v>
      </c>
      <c r="X25" s="60">
        <v>0</v>
      </c>
      <c r="Y25" s="60">
        <v>0</v>
      </c>
      <c r="Z25" s="60">
        <f t="shared" si="5"/>
        <v>0</v>
      </c>
      <c r="AA25" s="57" t="s">
        <v>106</v>
      </c>
      <c r="AB25" s="60">
        <v>0</v>
      </c>
      <c r="AC25" s="60">
        <v>0</v>
      </c>
      <c r="AD25" s="60">
        <f t="shared" si="6"/>
        <v>0</v>
      </c>
      <c r="AE25" s="57" t="s">
        <v>106</v>
      </c>
      <c r="AF25" s="60">
        <v>0</v>
      </c>
      <c r="AG25" s="60">
        <v>0</v>
      </c>
      <c r="AH25" s="60">
        <f t="shared" si="7"/>
        <v>0</v>
      </c>
      <c r="AI25" s="57" t="s">
        <v>106</v>
      </c>
      <c r="AJ25" s="60">
        <v>0</v>
      </c>
      <c r="AK25" s="60">
        <v>0</v>
      </c>
      <c r="AL25" s="60">
        <f t="shared" si="8"/>
        <v>0</v>
      </c>
      <c r="AM25" s="57" t="s">
        <v>106</v>
      </c>
      <c r="AN25" s="60">
        <v>0</v>
      </c>
      <c r="AO25" s="60">
        <v>0</v>
      </c>
      <c r="AP25" s="60">
        <f t="shared" si="9"/>
        <v>0</v>
      </c>
      <c r="AQ25" s="57" t="s">
        <v>109</v>
      </c>
      <c r="AR25" s="60">
        <v>0</v>
      </c>
      <c r="AS25" s="60">
        <v>0</v>
      </c>
      <c r="AT25" s="60">
        <f t="shared" si="10"/>
        <v>0</v>
      </c>
      <c r="AU25" s="57"/>
      <c r="AV25" s="60"/>
      <c r="AW25" s="60"/>
      <c r="AX25" s="60">
        <f t="shared" si="11"/>
        <v>0</v>
      </c>
      <c r="AY25" s="57" t="s">
        <v>106</v>
      </c>
      <c r="AZ25" s="60">
        <v>0</v>
      </c>
      <c r="BA25" s="60">
        <v>0</v>
      </c>
      <c r="BB25" s="60">
        <f t="shared" si="12"/>
        <v>0</v>
      </c>
      <c r="BC25" s="57" t="s">
        <v>106</v>
      </c>
      <c r="BD25" s="60">
        <v>0</v>
      </c>
      <c r="BE25" s="60">
        <v>0</v>
      </c>
      <c r="BF25" s="60">
        <f t="shared" si="13"/>
        <v>0</v>
      </c>
      <c r="BG25" s="57" t="s">
        <v>106</v>
      </c>
      <c r="BH25" s="60">
        <v>0</v>
      </c>
      <c r="BI25" s="60">
        <v>0</v>
      </c>
      <c r="BJ25" s="60">
        <f t="shared" si="14"/>
        <v>0</v>
      </c>
      <c r="BK25" s="57" t="s">
        <v>107</v>
      </c>
      <c r="BL25" s="60">
        <v>0</v>
      </c>
      <c r="BM25" s="60">
        <v>0</v>
      </c>
      <c r="BN25" s="60">
        <f t="shared" si="15"/>
        <v>0</v>
      </c>
      <c r="BO25" s="57" t="s">
        <v>106</v>
      </c>
      <c r="BP25" s="60">
        <v>0</v>
      </c>
      <c r="BQ25" s="60">
        <v>0</v>
      </c>
      <c r="BR25" s="60">
        <f t="shared" si="16"/>
        <v>0</v>
      </c>
      <c r="BS25" s="57"/>
      <c r="BT25" s="60"/>
      <c r="BU25" s="60"/>
      <c r="BV25" s="60">
        <f t="shared" si="17"/>
        <v>0</v>
      </c>
      <c r="BW25" s="57"/>
      <c r="BX25" s="60"/>
      <c r="BY25" s="60"/>
      <c r="BZ25" s="60">
        <f t="shared" si="18"/>
        <v>0</v>
      </c>
      <c r="CA25" s="57" t="s">
        <v>106</v>
      </c>
      <c r="CB25" s="60">
        <v>8</v>
      </c>
      <c r="CC25" s="60">
        <v>2</v>
      </c>
      <c r="CD25" s="60">
        <f t="shared" si="19"/>
        <v>10</v>
      </c>
      <c r="CE25" s="57" t="s">
        <v>106</v>
      </c>
      <c r="CF25" s="60">
        <v>8</v>
      </c>
      <c r="CG25" s="60">
        <v>2</v>
      </c>
      <c r="CH25" s="60">
        <f t="shared" si="20"/>
        <v>10</v>
      </c>
      <c r="CI25" s="58" t="s">
        <v>106</v>
      </c>
      <c r="CJ25" s="60">
        <v>11</v>
      </c>
      <c r="CK25" s="60">
        <v>5</v>
      </c>
      <c r="CL25" s="60">
        <f t="shared" si="21"/>
        <v>16</v>
      </c>
      <c r="CM25" s="57" t="s">
        <v>105</v>
      </c>
      <c r="CN25" s="60">
        <v>10</v>
      </c>
      <c r="CO25" s="60">
        <v>5</v>
      </c>
      <c r="CP25" s="60">
        <f t="shared" si="22"/>
        <v>15</v>
      </c>
      <c r="CQ25" s="133" t="s">
        <v>254</v>
      </c>
      <c r="CR25" s="60">
        <v>19</v>
      </c>
      <c r="CS25" s="60">
        <v>3</v>
      </c>
      <c r="CT25" s="60">
        <f t="shared" si="23"/>
        <v>22</v>
      </c>
      <c r="CU25" s="58" t="s">
        <v>108</v>
      </c>
      <c r="CV25" s="60">
        <v>3</v>
      </c>
      <c r="CW25" s="60">
        <v>2</v>
      </c>
      <c r="CX25" s="60">
        <f t="shared" si="24"/>
        <v>5</v>
      </c>
      <c r="CY25" s="58"/>
      <c r="CZ25" s="60"/>
      <c r="DA25" s="60"/>
      <c r="DB25" s="60">
        <f t="shared" si="25"/>
        <v>0</v>
      </c>
      <c r="DC25" s="58"/>
      <c r="DD25" s="60"/>
      <c r="DE25" s="60"/>
      <c r="DF25" s="60">
        <f t="shared" si="26"/>
        <v>0</v>
      </c>
      <c r="DG25" s="58" t="s">
        <v>106</v>
      </c>
      <c r="DH25" s="60">
        <v>14</v>
      </c>
      <c r="DI25" s="60">
        <v>6</v>
      </c>
      <c r="DJ25" s="60">
        <f t="shared" si="27"/>
        <v>20</v>
      </c>
      <c r="DK25" s="58" t="s">
        <v>107</v>
      </c>
      <c r="DL25" s="60">
        <v>6</v>
      </c>
      <c r="DM25" s="60">
        <v>4</v>
      </c>
      <c r="DN25" s="60">
        <f t="shared" si="28"/>
        <v>10</v>
      </c>
      <c r="DO25" s="57"/>
      <c r="DP25" s="60"/>
      <c r="DQ25" s="60"/>
      <c r="DR25" s="60">
        <f t="shared" si="29"/>
        <v>0</v>
      </c>
      <c r="DS25" s="57" t="s">
        <v>210</v>
      </c>
      <c r="DT25" s="60">
        <v>19</v>
      </c>
      <c r="DU25" s="60">
        <v>4</v>
      </c>
      <c r="DV25" s="60">
        <f t="shared" si="30"/>
        <v>23</v>
      </c>
      <c r="DW25" s="60"/>
    </row>
    <row r="26" spans="1:127" x14ac:dyDescent="0.2">
      <c r="A26">
        <v>23</v>
      </c>
      <c r="C26" s="57" t="s">
        <v>107</v>
      </c>
      <c r="D26" s="60">
        <v>0</v>
      </c>
      <c r="E26" s="60">
        <v>0</v>
      </c>
      <c r="F26" s="60">
        <f t="shared" si="0"/>
        <v>0</v>
      </c>
      <c r="G26" s="57"/>
      <c r="H26" s="60"/>
      <c r="I26" s="60"/>
      <c r="J26" s="60">
        <f t="shared" si="1"/>
        <v>0</v>
      </c>
      <c r="K26" s="57" t="s">
        <v>107</v>
      </c>
      <c r="L26" s="60">
        <v>0</v>
      </c>
      <c r="M26" s="60">
        <v>0</v>
      </c>
      <c r="N26" s="60">
        <f t="shared" si="2"/>
        <v>0</v>
      </c>
      <c r="O26" s="57" t="s">
        <v>159</v>
      </c>
      <c r="P26" s="60">
        <v>0</v>
      </c>
      <c r="Q26" s="60">
        <v>0</v>
      </c>
      <c r="R26" s="60">
        <f t="shared" si="3"/>
        <v>0</v>
      </c>
      <c r="S26" s="57"/>
      <c r="T26" s="60"/>
      <c r="U26" s="60"/>
      <c r="V26" s="60">
        <f t="shared" si="4"/>
        <v>0</v>
      </c>
      <c r="W26" s="57" t="s">
        <v>107</v>
      </c>
      <c r="X26" s="60">
        <v>0</v>
      </c>
      <c r="Y26" s="60">
        <v>0</v>
      </c>
      <c r="Z26" s="60">
        <f t="shared" si="5"/>
        <v>0</v>
      </c>
      <c r="AA26" s="57" t="s">
        <v>107</v>
      </c>
      <c r="AB26" s="60">
        <v>0</v>
      </c>
      <c r="AC26" s="60">
        <v>0</v>
      </c>
      <c r="AD26" s="60">
        <f t="shared" si="6"/>
        <v>0</v>
      </c>
      <c r="AE26" s="57" t="s">
        <v>107</v>
      </c>
      <c r="AF26" s="60">
        <v>0</v>
      </c>
      <c r="AG26" s="60">
        <v>0</v>
      </c>
      <c r="AH26" s="60">
        <f t="shared" si="7"/>
        <v>0</v>
      </c>
      <c r="AI26" s="57" t="s">
        <v>107</v>
      </c>
      <c r="AJ26" s="60">
        <v>0</v>
      </c>
      <c r="AK26" s="60">
        <v>0</v>
      </c>
      <c r="AL26" s="60">
        <f t="shared" si="8"/>
        <v>0</v>
      </c>
      <c r="AM26" s="57" t="s">
        <v>107</v>
      </c>
      <c r="AN26" s="60">
        <v>0</v>
      </c>
      <c r="AO26" s="60">
        <v>0</v>
      </c>
      <c r="AP26" s="60">
        <f t="shared" si="9"/>
        <v>0</v>
      </c>
      <c r="AQ26" s="57" t="s">
        <v>159</v>
      </c>
      <c r="AR26" s="60">
        <v>0</v>
      </c>
      <c r="AS26" s="60">
        <v>0</v>
      </c>
      <c r="AT26" s="60">
        <f t="shared" si="10"/>
        <v>0</v>
      </c>
      <c r="AU26" s="57"/>
      <c r="AV26" s="60"/>
      <c r="AW26" s="60"/>
      <c r="AX26" s="60">
        <f t="shared" si="11"/>
        <v>0</v>
      </c>
      <c r="AY26" s="57" t="s">
        <v>107</v>
      </c>
      <c r="AZ26" s="60">
        <v>0</v>
      </c>
      <c r="BA26" s="60">
        <v>0</v>
      </c>
      <c r="BB26" s="60">
        <f t="shared" si="12"/>
        <v>0</v>
      </c>
      <c r="BC26" s="57" t="s">
        <v>107</v>
      </c>
      <c r="BD26" s="60">
        <v>0</v>
      </c>
      <c r="BE26" s="60">
        <v>0</v>
      </c>
      <c r="BF26" s="60">
        <f t="shared" si="13"/>
        <v>0</v>
      </c>
      <c r="BG26" s="57" t="s">
        <v>107</v>
      </c>
      <c r="BH26" s="60">
        <v>0</v>
      </c>
      <c r="BI26" s="60">
        <v>0</v>
      </c>
      <c r="BJ26" s="60">
        <f t="shared" si="14"/>
        <v>0</v>
      </c>
      <c r="BK26" s="57"/>
      <c r="BL26" s="60"/>
      <c r="BM26" s="60"/>
      <c r="BN26" s="60">
        <f t="shared" si="15"/>
        <v>0</v>
      </c>
      <c r="BO26" s="57" t="s">
        <v>107</v>
      </c>
      <c r="BP26" s="60">
        <v>0</v>
      </c>
      <c r="BQ26" s="60">
        <v>0</v>
      </c>
      <c r="BR26" s="60">
        <f t="shared" si="16"/>
        <v>0</v>
      </c>
      <c r="BS26" s="57"/>
      <c r="BT26" s="60"/>
      <c r="BU26" s="60"/>
      <c r="BV26" s="60">
        <f t="shared" si="17"/>
        <v>0</v>
      </c>
      <c r="BW26" s="57"/>
      <c r="BX26" s="60"/>
      <c r="BY26" s="60"/>
      <c r="BZ26" s="60">
        <f t="shared" si="18"/>
        <v>0</v>
      </c>
      <c r="CA26" s="57" t="s">
        <v>107</v>
      </c>
      <c r="CB26" s="60">
        <v>1</v>
      </c>
      <c r="CC26" s="60">
        <v>0</v>
      </c>
      <c r="CD26" s="60">
        <f t="shared" si="19"/>
        <v>1</v>
      </c>
      <c r="CE26" s="57" t="s">
        <v>107</v>
      </c>
      <c r="CF26" s="60">
        <v>1</v>
      </c>
      <c r="CG26" s="60">
        <v>1</v>
      </c>
      <c r="CH26" s="60">
        <f t="shared" si="20"/>
        <v>2</v>
      </c>
      <c r="CI26" s="58" t="s">
        <v>107</v>
      </c>
      <c r="CJ26" s="60">
        <v>7</v>
      </c>
      <c r="CK26" s="60">
        <v>2</v>
      </c>
      <c r="CL26" s="60">
        <f t="shared" si="21"/>
        <v>9</v>
      </c>
      <c r="CM26" s="57" t="s">
        <v>106</v>
      </c>
      <c r="CN26" s="60">
        <v>8</v>
      </c>
      <c r="CO26" s="60">
        <v>4</v>
      </c>
      <c r="CP26" s="60">
        <f t="shared" si="22"/>
        <v>12</v>
      </c>
      <c r="CQ26" s="133" t="s">
        <v>194</v>
      </c>
      <c r="CR26" s="60">
        <v>21</v>
      </c>
      <c r="CS26" s="60">
        <v>2</v>
      </c>
      <c r="CT26" s="60">
        <f t="shared" si="23"/>
        <v>23</v>
      </c>
      <c r="CU26" s="58" t="s">
        <v>109</v>
      </c>
      <c r="CV26" s="60">
        <v>6</v>
      </c>
      <c r="CW26" s="60">
        <v>1</v>
      </c>
      <c r="CX26" s="60">
        <f t="shared" si="24"/>
        <v>7</v>
      </c>
      <c r="CY26" s="58"/>
      <c r="CZ26" s="60"/>
      <c r="DA26" s="60"/>
      <c r="DB26" s="60">
        <f t="shared" si="25"/>
        <v>0</v>
      </c>
      <c r="DC26" s="58"/>
      <c r="DD26" s="60"/>
      <c r="DE26" s="60"/>
      <c r="DF26" s="60">
        <f t="shared" si="26"/>
        <v>0</v>
      </c>
      <c r="DG26" s="58" t="s">
        <v>107</v>
      </c>
      <c r="DH26" s="60">
        <v>6</v>
      </c>
      <c r="DI26" s="60">
        <v>1</v>
      </c>
      <c r="DJ26" s="60">
        <f t="shared" si="27"/>
        <v>7</v>
      </c>
      <c r="DK26" s="58"/>
      <c r="DL26" s="60"/>
      <c r="DM26" s="60"/>
      <c r="DN26" s="60">
        <f t="shared" si="28"/>
        <v>0</v>
      </c>
      <c r="DO26" s="57"/>
      <c r="DP26" s="60"/>
      <c r="DQ26" s="60"/>
      <c r="DR26" s="60">
        <f t="shared" si="29"/>
        <v>0</v>
      </c>
      <c r="DS26" s="133" t="s">
        <v>335</v>
      </c>
      <c r="DT26" s="60">
        <v>21</v>
      </c>
      <c r="DU26" s="60">
        <v>3</v>
      </c>
      <c r="DV26" s="60">
        <f t="shared" si="30"/>
        <v>24</v>
      </c>
      <c r="DW26" s="60"/>
    </row>
    <row r="27" spans="1:127" x14ac:dyDescent="0.2">
      <c r="A27">
        <v>24</v>
      </c>
      <c r="C27" s="57"/>
      <c r="D27" s="60"/>
      <c r="E27" s="60"/>
      <c r="F27" s="60">
        <f t="shared" si="0"/>
        <v>0</v>
      </c>
      <c r="G27" s="57"/>
      <c r="H27" s="60"/>
      <c r="I27" s="60"/>
      <c r="J27" s="60">
        <f t="shared" si="1"/>
        <v>0</v>
      </c>
      <c r="K27" s="57" t="s">
        <v>108</v>
      </c>
      <c r="L27" s="60">
        <v>0</v>
      </c>
      <c r="M27" s="60">
        <v>0</v>
      </c>
      <c r="N27" s="60">
        <f t="shared" si="2"/>
        <v>0</v>
      </c>
      <c r="O27" s="57"/>
      <c r="P27" s="60"/>
      <c r="Q27" s="60"/>
      <c r="R27" s="60">
        <f t="shared" si="3"/>
        <v>0</v>
      </c>
      <c r="S27" s="57"/>
      <c r="T27" s="60"/>
      <c r="U27" s="60"/>
      <c r="V27" s="60">
        <f t="shared" si="4"/>
        <v>0</v>
      </c>
      <c r="W27" s="57"/>
      <c r="X27" s="60"/>
      <c r="Y27" s="60"/>
      <c r="Z27" s="60">
        <f t="shared" si="5"/>
        <v>0</v>
      </c>
      <c r="AA27" s="57"/>
      <c r="AB27" s="60"/>
      <c r="AC27" s="60"/>
      <c r="AD27" s="60">
        <f t="shared" si="6"/>
        <v>0</v>
      </c>
      <c r="AE27" s="57"/>
      <c r="AF27" s="60"/>
      <c r="AG27" s="60"/>
      <c r="AH27" s="60">
        <f t="shared" si="7"/>
        <v>0</v>
      </c>
      <c r="AI27" s="57"/>
      <c r="AJ27" s="60"/>
      <c r="AK27" s="60"/>
      <c r="AL27" s="60">
        <f t="shared" si="8"/>
        <v>0</v>
      </c>
      <c r="AM27" s="57" t="s">
        <v>108</v>
      </c>
      <c r="AN27" s="60">
        <v>0</v>
      </c>
      <c r="AO27" s="60">
        <v>0</v>
      </c>
      <c r="AP27" s="60">
        <f t="shared" si="9"/>
        <v>0</v>
      </c>
      <c r="AQ27" s="57"/>
      <c r="AR27" s="60"/>
      <c r="AS27" s="60"/>
      <c r="AT27" s="60">
        <f t="shared" si="10"/>
        <v>0</v>
      </c>
      <c r="AU27" s="57"/>
      <c r="AV27" s="60"/>
      <c r="AW27" s="60"/>
      <c r="AX27" s="60">
        <f t="shared" si="11"/>
        <v>0</v>
      </c>
      <c r="AY27" s="57"/>
      <c r="AZ27" s="60"/>
      <c r="BA27" s="60"/>
      <c r="BB27" s="60">
        <f t="shared" si="12"/>
        <v>0</v>
      </c>
      <c r="BC27" s="57"/>
      <c r="BD27" s="60"/>
      <c r="BE27" s="60"/>
      <c r="BF27" s="60">
        <f t="shared" si="13"/>
        <v>0</v>
      </c>
      <c r="BG27" s="57"/>
      <c r="BH27" s="60"/>
      <c r="BI27" s="60"/>
      <c r="BJ27" s="60">
        <f t="shared" si="14"/>
        <v>0</v>
      </c>
      <c r="BK27" s="57"/>
      <c r="BL27" s="60"/>
      <c r="BM27" s="60"/>
      <c r="BN27" s="60">
        <f t="shared" si="15"/>
        <v>0</v>
      </c>
      <c r="BO27" s="57" t="s">
        <v>108</v>
      </c>
      <c r="BP27" s="60">
        <v>0</v>
      </c>
      <c r="BQ27" s="60">
        <v>0</v>
      </c>
      <c r="BR27" s="60">
        <f t="shared" si="16"/>
        <v>0</v>
      </c>
      <c r="BS27" s="57"/>
      <c r="BT27" s="60"/>
      <c r="BU27" s="60"/>
      <c r="BV27" s="60">
        <f t="shared" si="17"/>
        <v>0</v>
      </c>
      <c r="BW27" s="57"/>
      <c r="BX27" s="60"/>
      <c r="BY27" s="60"/>
      <c r="BZ27" s="60">
        <f t="shared" si="18"/>
        <v>0</v>
      </c>
      <c r="CA27" s="57"/>
      <c r="CB27" s="60"/>
      <c r="CC27" s="60"/>
      <c r="CD27" s="60">
        <f t="shared" si="19"/>
        <v>0</v>
      </c>
      <c r="CE27" s="57"/>
      <c r="CF27" s="60"/>
      <c r="CG27" s="60"/>
      <c r="CH27" s="60">
        <f t="shared" si="20"/>
        <v>0</v>
      </c>
      <c r="CI27" s="64"/>
      <c r="CJ27" s="60"/>
      <c r="CK27" s="60"/>
      <c r="CL27" s="60">
        <f t="shared" si="21"/>
        <v>0</v>
      </c>
      <c r="CM27" s="57" t="s">
        <v>107</v>
      </c>
      <c r="CN27" s="60">
        <v>5</v>
      </c>
      <c r="CO27" s="60">
        <v>3</v>
      </c>
      <c r="CP27" s="60">
        <f t="shared" si="22"/>
        <v>8</v>
      </c>
      <c r="CQ27" s="57" t="s">
        <v>107</v>
      </c>
      <c r="CR27" s="60">
        <v>10</v>
      </c>
      <c r="CS27" s="60">
        <v>2</v>
      </c>
      <c r="CT27" s="60">
        <f t="shared" si="23"/>
        <v>12</v>
      </c>
      <c r="CU27" s="58" t="s">
        <v>159</v>
      </c>
      <c r="CV27" s="60">
        <v>2</v>
      </c>
      <c r="CW27" s="60">
        <v>1</v>
      </c>
      <c r="CX27" s="60">
        <f t="shared" si="24"/>
        <v>3</v>
      </c>
      <c r="CY27" s="57"/>
      <c r="CZ27" s="60"/>
      <c r="DA27" s="60"/>
      <c r="DB27" s="60">
        <f t="shared" si="25"/>
        <v>0</v>
      </c>
      <c r="DC27" s="57"/>
      <c r="DD27" s="60"/>
      <c r="DE27" s="60"/>
      <c r="DF27" s="60">
        <f t="shared" si="26"/>
        <v>0</v>
      </c>
      <c r="DG27" s="58"/>
      <c r="DH27" s="60"/>
      <c r="DI27" s="60"/>
      <c r="DJ27" s="60">
        <f t="shared" si="27"/>
        <v>0</v>
      </c>
      <c r="DK27" s="64"/>
      <c r="DL27" s="60"/>
      <c r="DM27" s="60"/>
      <c r="DN27" s="60">
        <f t="shared" si="28"/>
        <v>0</v>
      </c>
      <c r="DO27" s="57"/>
      <c r="DP27" s="60"/>
      <c r="DQ27" s="60"/>
      <c r="DR27" s="60">
        <f t="shared" si="29"/>
        <v>0</v>
      </c>
      <c r="DS27" s="57" t="s">
        <v>107</v>
      </c>
      <c r="DT27" s="60">
        <v>4</v>
      </c>
      <c r="DU27" s="60">
        <v>2</v>
      </c>
      <c r="DV27" s="60">
        <f t="shared" si="30"/>
        <v>6</v>
      </c>
      <c r="DW27" s="60"/>
    </row>
    <row r="28" spans="1:127" x14ac:dyDescent="0.2">
      <c r="A28">
        <v>25</v>
      </c>
      <c r="C28" s="57"/>
      <c r="D28" s="60"/>
      <c r="E28" s="60"/>
      <c r="F28" s="60">
        <f t="shared" si="0"/>
        <v>0</v>
      </c>
      <c r="G28" s="57"/>
      <c r="H28" s="60"/>
      <c r="I28" s="60"/>
      <c r="J28" s="60">
        <f t="shared" si="1"/>
        <v>0</v>
      </c>
      <c r="K28" s="57" t="s">
        <v>109</v>
      </c>
      <c r="L28" s="60">
        <v>0</v>
      </c>
      <c r="M28" s="60">
        <v>0</v>
      </c>
      <c r="N28" s="60">
        <f t="shared" si="2"/>
        <v>0</v>
      </c>
      <c r="O28" s="57"/>
      <c r="P28" s="60"/>
      <c r="Q28" s="60"/>
      <c r="R28" s="60">
        <f t="shared" si="3"/>
        <v>0</v>
      </c>
      <c r="S28" s="57"/>
      <c r="T28" s="60"/>
      <c r="U28" s="60"/>
      <c r="V28" s="60">
        <f t="shared" si="4"/>
        <v>0</v>
      </c>
      <c r="W28" s="57"/>
      <c r="X28" s="60"/>
      <c r="Y28" s="60"/>
      <c r="Z28" s="60">
        <f t="shared" si="5"/>
        <v>0</v>
      </c>
      <c r="AA28" s="57"/>
      <c r="AB28" s="60"/>
      <c r="AC28" s="60"/>
      <c r="AD28" s="60">
        <f t="shared" si="6"/>
        <v>0</v>
      </c>
      <c r="AE28" s="57"/>
      <c r="AF28" s="60"/>
      <c r="AG28" s="60"/>
      <c r="AH28" s="60">
        <f t="shared" si="7"/>
        <v>0</v>
      </c>
      <c r="AI28" s="57"/>
      <c r="AJ28" s="60"/>
      <c r="AK28" s="60"/>
      <c r="AL28" s="60">
        <f t="shared" si="8"/>
        <v>0</v>
      </c>
      <c r="AM28" s="57" t="s">
        <v>109</v>
      </c>
      <c r="AN28" s="60">
        <v>0</v>
      </c>
      <c r="AO28" s="60">
        <v>0</v>
      </c>
      <c r="AP28" s="60">
        <f t="shared" si="9"/>
        <v>0</v>
      </c>
      <c r="AQ28" s="57"/>
      <c r="AR28" s="60"/>
      <c r="AS28" s="60"/>
      <c r="AT28" s="60">
        <f t="shared" si="10"/>
        <v>0</v>
      </c>
      <c r="AU28" s="57"/>
      <c r="AV28" s="60"/>
      <c r="AW28" s="60"/>
      <c r="AX28" s="60">
        <f t="shared" si="11"/>
        <v>0</v>
      </c>
      <c r="AY28" s="57"/>
      <c r="AZ28" s="60"/>
      <c r="BA28" s="60"/>
      <c r="BB28" s="60">
        <f t="shared" si="12"/>
        <v>0</v>
      </c>
      <c r="BC28" s="57"/>
      <c r="BD28" s="60"/>
      <c r="BE28" s="60"/>
      <c r="BF28" s="60">
        <f t="shared" si="13"/>
        <v>0</v>
      </c>
      <c r="BG28" s="57"/>
      <c r="BH28" s="60"/>
      <c r="BI28" s="60"/>
      <c r="BJ28" s="60">
        <f t="shared" si="14"/>
        <v>0</v>
      </c>
      <c r="BK28" s="57"/>
      <c r="BL28" s="60"/>
      <c r="BM28" s="60"/>
      <c r="BN28" s="60">
        <f t="shared" si="15"/>
        <v>0</v>
      </c>
      <c r="BO28" s="57" t="s">
        <v>109</v>
      </c>
      <c r="BP28" s="60">
        <v>0</v>
      </c>
      <c r="BQ28" s="60">
        <v>0</v>
      </c>
      <c r="BR28" s="60">
        <f t="shared" si="16"/>
        <v>0</v>
      </c>
      <c r="BS28" s="57"/>
      <c r="BT28" s="60"/>
      <c r="BU28" s="60"/>
      <c r="BV28" s="60">
        <f t="shared" si="17"/>
        <v>0</v>
      </c>
      <c r="BW28" s="57"/>
      <c r="BX28" s="60"/>
      <c r="BY28" s="60"/>
      <c r="BZ28" s="60">
        <f t="shared" si="18"/>
        <v>0</v>
      </c>
      <c r="CA28" s="57"/>
      <c r="CB28" s="60"/>
      <c r="CC28" s="60"/>
      <c r="CD28" s="60">
        <f t="shared" si="19"/>
        <v>0</v>
      </c>
      <c r="CE28" s="57"/>
      <c r="CF28" s="60"/>
      <c r="CG28" s="60"/>
      <c r="CH28" s="60">
        <f t="shared" si="20"/>
        <v>0</v>
      </c>
      <c r="CI28" s="64"/>
      <c r="CJ28" s="60"/>
      <c r="CK28" s="60"/>
      <c r="CL28" s="60">
        <f t="shared" si="21"/>
        <v>0</v>
      </c>
      <c r="CM28" s="57"/>
      <c r="CN28" s="60"/>
      <c r="CO28" s="60"/>
      <c r="CP28" s="60">
        <f t="shared" si="22"/>
        <v>0</v>
      </c>
      <c r="CQ28" s="57" t="s">
        <v>315</v>
      </c>
      <c r="CR28" s="60">
        <v>7</v>
      </c>
      <c r="CS28" s="60">
        <v>1</v>
      </c>
      <c r="CT28" s="60">
        <f t="shared" si="23"/>
        <v>8</v>
      </c>
      <c r="CU28" s="57"/>
      <c r="CV28" s="60"/>
      <c r="CW28" s="60"/>
      <c r="CX28" s="60">
        <f t="shared" si="24"/>
        <v>0</v>
      </c>
      <c r="CY28" s="57"/>
      <c r="CZ28" s="60"/>
      <c r="DA28" s="60"/>
      <c r="DB28" s="60">
        <f t="shared" si="25"/>
        <v>0</v>
      </c>
      <c r="DC28" s="57"/>
      <c r="DD28" s="60"/>
      <c r="DE28" s="60"/>
      <c r="DF28" s="60">
        <f t="shared" si="26"/>
        <v>0</v>
      </c>
      <c r="DG28" s="58"/>
      <c r="DH28" s="60"/>
      <c r="DI28" s="60"/>
      <c r="DJ28" s="60">
        <f t="shared" si="27"/>
        <v>0</v>
      </c>
      <c r="DK28" s="57"/>
      <c r="DL28" s="60"/>
      <c r="DM28" s="60"/>
      <c r="DN28" s="60">
        <f t="shared" si="28"/>
        <v>0</v>
      </c>
      <c r="DO28" s="57"/>
      <c r="DP28" s="60"/>
      <c r="DQ28" s="60"/>
      <c r="DR28" s="60">
        <f t="shared" si="29"/>
        <v>0</v>
      </c>
      <c r="DS28" s="57" t="s">
        <v>108</v>
      </c>
      <c r="DT28" s="60">
        <v>4</v>
      </c>
      <c r="DU28" s="60">
        <v>1</v>
      </c>
      <c r="DV28" s="60">
        <f t="shared" si="30"/>
        <v>5</v>
      </c>
      <c r="DW28" s="60"/>
    </row>
    <row r="29" spans="1:127" x14ac:dyDescent="0.2">
      <c r="A29">
        <v>26</v>
      </c>
      <c r="C29" s="57"/>
      <c r="D29" s="60"/>
      <c r="E29" s="60"/>
      <c r="F29" s="60">
        <f t="shared" si="0"/>
        <v>0</v>
      </c>
      <c r="G29" s="57"/>
      <c r="H29" s="60"/>
      <c r="I29" s="60"/>
      <c r="J29" s="60">
        <f t="shared" si="1"/>
        <v>0</v>
      </c>
      <c r="K29" s="57" t="s">
        <v>159</v>
      </c>
      <c r="L29" s="60">
        <v>0</v>
      </c>
      <c r="M29" s="60">
        <v>0</v>
      </c>
      <c r="N29" s="60">
        <f t="shared" si="2"/>
        <v>0</v>
      </c>
      <c r="O29" s="57"/>
      <c r="P29" s="60"/>
      <c r="Q29" s="60"/>
      <c r="R29" s="60">
        <f t="shared" si="3"/>
        <v>0</v>
      </c>
      <c r="S29" s="57"/>
      <c r="T29" s="60"/>
      <c r="U29" s="60"/>
      <c r="V29" s="60">
        <f t="shared" si="4"/>
        <v>0</v>
      </c>
      <c r="W29" s="57"/>
      <c r="X29" s="60"/>
      <c r="Y29" s="60"/>
      <c r="Z29" s="60">
        <f t="shared" si="5"/>
        <v>0</v>
      </c>
      <c r="AA29" s="57"/>
      <c r="AB29" s="60"/>
      <c r="AC29" s="60"/>
      <c r="AD29" s="60">
        <f t="shared" si="6"/>
        <v>0</v>
      </c>
      <c r="AE29" s="57"/>
      <c r="AF29" s="60"/>
      <c r="AG29" s="60"/>
      <c r="AH29" s="60">
        <f t="shared" si="7"/>
        <v>0</v>
      </c>
      <c r="AI29" s="57"/>
      <c r="AJ29" s="60"/>
      <c r="AK29" s="60"/>
      <c r="AL29" s="60">
        <f t="shared" si="8"/>
        <v>0</v>
      </c>
      <c r="AM29" s="57" t="s">
        <v>159</v>
      </c>
      <c r="AN29" s="60">
        <v>0</v>
      </c>
      <c r="AO29" s="60">
        <v>0</v>
      </c>
      <c r="AP29" s="60">
        <f t="shared" si="9"/>
        <v>0</v>
      </c>
      <c r="AQ29" s="57"/>
      <c r="AR29" s="60"/>
      <c r="AS29" s="60"/>
      <c r="AT29" s="60">
        <f t="shared" si="10"/>
        <v>0</v>
      </c>
      <c r="AU29" s="57"/>
      <c r="AV29" s="60"/>
      <c r="AW29" s="60"/>
      <c r="AX29" s="60">
        <f t="shared" si="11"/>
        <v>0</v>
      </c>
      <c r="AY29" s="57"/>
      <c r="AZ29" s="60"/>
      <c r="BA29" s="60"/>
      <c r="BB29" s="60">
        <f t="shared" si="12"/>
        <v>0</v>
      </c>
      <c r="BC29" s="57"/>
      <c r="BD29" s="60"/>
      <c r="BE29" s="60"/>
      <c r="BF29" s="60">
        <f t="shared" si="13"/>
        <v>0</v>
      </c>
      <c r="BG29" s="57"/>
      <c r="BH29" s="60"/>
      <c r="BI29" s="60"/>
      <c r="BJ29" s="60">
        <f t="shared" si="14"/>
        <v>0</v>
      </c>
      <c r="BK29" s="57"/>
      <c r="BL29" s="60"/>
      <c r="BM29" s="60"/>
      <c r="BN29" s="60">
        <f t="shared" si="15"/>
        <v>0</v>
      </c>
      <c r="BO29" s="57" t="s">
        <v>159</v>
      </c>
      <c r="BP29" s="60">
        <v>0</v>
      </c>
      <c r="BQ29" s="60">
        <v>0</v>
      </c>
      <c r="BR29" s="60">
        <f t="shared" si="16"/>
        <v>0</v>
      </c>
      <c r="BS29" s="57"/>
      <c r="BT29" s="60"/>
      <c r="BU29" s="60"/>
      <c r="BV29" s="60">
        <f t="shared" si="17"/>
        <v>0</v>
      </c>
      <c r="BW29" s="57"/>
      <c r="BX29" s="60"/>
      <c r="BY29" s="60"/>
      <c r="BZ29" s="60">
        <f t="shared" si="18"/>
        <v>0</v>
      </c>
      <c r="CA29" s="57"/>
      <c r="CB29" s="60"/>
      <c r="CC29" s="60"/>
      <c r="CD29" s="60">
        <f t="shared" si="19"/>
        <v>0</v>
      </c>
      <c r="CE29" s="57"/>
      <c r="CF29" s="60"/>
      <c r="CG29" s="60"/>
      <c r="CH29" s="60">
        <f t="shared" si="20"/>
        <v>0</v>
      </c>
      <c r="CI29" s="64"/>
      <c r="CJ29" s="60"/>
      <c r="CK29" s="60"/>
      <c r="CL29" s="60">
        <f t="shared" si="21"/>
        <v>0</v>
      </c>
      <c r="CM29" s="57"/>
      <c r="CN29" s="60"/>
      <c r="CO29" s="60"/>
      <c r="CP29" s="60">
        <f t="shared" si="22"/>
        <v>0</v>
      </c>
      <c r="CQ29" s="57" t="s">
        <v>109</v>
      </c>
      <c r="CR29" s="60">
        <v>5</v>
      </c>
      <c r="CS29" s="60">
        <v>0</v>
      </c>
      <c r="CT29" s="60">
        <f t="shared" si="23"/>
        <v>5</v>
      </c>
      <c r="CU29" s="57"/>
      <c r="CV29" s="60"/>
      <c r="CW29" s="60"/>
      <c r="CX29" s="60">
        <f t="shared" si="24"/>
        <v>0</v>
      </c>
      <c r="CY29" s="57"/>
      <c r="CZ29" s="60"/>
      <c r="DA29" s="60"/>
      <c r="DB29" s="60">
        <f t="shared" si="25"/>
        <v>0</v>
      </c>
      <c r="DC29" s="57"/>
      <c r="DD29" s="60"/>
      <c r="DE29" s="60"/>
      <c r="DF29" s="60">
        <f t="shared" si="26"/>
        <v>0</v>
      </c>
      <c r="DG29" s="57"/>
      <c r="DH29" s="60"/>
      <c r="DI29" s="60"/>
      <c r="DJ29" s="60">
        <f t="shared" si="27"/>
        <v>0</v>
      </c>
      <c r="DK29" s="57"/>
      <c r="DL29" s="60"/>
      <c r="DM29" s="60"/>
      <c r="DN29" s="60">
        <f t="shared" si="28"/>
        <v>0</v>
      </c>
      <c r="DO29" s="57"/>
      <c r="DP29" s="60"/>
      <c r="DQ29" s="60"/>
      <c r="DR29" s="60">
        <f t="shared" si="29"/>
        <v>0</v>
      </c>
      <c r="DS29" s="57" t="s">
        <v>109</v>
      </c>
      <c r="DT29" s="60">
        <v>4</v>
      </c>
      <c r="DU29" s="60">
        <v>2</v>
      </c>
      <c r="DV29" s="60">
        <f t="shared" si="30"/>
        <v>6</v>
      </c>
      <c r="DW29" s="60"/>
    </row>
    <row r="30" spans="1:127" x14ac:dyDescent="0.2">
      <c r="A30">
        <v>27</v>
      </c>
      <c r="C30" s="57"/>
      <c r="D30" s="60"/>
      <c r="E30" s="60"/>
      <c r="F30" s="60">
        <f t="shared" si="0"/>
        <v>0</v>
      </c>
      <c r="G30" s="57"/>
      <c r="H30" s="60"/>
      <c r="I30" s="60"/>
      <c r="J30" s="60">
        <f t="shared" si="1"/>
        <v>0</v>
      </c>
      <c r="K30" s="57"/>
      <c r="L30" s="60"/>
      <c r="M30" s="60"/>
      <c r="N30" s="60">
        <f t="shared" si="2"/>
        <v>0</v>
      </c>
      <c r="O30" s="57"/>
      <c r="P30" s="60"/>
      <c r="Q30" s="60"/>
      <c r="R30" s="60">
        <f t="shared" si="3"/>
        <v>0</v>
      </c>
      <c r="S30" s="57"/>
      <c r="T30" s="60"/>
      <c r="U30" s="60"/>
      <c r="V30" s="60">
        <f t="shared" si="4"/>
        <v>0</v>
      </c>
      <c r="W30" s="57"/>
      <c r="X30" s="60"/>
      <c r="Y30" s="60"/>
      <c r="Z30" s="60">
        <f t="shared" si="5"/>
        <v>0</v>
      </c>
      <c r="AA30" s="57"/>
      <c r="AB30" s="60"/>
      <c r="AC30" s="60"/>
      <c r="AD30" s="60">
        <f t="shared" si="6"/>
        <v>0</v>
      </c>
      <c r="AE30" s="57"/>
      <c r="AF30" s="60"/>
      <c r="AG30" s="60"/>
      <c r="AH30" s="60">
        <f t="shared" si="7"/>
        <v>0</v>
      </c>
      <c r="AI30" s="57"/>
      <c r="AJ30" s="60"/>
      <c r="AK30" s="60"/>
      <c r="AL30" s="60">
        <f t="shared" si="8"/>
        <v>0</v>
      </c>
      <c r="AM30" s="57"/>
      <c r="AN30" s="60"/>
      <c r="AO30" s="60"/>
      <c r="AP30" s="60">
        <f t="shared" si="9"/>
        <v>0</v>
      </c>
      <c r="AQ30" s="57"/>
      <c r="AR30" s="60"/>
      <c r="AS30" s="60"/>
      <c r="AT30" s="60">
        <f t="shared" si="10"/>
        <v>0</v>
      </c>
      <c r="AU30" s="57"/>
      <c r="AV30" s="60"/>
      <c r="AW30" s="60"/>
      <c r="AX30" s="60">
        <f t="shared" si="11"/>
        <v>0</v>
      </c>
      <c r="AY30" s="57"/>
      <c r="AZ30" s="60"/>
      <c r="BA30" s="60"/>
      <c r="BB30" s="60">
        <f t="shared" si="12"/>
        <v>0</v>
      </c>
      <c r="BC30" s="57"/>
      <c r="BD30" s="60"/>
      <c r="BE30" s="60"/>
      <c r="BF30" s="60">
        <f t="shared" si="13"/>
        <v>0</v>
      </c>
      <c r="BG30" s="57"/>
      <c r="BH30" s="60"/>
      <c r="BI30" s="60"/>
      <c r="BJ30" s="60">
        <f t="shared" si="14"/>
        <v>0</v>
      </c>
      <c r="BK30" s="57"/>
      <c r="BL30" s="60"/>
      <c r="BM30" s="60"/>
      <c r="BN30" s="60">
        <f t="shared" si="15"/>
        <v>0</v>
      </c>
      <c r="BO30" s="138" t="s">
        <v>297</v>
      </c>
      <c r="BP30" s="60">
        <v>0</v>
      </c>
      <c r="BQ30" s="60">
        <v>0</v>
      </c>
      <c r="BR30" s="60">
        <f t="shared" si="16"/>
        <v>0</v>
      </c>
      <c r="BS30" s="57"/>
      <c r="BT30" s="60"/>
      <c r="BU30" s="60"/>
      <c r="BV30" s="60">
        <f t="shared" si="17"/>
        <v>0</v>
      </c>
      <c r="BW30" s="57"/>
      <c r="BX30" s="60"/>
      <c r="BY30" s="60"/>
      <c r="BZ30" s="60">
        <f t="shared" si="18"/>
        <v>0</v>
      </c>
      <c r="CA30" s="57"/>
      <c r="CB30" s="60"/>
      <c r="CC30" s="60"/>
      <c r="CD30" s="60">
        <f t="shared" si="19"/>
        <v>0</v>
      </c>
      <c r="CE30" s="57"/>
      <c r="CF30" s="60"/>
      <c r="CG30" s="60"/>
      <c r="CH30" s="60">
        <f t="shared" si="20"/>
        <v>0</v>
      </c>
      <c r="CI30" s="64"/>
      <c r="CJ30" s="60"/>
      <c r="CK30" s="60"/>
      <c r="CL30" s="60">
        <f t="shared" si="21"/>
        <v>0</v>
      </c>
      <c r="CM30" s="57"/>
      <c r="CN30" s="60"/>
      <c r="CO30" s="60"/>
      <c r="CP30" s="60">
        <f t="shared" si="22"/>
        <v>0</v>
      </c>
      <c r="CQ30" s="57" t="s">
        <v>316</v>
      </c>
      <c r="CR30" s="60">
        <v>4</v>
      </c>
      <c r="CS30" s="60">
        <v>0</v>
      </c>
      <c r="CT30" s="60">
        <f t="shared" si="23"/>
        <v>4</v>
      </c>
      <c r="CU30" s="57"/>
      <c r="CV30" s="60"/>
      <c r="CW30" s="60"/>
      <c r="CX30" s="60">
        <f t="shared" si="24"/>
        <v>0</v>
      </c>
      <c r="CY30" s="57"/>
      <c r="CZ30" s="60"/>
      <c r="DA30" s="60"/>
      <c r="DB30" s="60">
        <f t="shared" si="25"/>
        <v>0</v>
      </c>
      <c r="DC30" s="57"/>
      <c r="DD30" s="60"/>
      <c r="DE30" s="60"/>
      <c r="DF30" s="60">
        <f t="shared" si="26"/>
        <v>0</v>
      </c>
      <c r="DG30" s="57"/>
      <c r="DH30" s="60"/>
      <c r="DI30" s="60"/>
      <c r="DJ30" s="60">
        <f t="shared" si="27"/>
        <v>0</v>
      </c>
      <c r="DK30" s="57"/>
      <c r="DL30" s="60"/>
      <c r="DM30" s="60"/>
      <c r="DN30" s="60">
        <f t="shared" si="28"/>
        <v>0</v>
      </c>
      <c r="DO30" s="57"/>
      <c r="DP30" s="60"/>
      <c r="DQ30" s="60"/>
      <c r="DR30" s="60">
        <f t="shared" si="29"/>
        <v>0</v>
      </c>
      <c r="DS30" s="57" t="s">
        <v>159</v>
      </c>
      <c r="DT30" s="60">
        <v>5</v>
      </c>
      <c r="DU30" s="60">
        <v>0</v>
      </c>
      <c r="DV30" s="60">
        <f t="shared" si="30"/>
        <v>5</v>
      </c>
      <c r="DW30" s="60"/>
    </row>
    <row r="31" spans="1:127" x14ac:dyDescent="0.2">
      <c r="A31">
        <v>28</v>
      </c>
      <c r="C31" s="57"/>
      <c r="D31" s="60"/>
      <c r="E31" s="60"/>
      <c r="F31" s="60">
        <f t="shared" si="0"/>
        <v>0</v>
      </c>
      <c r="G31" s="57"/>
      <c r="H31" s="60"/>
      <c r="I31" s="60"/>
      <c r="J31" s="60">
        <f t="shared" si="1"/>
        <v>0</v>
      </c>
      <c r="K31" s="57"/>
      <c r="L31" s="60"/>
      <c r="M31" s="60"/>
      <c r="N31" s="60">
        <f t="shared" si="2"/>
        <v>0</v>
      </c>
      <c r="O31" s="57"/>
      <c r="P31" s="60"/>
      <c r="Q31" s="60"/>
      <c r="R31" s="60">
        <f t="shared" si="3"/>
        <v>0</v>
      </c>
      <c r="S31" s="57"/>
      <c r="T31" s="60"/>
      <c r="U31" s="60"/>
      <c r="V31" s="60">
        <f t="shared" si="4"/>
        <v>0</v>
      </c>
      <c r="W31" s="57"/>
      <c r="X31" s="60"/>
      <c r="Y31" s="60"/>
      <c r="Z31" s="60">
        <f t="shared" si="5"/>
        <v>0</v>
      </c>
      <c r="AA31" s="57"/>
      <c r="AB31" s="60"/>
      <c r="AC31" s="60"/>
      <c r="AD31" s="60">
        <f t="shared" si="6"/>
        <v>0</v>
      </c>
      <c r="AE31" s="57"/>
      <c r="AF31" s="60"/>
      <c r="AG31" s="60"/>
      <c r="AH31" s="60">
        <f t="shared" si="7"/>
        <v>0</v>
      </c>
      <c r="AI31" s="57"/>
      <c r="AJ31" s="60"/>
      <c r="AK31" s="60"/>
      <c r="AL31" s="60">
        <f t="shared" si="8"/>
        <v>0</v>
      </c>
      <c r="AM31" s="57"/>
      <c r="AN31" s="60"/>
      <c r="AO31" s="60"/>
      <c r="AP31" s="60">
        <f t="shared" si="9"/>
        <v>0</v>
      </c>
      <c r="AQ31" s="57"/>
      <c r="AR31" s="60"/>
      <c r="AS31" s="60"/>
      <c r="AT31" s="60">
        <f t="shared" si="10"/>
        <v>0</v>
      </c>
      <c r="AU31" s="57"/>
      <c r="AV31" s="60"/>
      <c r="AW31" s="60"/>
      <c r="AX31" s="60">
        <f t="shared" si="11"/>
        <v>0</v>
      </c>
      <c r="AY31" s="57"/>
      <c r="AZ31" s="60"/>
      <c r="BA31" s="60"/>
      <c r="BB31" s="60">
        <f t="shared" si="12"/>
        <v>0</v>
      </c>
      <c r="BC31" s="57"/>
      <c r="BD31" s="60"/>
      <c r="BE31" s="60"/>
      <c r="BF31" s="60">
        <f t="shared" si="13"/>
        <v>0</v>
      </c>
      <c r="BG31" s="57"/>
      <c r="BH31" s="60"/>
      <c r="BI31" s="60"/>
      <c r="BJ31" s="60">
        <f t="shared" si="14"/>
        <v>0</v>
      </c>
      <c r="BK31" s="57"/>
      <c r="BL31" s="60"/>
      <c r="BM31" s="60"/>
      <c r="BN31" s="60">
        <f t="shared" si="15"/>
        <v>0</v>
      </c>
      <c r="BO31" s="57"/>
      <c r="BP31" s="60"/>
      <c r="BQ31" s="60"/>
      <c r="BR31" s="60">
        <f t="shared" si="16"/>
        <v>0</v>
      </c>
      <c r="BS31" s="57"/>
      <c r="BT31" s="60"/>
      <c r="BU31" s="60"/>
      <c r="BV31" s="60">
        <f t="shared" si="17"/>
        <v>0</v>
      </c>
      <c r="BW31" s="57"/>
      <c r="BX31" s="60"/>
      <c r="BY31" s="60"/>
      <c r="BZ31" s="60">
        <f t="shared" si="18"/>
        <v>0</v>
      </c>
      <c r="CA31" s="57"/>
      <c r="CB31" s="60"/>
      <c r="CC31" s="60"/>
      <c r="CD31" s="60">
        <f t="shared" si="19"/>
        <v>0</v>
      </c>
      <c r="CE31" s="57"/>
      <c r="CF31" s="60"/>
      <c r="CG31" s="60"/>
      <c r="CH31" s="60">
        <f t="shared" si="20"/>
        <v>0</v>
      </c>
      <c r="CI31" s="57"/>
      <c r="CJ31" s="60"/>
      <c r="CK31" s="60"/>
      <c r="CL31" s="60">
        <f t="shared" si="21"/>
        <v>0</v>
      </c>
      <c r="CM31" s="57"/>
      <c r="CN31" s="60"/>
      <c r="CO31" s="60"/>
      <c r="CP31" s="60">
        <f t="shared" si="22"/>
        <v>0</v>
      </c>
      <c r="CQ31" s="57"/>
      <c r="CR31" s="60"/>
      <c r="CS31" s="60"/>
      <c r="CT31" s="60">
        <f t="shared" si="23"/>
        <v>0</v>
      </c>
      <c r="CU31" s="57"/>
      <c r="CV31" s="60"/>
      <c r="CW31" s="60"/>
      <c r="CX31" s="60">
        <f t="shared" si="24"/>
        <v>0</v>
      </c>
      <c r="CY31" s="57"/>
      <c r="CZ31" s="60"/>
      <c r="DA31" s="60"/>
      <c r="DB31" s="60">
        <f t="shared" si="25"/>
        <v>0</v>
      </c>
      <c r="DC31" s="57"/>
      <c r="DD31" s="60"/>
      <c r="DE31" s="60"/>
      <c r="DF31" s="60">
        <f t="shared" si="26"/>
        <v>0</v>
      </c>
      <c r="DG31" s="57"/>
      <c r="DH31" s="60"/>
      <c r="DI31" s="60"/>
      <c r="DJ31" s="60">
        <f t="shared" si="27"/>
        <v>0</v>
      </c>
      <c r="DK31" s="57"/>
      <c r="DL31" s="60"/>
      <c r="DM31" s="60"/>
      <c r="DN31" s="60">
        <f t="shared" si="28"/>
        <v>0</v>
      </c>
      <c r="DO31" s="57"/>
      <c r="DP31" s="60"/>
      <c r="DQ31" s="60"/>
      <c r="DR31" s="60">
        <f t="shared" si="29"/>
        <v>0</v>
      </c>
      <c r="DS31" s="57"/>
      <c r="DT31" s="60"/>
      <c r="DU31" s="60"/>
      <c r="DV31" s="60">
        <f t="shared" si="30"/>
        <v>0</v>
      </c>
      <c r="DW31" s="60"/>
    </row>
    <row r="32" spans="1:127" x14ac:dyDescent="0.2">
      <c r="A32">
        <v>29</v>
      </c>
      <c r="C32" s="57"/>
      <c r="D32" s="60"/>
      <c r="E32" s="60"/>
      <c r="F32" s="60">
        <f t="shared" si="0"/>
        <v>0</v>
      </c>
      <c r="G32" s="57"/>
      <c r="H32" s="60"/>
      <c r="I32" s="60"/>
      <c r="J32" s="60">
        <f t="shared" si="1"/>
        <v>0</v>
      </c>
      <c r="K32" s="57"/>
      <c r="L32" s="60"/>
      <c r="M32" s="60"/>
      <c r="N32" s="60">
        <f t="shared" si="2"/>
        <v>0</v>
      </c>
      <c r="O32" s="57"/>
      <c r="P32" s="60"/>
      <c r="Q32" s="60"/>
      <c r="R32" s="60">
        <f t="shared" si="3"/>
        <v>0</v>
      </c>
      <c r="S32" s="57"/>
      <c r="T32" s="60"/>
      <c r="U32" s="60"/>
      <c r="V32" s="60">
        <f t="shared" si="4"/>
        <v>0</v>
      </c>
      <c r="W32" s="57"/>
      <c r="X32" s="60"/>
      <c r="Y32" s="60"/>
      <c r="Z32" s="60">
        <f t="shared" si="5"/>
        <v>0</v>
      </c>
      <c r="AA32" s="57"/>
      <c r="AB32" s="60"/>
      <c r="AC32" s="60"/>
      <c r="AD32" s="60">
        <f t="shared" si="6"/>
        <v>0</v>
      </c>
      <c r="AE32" s="57"/>
      <c r="AF32" s="60"/>
      <c r="AG32" s="60"/>
      <c r="AH32" s="60">
        <f t="shared" si="7"/>
        <v>0</v>
      </c>
      <c r="AI32" s="57"/>
      <c r="AJ32" s="60"/>
      <c r="AK32" s="60"/>
      <c r="AL32" s="60">
        <f t="shared" si="8"/>
        <v>0</v>
      </c>
      <c r="AM32" s="57"/>
      <c r="AN32" s="60"/>
      <c r="AO32" s="60"/>
      <c r="AP32" s="60">
        <f t="shared" si="9"/>
        <v>0</v>
      </c>
      <c r="AQ32" s="57"/>
      <c r="AR32" s="60"/>
      <c r="AS32" s="60"/>
      <c r="AT32" s="60">
        <f t="shared" si="10"/>
        <v>0</v>
      </c>
      <c r="AU32" s="57"/>
      <c r="AV32" s="60"/>
      <c r="AW32" s="60"/>
      <c r="AX32" s="60">
        <f t="shared" si="11"/>
        <v>0</v>
      </c>
      <c r="AY32" s="57"/>
      <c r="AZ32" s="60"/>
      <c r="BA32" s="60"/>
      <c r="BB32" s="60">
        <f t="shared" si="12"/>
        <v>0</v>
      </c>
      <c r="BC32" s="57"/>
      <c r="BD32" s="60"/>
      <c r="BE32" s="60"/>
      <c r="BF32" s="60">
        <f t="shared" si="13"/>
        <v>0</v>
      </c>
      <c r="BG32" s="57"/>
      <c r="BH32" s="60"/>
      <c r="BI32" s="60"/>
      <c r="BJ32" s="60">
        <f t="shared" si="14"/>
        <v>0</v>
      </c>
      <c r="BK32" s="57"/>
      <c r="BL32" s="60"/>
      <c r="BM32" s="60"/>
      <c r="BN32" s="60">
        <f t="shared" si="15"/>
        <v>0</v>
      </c>
      <c r="BO32" s="57"/>
      <c r="BP32" s="60"/>
      <c r="BQ32" s="60"/>
      <c r="BR32" s="60">
        <f t="shared" si="16"/>
        <v>0</v>
      </c>
      <c r="BS32" s="57"/>
      <c r="BT32" s="60"/>
      <c r="BU32" s="60"/>
      <c r="BV32" s="60">
        <f t="shared" si="17"/>
        <v>0</v>
      </c>
      <c r="BW32" s="57"/>
      <c r="BX32" s="60"/>
      <c r="BY32" s="60"/>
      <c r="BZ32" s="60">
        <f t="shared" si="18"/>
        <v>0</v>
      </c>
      <c r="CA32" s="57"/>
      <c r="CB32" s="60"/>
      <c r="CC32" s="60"/>
      <c r="CD32" s="60">
        <f t="shared" si="19"/>
        <v>0</v>
      </c>
      <c r="CE32" s="57"/>
      <c r="CF32" s="60"/>
      <c r="CG32" s="60"/>
      <c r="CH32" s="60">
        <f t="shared" si="20"/>
        <v>0</v>
      </c>
      <c r="CI32" s="57"/>
      <c r="CJ32" s="60"/>
      <c r="CK32" s="60"/>
      <c r="CL32" s="60">
        <f t="shared" si="21"/>
        <v>0</v>
      </c>
      <c r="CM32" s="57"/>
      <c r="CN32" s="60"/>
      <c r="CO32" s="60"/>
      <c r="CP32" s="60">
        <f t="shared" si="22"/>
        <v>0</v>
      </c>
      <c r="CQ32" s="57"/>
      <c r="CR32" s="60"/>
      <c r="CS32" s="60"/>
      <c r="CT32" s="60">
        <f t="shared" si="23"/>
        <v>0</v>
      </c>
      <c r="CU32" s="57"/>
      <c r="CV32" s="60"/>
      <c r="CW32" s="60"/>
      <c r="CX32" s="60">
        <f t="shared" si="24"/>
        <v>0</v>
      </c>
      <c r="CY32" s="57"/>
      <c r="CZ32" s="60"/>
      <c r="DA32" s="60"/>
      <c r="DB32" s="60">
        <f t="shared" si="25"/>
        <v>0</v>
      </c>
      <c r="DC32" s="57"/>
      <c r="DD32" s="60"/>
      <c r="DE32" s="60"/>
      <c r="DF32" s="60">
        <f t="shared" si="26"/>
        <v>0</v>
      </c>
      <c r="DG32" s="57"/>
      <c r="DH32" s="60"/>
      <c r="DI32" s="60"/>
      <c r="DJ32" s="60">
        <f t="shared" si="27"/>
        <v>0</v>
      </c>
      <c r="DK32" s="57"/>
      <c r="DL32" s="60"/>
      <c r="DM32" s="60"/>
      <c r="DN32" s="60">
        <f t="shared" si="28"/>
        <v>0</v>
      </c>
      <c r="DO32" s="57"/>
      <c r="DP32" s="60"/>
      <c r="DQ32" s="60"/>
      <c r="DR32" s="60">
        <f t="shared" si="29"/>
        <v>0</v>
      </c>
      <c r="DS32" s="57"/>
      <c r="DT32" s="60"/>
      <c r="DU32" s="60"/>
      <c r="DV32" s="60">
        <f t="shared" si="30"/>
        <v>0</v>
      </c>
    </row>
    <row r="33" spans="1:126" x14ac:dyDescent="0.2">
      <c r="A33">
        <v>30</v>
      </c>
      <c r="F33">
        <f t="shared" si="0"/>
        <v>0</v>
      </c>
      <c r="J33">
        <f t="shared" si="1"/>
        <v>0</v>
      </c>
      <c r="N33">
        <f t="shared" si="2"/>
        <v>0</v>
      </c>
      <c r="R33">
        <f t="shared" si="3"/>
        <v>0</v>
      </c>
      <c r="V33">
        <f t="shared" si="4"/>
        <v>0</v>
      </c>
      <c r="Z33">
        <f t="shared" si="5"/>
        <v>0</v>
      </c>
      <c r="AD33">
        <f t="shared" si="6"/>
        <v>0</v>
      </c>
      <c r="AH33">
        <f t="shared" si="7"/>
        <v>0</v>
      </c>
      <c r="AL33">
        <f t="shared" si="8"/>
        <v>0</v>
      </c>
      <c r="AP33">
        <f t="shared" si="9"/>
        <v>0</v>
      </c>
      <c r="AT33">
        <f t="shared" si="10"/>
        <v>0</v>
      </c>
      <c r="AX33">
        <f t="shared" si="11"/>
        <v>0</v>
      </c>
      <c r="BB33">
        <f t="shared" si="12"/>
        <v>0</v>
      </c>
      <c r="BF33">
        <f t="shared" si="13"/>
        <v>0</v>
      </c>
      <c r="BJ33">
        <f t="shared" si="14"/>
        <v>0</v>
      </c>
      <c r="BN33">
        <f t="shared" si="15"/>
        <v>0</v>
      </c>
      <c r="BR33">
        <f t="shared" si="16"/>
        <v>0</v>
      </c>
      <c r="BV33">
        <f t="shared" si="17"/>
        <v>0</v>
      </c>
      <c r="BZ33">
        <f t="shared" si="18"/>
        <v>0</v>
      </c>
      <c r="CD33">
        <f t="shared" si="19"/>
        <v>0</v>
      </c>
      <c r="CH33">
        <f t="shared" si="20"/>
        <v>0</v>
      </c>
      <c r="CL33">
        <f t="shared" si="21"/>
        <v>0</v>
      </c>
      <c r="CP33">
        <f t="shared" si="22"/>
        <v>0</v>
      </c>
      <c r="CT33">
        <f t="shared" si="23"/>
        <v>0</v>
      </c>
      <c r="CX33">
        <f t="shared" si="24"/>
        <v>0</v>
      </c>
      <c r="DB33">
        <f t="shared" si="25"/>
        <v>0</v>
      </c>
      <c r="DF33">
        <f t="shared" si="26"/>
        <v>0</v>
      </c>
      <c r="DJ33">
        <f t="shared" si="27"/>
        <v>0</v>
      </c>
      <c r="DN33">
        <f t="shared" si="28"/>
        <v>0</v>
      </c>
      <c r="DO33" s="1"/>
      <c r="DR33">
        <f t="shared" si="29"/>
        <v>0</v>
      </c>
      <c r="DS33" s="1"/>
      <c r="DV33">
        <f t="shared" si="30"/>
        <v>0</v>
      </c>
    </row>
    <row r="34" spans="1:126" x14ac:dyDescent="0.2">
      <c r="A34" t="s">
        <v>25</v>
      </c>
      <c r="C34"/>
      <c r="D34">
        <f>SUM(D4:D33)</f>
        <v>0</v>
      </c>
      <c r="E34">
        <f>SUM(E4:E33)</f>
        <v>0</v>
      </c>
      <c r="F34">
        <f>SUM(F4:F33)</f>
        <v>0</v>
      </c>
      <c r="G34"/>
      <c r="H34">
        <f t="shared" ref="H34:J34" si="31">SUM(H4:H33)</f>
        <v>0</v>
      </c>
      <c r="I34">
        <f t="shared" si="31"/>
        <v>0</v>
      </c>
      <c r="J34">
        <f t="shared" si="31"/>
        <v>0</v>
      </c>
      <c r="K34"/>
      <c r="L34">
        <f t="shared" ref="L34:N34" si="32">SUM(L4:L33)</f>
        <v>0</v>
      </c>
      <c r="M34">
        <f t="shared" si="32"/>
        <v>0</v>
      </c>
      <c r="N34">
        <f t="shared" si="32"/>
        <v>0</v>
      </c>
      <c r="O34"/>
      <c r="P34">
        <f t="shared" ref="P34:R34" si="33">SUM(P4:P33)</f>
        <v>0</v>
      </c>
      <c r="Q34">
        <f t="shared" si="33"/>
        <v>0</v>
      </c>
      <c r="R34">
        <f t="shared" si="33"/>
        <v>0</v>
      </c>
      <c r="S34"/>
      <c r="T34">
        <f t="shared" ref="T34:V34" si="34">SUM(T4:T33)</f>
        <v>0</v>
      </c>
      <c r="U34">
        <f t="shared" si="34"/>
        <v>0</v>
      </c>
      <c r="V34">
        <f t="shared" si="34"/>
        <v>0</v>
      </c>
      <c r="W34"/>
      <c r="X34">
        <f t="shared" ref="X34:CH34" si="35">SUM(X4:X33)</f>
        <v>0</v>
      </c>
      <c r="Y34">
        <f t="shared" si="35"/>
        <v>0</v>
      </c>
      <c r="Z34">
        <f t="shared" si="35"/>
        <v>0</v>
      </c>
      <c r="AA34"/>
      <c r="AB34">
        <f t="shared" si="35"/>
        <v>0</v>
      </c>
      <c r="AC34">
        <f t="shared" si="35"/>
        <v>0</v>
      </c>
      <c r="AD34">
        <f t="shared" si="35"/>
        <v>0</v>
      </c>
      <c r="AE34"/>
      <c r="AF34">
        <f t="shared" si="35"/>
        <v>0</v>
      </c>
      <c r="AG34">
        <f t="shared" si="35"/>
        <v>0</v>
      </c>
      <c r="AH34">
        <f t="shared" si="35"/>
        <v>0</v>
      </c>
      <c r="AI34"/>
      <c r="AJ34">
        <f t="shared" si="35"/>
        <v>0</v>
      </c>
      <c r="AK34">
        <f t="shared" si="35"/>
        <v>0</v>
      </c>
      <c r="AL34">
        <f t="shared" si="35"/>
        <v>0</v>
      </c>
      <c r="AM34"/>
      <c r="AN34">
        <f t="shared" si="35"/>
        <v>0</v>
      </c>
      <c r="AO34">
        <f t="shared" si="35"/>
        <v>0</v>
      </c>
      <c r="AP34">
        <f t="shared" si="35"/>
        <v>0</v>
      </c>
      <c r="AQ34"/>
      <c r="AR34">
        <f t="shared" si="35"/>
        <v>0</v>
      </c>
      <c r="AS34">
        <f t="shared" si="35"/>
        <v>0</v>
      </c>
      <c r="AT34">
        <f t="shared" si="35"/>
        <v>0</v>
      </c>
      <c r="AU34"/>
      <c r="AV34">
        <f t="shared" si="35"/>
        <v>0</v>
      </c>
      <c r="AW34">
        <f t="shared" si="35"/>
        <v>0</v>
      </c>
      <c r="AX34">
        <f t="shared" si="35"/>
        <v>0</v>
      </c>
      <c r="AY34"/>
      <c r="AZ34">
        <f t="shared" si="35"/>
        <v>0</v>
      </c>
      <c r="BA34">
        <f t="shared" si="35"/>
        <v>0</v>
      </c>
      <c r="BB34">
        <f t="shared" si="35"/>
        <v>0</v>
      </c>
      <c r="BC34"/>
      <c r="BD34">
        <f t="shared" si="35"/>
        <v>0</v>
      </c>
      <c r="BE34">
        <f t="shared" si="35"/>
        <v>0</v>
      </c>
      <c r="BF34">
        <f t="shared" si="35"/>
        <v>0</v>
      </c>
      <c r="BG34"/>
      <c r="BH34">
        <f t="shared" si="35"/>
        <v>0</v>
      </c>
      <c r="BI34">
        <f t="shared" si="35"/>
        <v>0</v>
      </c>
      <c r="BJ34">
        <f t="shared" si="35"/>
        <v>0</v>
      </c>
      <c r="BK34"/>
      <c r="BL34">
        <f t="shared" si="35"/>
        <v>0</v>
      </c>
      <c r="BM34">
        <f t="shared" si="35"/>
        <v>0</v>
      </c>
      <c r="BN34">
        <f t="shared" si="35"/>
        <v>0</v>
      </c>
      <c r="BO34"/>
      <c r="BP34">
        <f t="shared" si="35"/>
        <v>0</v>
      </c>
      <c r="BQ34">
        <f t="shared" si="35"/>
        <v>0</v>
      </c>
      <c r="BR34">
        <f t="shared" si="35"/>
        <v>0</v>
      </c>
      <c r="BS34"/>
      <c r="BT34">
        <f t="shared" si="35"/>
        <v>31</v>
      </c>
      <c r="BU34">
        <f t="shared" si="35"/>
        <v>9</v>
      </c>
      <c r="BV34">
        <f t="shared" si="35"/>
        <v>40</v>
      </c>
      <c r="BW34"/>
      <c r="BX34">
        <f t="shared" si="35"/>
        <v>155</v>
      </c>
      <c r="BY34">
        <f t="shared" si="35"/>
        <v>79</v>
      </c>
      <c r="BZ34">
        <f t="shared" si="35"/>
        <v>234</v>
      </c>
      <c r="CA34"/>
      <c r="CB34">
        <f t="shared" si="35"/>
        <v>277</v>
      </c>
      <c r="CC34">
        <f t="shared" si="35"/>
        <v>217</v>
      </c>
      <c r="CD34">
        <f t="shared" si="35"/>
        <v>494</v>
      </c>
      <c r="CE34"/>
      <c r="CF34">
        <f t="shared" si="35"/>
        <v>314</v>
      </c>
      <c r="CG34">
        <f t="shared" si="35"/>
        <v>308</v>
      </c>
      <c r="CH34">
        <f t="shared" si="35"/>
        <v>622</v>
      </c>
      <c r="CI34"/>
      <c r="CJ34">
        <f t="shared" ref="CJ34:DR34" si="36">SUM(CJ4:CJ33)</f>
        <v>301</v>
      </c>
      <c r="CK34">
        <f t="shared" si="36"/>
        <v>287</v>
      </c>
      <c r="CL34">
        <f t="shared" si="36"/>
        <v>588</v>
      </c>
      <c r="CM34"/>
      <c r="CN34">
        <f t="shared" si="36"/>
        <v>285</v>
      </c>
      <c r="CO34">
        <f t="shared" si="36"/>
        <v>292</v>
      </c>
      <c r="CP34">
        <f t="shared" si="36"/>
        <v>559</v>
      </c>
      <c r="CQ34"/>
      <c r="CR34">
        <f t="shared" si="36"/>
        <v>371</v>
      </c>
      <c r="CS34">
        <f t="shared" si="36"/>
        <v>289</v>
      </c>
      <c r="CT34">
        <f t="shared" si="36"/>
        <v>660</v>
      </c>
      <c r="CU34"/>
      <c r="CV34">
        <f t="shared" si="36"/>
        <v>250</v>
      </c>
      <c r="CW34">
        <f t="shared" si="36"/>
        <v>226</v>
      </c>
      <c r="CX34">
        <f t="shared" si="36"/>
        <v>476</v>
      </c>
      <c r="CY34"/>
      <c r="CZ34">
        <f t="shared" si="36"/>
        <v>190</v>
      </c>
      <c r="DA34">
        <f t="shared" si="36"/>
        <v>260</v>
      </c>
      <c r="DB34">
        <f t="shared" si="36"/>
        <v>450</v>
      </c>
      <c r="DC34"/>
      <c r="DD34">
        <f t="shared" si="36"/>
        <v>193</v>
      </c>
      <c r="DE34">
        <f t="shared" si="36"/>
        <v>233</v>
      </c>
      <c r="DF34">
        <f t="shared" si="36"/>
        <v>426</v>
      </c>
      <c r="DG34"/>
      <c r="DH34">
        <f t="shared" si="36"/>
        <v>316</v>
      </c>
      <c r="DI34">
        <f t="shared" si="36"/>
        <v>292</v>
      </c>
      <c r="DJ34">
        <f t="shared" si="36"/>
        <v>608</v>
      </c>
      <c r="DK34"/>
      <c r="DL34">
        <f t="shared" si="36"/>
        <v>274</v>
      </c>
      <c r="DM34">
        <f t="shared" si="36"/>
        <v>287</v>
      </c>
      <c r="DN34">
        <f t="shared" si="36"/>
        <v>561</v>
      </c>
      <c r="DP34">
        <f t="shared" si="36"/>
        <v>255</v>
      </c>
      <c r="DQ34">
        <f t="shared" si="36"/>
        <v>240</v>
      </c>
      <c r="DR34">
        <f t="shared" si="36"/>
        <v>495</v>
      </c>
      <c r="DT34">
        <f t="shared" ref="DT34:DV34" si="37">SUM(DT4:DT33)</f>
        <v>316</v>
      </c>
      <c r="DU34">
        <f t="shared" si="37"/>
        <v>295</v>
      </c>
      <c r="DV34">
        <f t="shared" si="37"/>
        <v>611</v>
      </c>
    </row>
    <row r="35" spans="1:126" x14ac:dyDescent="0.2">
      <c r="DB35"/>
      <c r="DK35"/>
      <c r="DS35" s="1"/>
    </row>
    <row r="36" spans="1:126" x14ac:dyDescent="0.2">
      <c r="A36" t="s">
        <v>33</v>
      </c>
      <c r="B36">
        <f>SUM(C34:DV34)/2</f>
        <v>6833</v>
      </c>
      <c r="DB36"/>
      <c r="DK36"/>
      <c r="DS36" s="1"/>
    </row>
    <row r="37" spans="1:126" x14ac:dyDescent="0.2">
      <c r="DB37"/>
      <c r="DK37"/>
      <c r="DS37" s="1"/>
    </row>
    <row r="38" spans="1:126" s="83" customFormat="1" x14ac:dyDescent="0.2">
      <c r="A38" s="83" t="s">
        <v>30</v>
      </c>
      <c r="B38" s="83">
        <f>SUM(C38:DV38)</f>
        <v>7</v>
      </c>
      <c r="C38" s="84"/>
      <c r="D38" s="83">
        <v>0</v>
      </c>
      <c r="E38" s="83">
        <v>0</v>
      </c>
      <c r="H38" s="83">
        <v>0</v>
      </c>
      <c r="I38" s="83">
        <v>0</v>
      </c>
      <c r="L38" s="83">
        <v>0</v>
      </c>
      <c r="M38" s="83">
        <v>0</v>
      </c>
      <c r="P38" s="83">
        <v>0</v>
      </c>
      <c r="Q38" s="83">
        <v>0</v>
      </c>
      <c r="T38" s="83">
        <v>0</v>
      </c>
      <c r="X38" s="83">
        <v>0</v>
      </c>
      <c r="Y38" s="83">
        <v>0</v>
      </c>
      <c r="AB38" s="83">
        <v>0</v>
      </c>
      <c r="AC38" s="83">
        <v>0</v>
      </c>
      <c r="AF38" s="83">
        <v>0</v>
      </c>
      <c r="AG38" s="83">
        <v>0</v>
      </c>
      <c r="AJ38" s="83">
        <v>0</v>
      </c>
      <c r="AK38" s="83">
        <v>0</v>
      </c>
      <c r="AN38" s="83">
        <v>0</v>
      </c>
      <c r="AO38" s="83">
        <v>0</v>
      </c>
      <c r="AR38" s="83">
        <v>0</v>
      </c>
      <c r="AS38" s="83">
        <v>0</v>
      </c>
      <c r="AV38" s="83">
        <v>0</v>
      </c>
      <c r="AW38" s="83">
        <v>0</v>
      </c>
      <c r="AZ38" s="83">
        <v>0</v>
      </c>
      <c r="BA38" s="83">
        <v>0</v>
      </c>
      <c r="BD38" s="83">
        <v>0</v>
      </c>
      <c r="BE38" s="83">
        <v>0</v>
      </c>
      <c r="BH38" s="83">
        <v>0</v>
      </c>
      <c r="BI38" s="83">
        <v>0</v>
      </c>
      <c r="BL38" s="83">
        <v>0</v>
      </c>
      <c r="BM38" s="83">
        <v>0</v>
      </c>
      <c r="BP38" s="83">
        <v>0</v>
      </c>
      <c r="BQ38" s="83">
        <v>0</v>
      </c>
      <c r="BT38" s="83">
        <v>0</v>
      </c>
      <c r="BU38" s="83">
        <v>2</v>
      </c>
      <c r="BX38" s="83">
        <v>0</v>
      </c>
      <c r="BY38" s="83">
        <v>0</v>
      </c>
      <c r="CB38" s="83">
        <v>2</v>
      </c>
      <c r="CC38" s="83">
        <v>0</v>
      </c>
      <c r="CF38" s="83">
        <v>0</v>
      </c>
      <c r="CG38" s="83">
        <v>0</v>
      </c>
      <c r="CJ38" s="83">
        <v>2</v>
      </c>
      <c r="CK38" s="83">
        <v>0</v>
      </c>
      <c r="CN38" s="83">
        <v>0</v>
      </c>
      <c r="CO38" s="83">
        <v>0</v>
      </c>
      <c r="CR38" s="83">
        <v>0</v>
      </c>
      <c r="CS38" s="83">
        <v>0</v>
      </c>
      <c r="CV38" s="83">
        <v>0</v>
      </c>
      <c r="CW38" s="83">
        <v>0</v>
      </c>
      <c r="CZ38" s="83">
        <v>0</v>
      </c>
      <c r="DA38" s="83">
        <v>0</v>
      </c>
      <c r="DH38" s="83">
        <v>0</v>
      </c>
      <c r="DL38" s="83">
        <v>0</v>
      </c>
      <c r="DM38" s="83">
        <v>0</v>
      </c>
      <c r="DP38" s="83">
        <v>1</v>
      </c>
      <c r="DQ38" s="83">
        <v>0</v>
      </c>
      <c r="DT38" s="83">
        <v>0</v>
      </c>
      <c r="DU38" s="83">
        <v>0</v>
      </c>
    </row>
    <row r="39" spans="1:126" s="83" customFormat="1" x14ac:dyDescent="0.2">
      <c r="A39" s="83" t="s">
        <v>32</v>
      </c>
      <c r="B39" s="83">
        <f>SUM(C39:DV39)</f>
        <v>0</v>
      </c>
      <c r="D39" s="83">
        <v>0</v>
      </c>
      <c r="E39" s="83">
        <v>0</v>
      </c>
    </row>
    <row r="40" spans="1:126" x14ac:dyDescent="0.2">
      <c r="B40" s="10"/>
      <c r="C40" s="10"/>
      <c r="DV40" s="10"/>
    </row>
    <row r="41" spans="1:126" x14ac:dyDescent="0.2">
      <c r="A41" t="s">
        <v>12</v>
      </c>
      <c r="B41">
        <f>SUM(+D34+H34+L34+P34+T34+X34+AB34+AF34+AJ34+AN34+AR34+AV34+AZ34+BD34+BH34+BL34+BP34+BT34+BX34+CB34+CF34+CJ34+CN34+CR34+CV34+CZ34+DD34+DH34+DL34+DP34+DT34)</f>
        <v>3528</v>
      </c>
    </row>
    <row r="42" spans="1:126" x14ac:dyDescent="0.2">
      <c r="A42" t="s">
        <v>13</v>
      </c>
      <c r="B42">
        <f>+E34+I34+M34+Q34+U34+Y34+AC34+AG34+AK34+AO34+AS34+AW34+BA34+BE34+BI34+BM34+BQ34+BU34+BY34+CC34+CG34+CK34+CO34+CS34+CW34+DA34+DE34+DI34+DM34+DQ34+DU34</f>
        <v>3314</v>
      </c>
    </row>
    <row r="45" spans="1:126" s="44" customFormat="1" ht="15" customHeight="1" x14ac:dyDescent="0.2">
      <c r="A45" s="85" t="s">
        <v>37</v>
      </c>
      <c r="B45" s="41">
        <f>SUM(C45+G45+K45+O45+S45+W45+AA45+AE45+AI45+AM45+AQ45+AU45+AY45+BC45+BG45+BK45+BO45+BS45+BW45+CA45+CE45+CI45+CM45+CQ45+CU45+CY45+DC45+DG45+DK45+DO45+DS45)</f>
        <v>70</v>
      </c>
      <c r="C45" s="42" t="s">
        <v>123</v>
      </c>
      <c r="D45" s="158"/>
      <c r="E45" s="159"/>
      <c r="F45" s="160"/>
      <c r="G45" s="42" t="s">
        <v>124</v>
      </c>
      <c r="H45" s="158" t="s">
        <v>282</v>
      </c>
      <c r="I45" s="159"/>
      <c r="J45" s="160"/>
      <c r="K45" s="42" t="s">
        <v>123</v>
      </c>
      <c r="L45" s="158"/>
      <c r="M45" s="159"/>
      <c r="N45" s="160"/>
      <c r="O45" s="42" t="s">
        <v>121</v>
      </c>
      <c r="P45" s="158"/>
      <c r="Q45" s="159"/>
      <c r="R45" s="160"/>
      <c r="S45" s="42" t="s">
        <v>123</v>
      </c>
      <c r="T45" s="158"/>
      <c r="U45" s="159"/>
      <c r="V45" s="160"/>
      <c r="W45" s="42" t="s">
        <v>125</v>
      </c>
      <c r="X45" s="158"/>
      <c r="Y45" s="159"/>
      <c r="Z45" s="160"/>
      <c r="AA45" s="42" t="s">
        <v>123</v>
      </c>
      <c r="AB45" s="158"/>
      <c r="AC45" s="159"/>
      <c r="AD45" s="160"/>
      <c r="AE45" s="42" t="s">
        <v>121</v>
      </c>
      <c r="AF45" s="158"/>
      <c r="AG45" s="159"/>
      <c r="AH45" s="160"/>
      <c r="AI45" s="42" t="s">
        <v>121</v>
      </c>
      <c r="AJ45" s="158" t="s">
        <v>293</v>
      </c>
      <c r="AK45" s="159"/>
      <c r="AL45" s="160"/>
      <c r="AM45" s="42" t="s">
        <v>124</v>
      </c>
      <c r="AN45" s="158"/>
      <c r="AO45" s="159"/>
      <c r="AP45" s="160"/>
      <c r="AQ45" s="42" t="s">
        <v>121</v>
      </c>
      <c r="AR45" s="158"/>
      <c r="AS45" s="159"/>
      <c r="AT45" s="160"/>
      <c r="AU45" s="42" t="s">
        <v>123</v>
      </c>
      <c r="AV45" s="158"/>
      <c r="AW45" s="159"/>
      <c r="AX45" s="160"/>
      <c r="AY45" s="42" t="s">
        <v>124</v>
      </c>
      <c r="AZ45" s="158"/>
      <c r="BA45" s="159"/>
      <c r="BB45" s="160"/>
      <c r="BC45" s="42" t="s">
        <v>121</v>
      </c>
      <c r="BD45" s="158" t="s">
        <v>294</v>
      </c>
      <c r="BE45" s="159"/>
      <c r="BF45" s="160"/>
      <c r="BG45" s="42" t="s">
        <v>123</v>
      </c>
      <c r="BH45" s="158"/>
      <c r="BI45" s="159"/>
      <c r="BJ45" s="160"/>
      <c r="BK45" s="42" t="s">
        <v>123</v>
      </c>
      <c r="BL45" s="158" t="s">
        <v>305</v>
      </c>
      <c r="BM45" s="159"/>
      <c r="BN45" s="160"/>
      <c r="BO45" s="42" t="s">
        <v>200</v>
      </c>
      <c r="BP45" s="158"/>
      <c r="BQ45" s="159"/>
      <c r="BR45" s="160"/>
      <c r="BS45" s="42" t="s">
        <v>213</v>
      </c>
      <c r="BT45" s="158" t="s">
        <v>306</v>
      </c>
      <c r="BU45" s="159"/>
      <c r="BV45" s="160"/>
      <c r="BW45" s="41" t="s">
        <v>121</v>
      </c>
      <c r="BX45" s="158" t="s">
        <v>308</v>
      </c>
      <c r="BY45" s="159"/>
      <c r="BZ45" s="160"/>
      <c r="CA45" s="41" t="s">
        <v>121</v>
      </c>
      <c r="CB45" s="158"/>
      <c r="CC45" s="159"/>
      <c r="CD45" s="160"/>
      <c r="CE45" s="41" t="s">
        <v>123</v>
      </c>
      <c r="CF45" s="158"/>
      <c r="CG45" s="159"/>
      <c r="CH45" s="160"/>
      <c r="CI45" s="41" t="s">
        <v>213</v>
      </c>
      <c r="CJ45" s="158" t="s">
        <v>321</v>
      </c>
      <c r="CK45" s="159"/>
      <c r="CL45" s="160"/>
      <c r="CM45" s="41" t="s">
        <v>200</v>
      </c>
      <c r="CN45" s="158" t="s">
        <v>322</v>
      </c>
      <c r="CO45" s="159"/>
      <c r="CP45" s="160"/>
      <c r="CQ45" s="41" t="s">
        <v>150</v>
      </c>
      <c r="CR45" s="158"/>
      <c r="CS45" s="159"/>
      <c r="CT45" s="160"/>
      <c r="CU45" s="41" t="s">
        <v>121</v>
      </c>
      <c r="CV45" s="158"/>
      <c r="CW45" s="159"/>
      <c r="CX45" s="160"/>
      <c r="CY45" s="41" t="s">
        <v>200</v>
      </c>
      <c r="CZ45" s="158"/>
      <c r="DA45" s="159"/>
      <c r="DB45" s="160"/>
      <c r="DC45" s="41" t="s">
        <v>125</v>
      </c>
      <c r="DD45" s="158" t="s">
        <v>336</v>
      </c>
      <c r="DE45" s="159"/>
      <c r="DF45" s="160"/>
      <c r="DG45" s="41" t="s">
        <v>213</v>
      </c>
      <c r="DH45" s="158" t="s">
        <v>337</v>
      </c>
      <c r="DI45" s="159"/>
      <c r="DJ45" s="160"/>
      <c r="DK45" s="41" t="s">
        <v>200</v>
      </c>
      <c r="DL45" s="158" t="s">
        <v>338</v>
      </c>
      <c r="DM45" s="159"/>
      <c r="DN45" s="160"/>
      <c r="DO45" s="43">
        <v>1</v>
      </c>
      <c r="DP45" s="158" t="s">
        <v>339</v>
      </c>
      <c r="DQ45" s="159"/>
      <c r="DR45" s="160"/>
      <c r="DS45" s="43">
        <v>11</v>
      </c>
      <c r="DT45" s="158" t="s">
        <v>340</v>
      </c>
      <c r="DU45" s="159"/>
      <c r="DV45" s="160"/>
    </row>
    <row r="46" spans="1:126" s="39" customFormat="1" x14ac:dyDescent="0.2">
      <c r="A46" s="86" t="s">
        <v>41</v>
      </c>
      <c r="B46" s="36">
        <f t="shared" ref="B46:B59" si="38">SUM(C46+G46+K46+O46+S46+W46+AA46+AE46+AI46+AM46+AQ46+AU46+AY46+BC46+BG46+BK46+BO46+BS46+BW46+CA46+CE46+CI46+CM46+CQ46+CU46+CY46+DC46+DG46+DK46+DO46+DS46)</f>
        <v>17</v>
      </c>
      <c r="C46" s="36" t="s">
        <v>123</v>
      </c>
      <c r="D46" s="161"/>
      <c r="E46" s="162"/>
      <c r="F46" s="163"/>
      <c r="G46" s="37" t="s">
        <v>123</v>
      </c>
      <c r="H46" s="161"/>
      <c r="I46" s="162"/>
      <c r="J46" s="163"/>
      <c r="K46" s="36" t="s">
        <v>123</v>
      </c>
      <c r="L46" s="161"/>
      <c r="M46" s="162"/>
      <c r="N46" s="163"/>
      <c r="O46" s="36" t="s">
        <v>123</v>
      </c>
      <c r="P46" s="161"/>
      <c r="Q46" s="162"/>
      <c r="R46" s="163"/>
      <c r="S46" s="37" t="s">
        <v>123</v>
      </c>
      <c r="T46" s="161"/>
      <c r="U46" s="162"/>
      <c r="V46" s="163"/>
      <c r="W46" s="37" t="s">
        <v>123</v>
      </c>
      <c r="X46" s="161"/>
      <c r="Y46" s="162"/>
      <c r="Z46" s="163"/>
      <c r="AA46" s="36" t="s">
        <v>123</v>
      </c>
      <c r="AB46" s="161"/>
      <c r="AC46" s="162"/>
      <c r="AD46" s="163"/>
      <c r="AE46" s="36" t="s">
        <v>123</v>
      </c>
      <c r="AF46" s="161"/>
      <c r="AG46" s="162"/>
      <c r="AH46" s="163"/>
      <c r="AI46" s="36" t="s">
        <v>123</v>
      </c>
      <c r="AJ46" s="161"/>
      <c r="AK46" s="162"/>
      <c r="AL46" s="163"/>
      <c r="AM46" s="36" t="s">
        <v>123</v>
      </c>
      <c r="AN46" s="161"/>
      <c r="AO46" s="162"/>
      <c r="AP46" s="163"/>
      <c r="AQ46" s="36" t="s">
        <v>123</v>
      </c>
      <c r="AR46" s="161"/>
      <c r="AS46" s="162"/>
      <c r="AT46" s="163"/>
      <c r="AU46" s="37" t="s">
        <v>123</v>
      </c>
      <c r="AV46" s="161"/>
      <c r="AW46" s="162"/>
      <c r="AX46" s="163"/>
      <c r="AY46" s="36" t="s">
        <v>199</v>
      </c>
      <c r="AZ46" s="161"/>
      <c r="BA46" s="162"/>
      <c r="BB46" s="163"/>
      <c r="BC46" s="36" t="s">
        <v>123</v>
      </c>
      <c r="BD46" s="161"/>
      <c r="BE46" s="162"/>
      <c r="BF46" s="163"/>
      <c r="BG46" s="36" t="s">
        <v>123</v>
      </c>
      <c r="BH46" s="161"/>
      <c r="BI46" s="162"/>
      <c r="BJ46" s="163"/>
      <c r="BK46" s="36" t="s">
        <v>123</v>
      </c>
      <c r="BL46" s="161"/>
      <c r="BM46" s="162"/>
      <c r="BN46" s="163"/>
      <c r="BO46" s="36" t="s">
        <v>123</v>
      </c>
      <c r="BP46" s="161"/>
      <c r="BQ46" s="162"/>
      <c r="BR46" s="163"/>
      <c r="BS46" s="36" t="s">
        <v>123</v>
      </c>
      <c r="BT46" s="161"/>
      <c r="BU46" s="162"/>
      <c r="BV46" s="163"/>
      <c r="BW46" s="36" t="s">
        <v>123</v>
      </c>
      <c r="BX46" s="161"/>
      <c r="BY46" s="162"/>
      <c r="BZ46" s="163"/>
      <c r="CA46" s="36" t="s">
        <v>123</v>
      </c>
      <c r="CB46" s="161"/>
      <c r="CC46" s="162"/>
      <c r="CD46" s="163"/>
      <c r="CE46" s="36" t="s">
        <v>123</v>
      </c>
      <c r="CF46" s="161"/>
      <c r="CG46" s="162"/>
      <c r="CH46" s="163"/>
      <c r="CI46" s="36" t="s">
        <v>123</v>
      </c>
      <c r="CJ46" s="161"/>
      <c r="CK46" s="162"/>
      <c r="CL46" s="163"/>
      <c r="CM46" s="36" t="s">
        <v>121</v>
      </c>
      <c r="CN46" s="161"/>
      <c r="CO46" s="162"/>
      <c r="CP46" s="163"/>
      <c r="CQ46" s="36" t="s">
        <v>121</v>
      </c>
      <c r="CR46" s="161"/>
      <c r="CS46" s="162"/>
      <c r="CT46" s="163"/>
      <c r="CU46" s="36" t="s">
        <v>121</v>
      </c>
      <c r="CV46" s="161"/>
      <c r="CW46" s="162"/>
      <c r="CX46" s="163"/>
      <c r="CY46" s="36" t="s">
        <v>121</v>
      </c>
      <c r="CZ46" s="161"/>
      <c r="DA46" s="162"/>
      <c r="DB46" s="163"/>
      <c r="DC46" s="36" t="s">
        <v>123</v>
      </c>
      <c r="DD46" s="161"/>
      <c r="DE46" s="162"/>
      <c r="DF46" s="163"/>
      <c r="DG46" s="36" t="s">
        <v>123</v>
      </c>
      <c r="DH46" s="161"/>
      <c r="DI46" s="162"/>
      <c r="DJ46" s="163"/>
      <c r="DK46" s="36" t="s">
        <v>123</v>
      </c>
      <c r="DL46" s="161"/>
      <c r="DM46" s="162"/>
      <c r="DN46" s="163"/>
      <c r="DO46" s="38">
        <v>0</v>
      </c>
      <c r="DP46" s="161"/>
      <c r="DQ46" s="162"/>
      <c r="DR46" s="163"/>
      <c r="DS46" s="38">
        <v>0</v>
      </c>
      <c r="DT46" s="161"/>
      <c r="DU46" s="162"/>
      <c r="DV46" s="163"/>
    </row>
    <row r="47" spans="1:126" s="48" customFormat="1" x14ac:dyDescent="0.2">
      <c r="A47" s="87" t="s">
        <v>42</v>
      </c>
      <c r="B47" s="45">
        <f t="shared" si="38"/>
        <v>1</v>
      </c>
      <c r="C47" s="45" t="s">
        <v>123</v>
      </c>
      <c r="D47" s="161"/>
      <c r="E47" s="162"/>
      <c r="F47" s="163"/>
      <c r="G47" s="45" t="s">
        <v>123</v>
      </c>
      <c r="H47" s="161"/>
      <c r="I47" s="162"/>
      <c r="J47" s="163"/>
      <c r="K47" s="46" t="s">
        <v>123</v>
      </c>
      <c r="L47" s="161"/>
      <c r="M47" s="162"/>
      <c r="N47" s="163"/>
      <c r="O47" s="46" t="s">
        <v>123</v>
      </c>
      <c r="P47" s="161"/>
      <c r="Q47" s="162"/>
      <c r="R47" s="163"/>
      <c r="S47" s="45" t="s">
        <v>123</v>
      </c>
      <c r="T47" s="161"/>
      <c r="U47" s="162"/>
      <c r="V47" s="163"/>
      <c r="W47" s="45" t="s">
        <v>123</v>
      </c>
      <c r="X47" s="161"/>
      <c r="Y47" s="162"/>
      <c r="Z47" s="163"/>
      <c r="AA47" s="45" t="s">
        <v>123</v>
      </c>
      <c r="AB47" s="161"/>
      <c r="AC47" s="162"/>
      <c r="AD47" s="163"/>
      <c r="AE47" s="45" t="s">
        <v>123</v>
      </c>
      <c r="AF47" s="161"/>
      <c r="AG47" s="162"/>
      <c r="AH47" s="163"/>
      <c r="AI47" s="45" t="s">
        <v>123</v>
      </c>
      <c r="AJ47" s="161"/>
      <c r="AK47" s="162"/>
      <c r="AL47" s="163"/>
      <c r="AM47" s="45" t="s">
        <v>123</v>
      </c>
      <c r="AN47" s="161"/>
      <c r="AO47" s="162"/>
      <c r="AP47" s="163"/>
      <c r="AQ47" s="45" t="s">
        <v>123</v>
      </c>
      <c r="AR47" s="161"/>
      <c r="AS47" s="162"/>
      <c r="AT47" s="163"/>
      <c r="AU47" s="45" t="s">
        <v>123</v>
      </c>
      <c r="AV47" s="161"/>
      <c r="AW47" s="162"/>
      <c r="AX47" s="163"/>
      <c r="AY47" s="45" t="s">
        <v>123</v>
      </c>
      <c r="AZ47" s="161"/>
      <c r="BA47" s="162"/>
      <c r="BB47" s="163"/>
      <c r="BC47" s="45" t="s">
        <v>123</v>
      </c>
      <c r="BD47" s="161"/>
      <c r="BE47" s="162"/>
      <c r="BF47" s="163"/>
      <c r="BG47" s="45" t="s">
        <v>123</v>
      </c>
      <c r="BH47" s="161"/>
      <c r="BI47" s="162"/>
      <c r="BJ47" s="163"/>
      <c r="BK47" s="45" t="s">
        <v>123</v>
      </c>
      <c r="BL47" s="161"/>
      <c r="BM47" s="162"/>
      <c r="BN47" s="163"/>
      <c r="BO47" s="45" t="s">
        <v>123</v>
      </c>
      <c r="BP47" s="161"/>
      <c r="BQ47" s="162"/>
      <c r="BR47" s="163"/>
      <c r="BS47" s="45" t="s">
        <v>123</v>
      </c>
      <c r="BT47" s="161"/>
      <c r="BU47" s="162"/>
      <c r="BV47" s="163"/>
      <c r="BW47" s="45" t="s">
        <v>307</v>
      </c>
      <c r="BX47" s="161"/>
      <c r="BY47" s="162"/>
      <c r="BZ47" s="163"/>
      <c r="CA47" s="45" t="s">
        <v>123</v>
      </c>
      <c r="CB47" s="161"/>
      <c r="CC47" s="162"/>
      <c r="CD47" s="163"/>
      <c r="CE47" s="45" t="s">
        <v>123</v>
      </c>
      <c r="CF47" s="161"/>
      <c r="CG47" s="162"/>
      <c r="CH47" s="163"/>
      <c r="CI47" s="45" t="s">
        <v>123</v>
      </c>
      <c r="CJ47" s="161"/>
      <c r="CK47" s="162"/>
      <c r="CL47" s="163"/>
      <c r="CM47" s="45" t="s">
        <v>123</v>
      </c>
      <c r="CN47" s="161"/>
      <c r="CO47" s="162"/>
      <c r="CP47" s="163"/>
      <c r="CQ47" s="45" t="s">
        <v>123</v>
      </c>
      <c r="CR47" s="161"/>
      <c r="CS47" s="162"/>
      <c r="CT47" s="163"/>
      <c r="CU47" s="45" t="s">
        <v>123</v>
      </c>
      <c r="CV47" s="161"/>
      <c r="CW47" s="162"/>
      <c r="CX47" s="163"/>
      <c r="CY47" s="45" t="s">
        <v>123</v>
      </c>
      <c r="CZ47" s="161"/>
      <c r="DA47" s="162"/>
      <c r="DB47" s="163"/>
      <c r="DC47" s="45" t="s">
        <v>123</v>
      </c>
      <c r="DD47" s="161"/>
      <c r="DE47" s="162"/>
      <c r="DF47" s="163"/>
      <c r="DG47" s="45" t="s">
        <v>123</v>
      </c>
      <c r="DH47" s="161"/>
      <c r="DI47" s="162"/>
      <c r="DJ47" s="163"/>
      <c r="DK47" s="45" t="s">
        <v>123</v>
      </c>
      <c r="DL47" s="161"/>
      <c r="DM47" s="162"/>
      <c r="DN47" s="163"/>
      <c r="DO47" s="47">
        <v>0</v>
      </c>
      <c r="DP47" s="161"/>
      <c r="DQ47" s="162"/>
      <c r="DR47" s="163"/>
      <c r="DS47" s="47">
        <v>1</v>
      </c>
      <c r="DT47" s="161"/>
      <c r="DU47" s="162"/>
      <c r="DV47" s="163"/>
    </row>
    <row r="48" spans="1:126" s="94" customFormat="1" x14ac:dyDescent="0.2">
      <c r="A48" s="90" t="s">
        <v>45</v>
      </c>
      <c r="B48" s="91">
        <f t="shared" si="38"/>
        <v>3</v>
      </c>
      <c r="C48" s="91" t="s">
        <v>123</v>
      </c>
      <c r="D48" s="161"/>
      <c r="E48" s="162"/>
      <c r="F48" s="163"/>
      <c r="G48" s="91" t="s">
        <v>123</v>
      </c>
      <c r="H48" s="161"/>
      <c r="I48" s="162"/>
      <c r="J48" s="163"/>
      <c r="K48" s="92" t="s">
        <v>123</v>
      </c>
      <c r="L48" s="161"/>
      <c r="M48" s="162"/>
      <c r="N48" s="163"/>
      <c r="O48" s="92" t="s">
        <v>123</v>
      </c>
      <c r="P48" s="161"/>
      <c r="Q48" s="162"/>
      <c r="R48" s="163"/>
      <c r="S48" s="91" t="s">
        <v>123</v>
      </c>
      <c r="T48" s="161"/>
      <c r="U48" s="162"/>
      <c r="V48" s="163"/>
      <c r="W48" s="91" t="s">
        <v>123</v>
      </c>
      <c r="X48" s="161"/>
      <c r="Y48" s="162"/>
      <c r="Z48" s="163"/>
      <c r="AA48" s="91" t="s">
        <v>123</v>
      </c>
      <c r="AB48" s="161"/>
      <c r="AC48" s="162"/>
      <c r="AD48" s="163"/>
      <c r="AE48" s="91" t="s">
        <v>123</v>
      </c>
      <c r="AF48" s="161"/>
      <c r="AG48" s="162"/>
      <c r="AH48" s="163"/>
      <c r="AI48" s="91" t="s">
        <v>123</v>
      </c>
      <c r="AJ48" s="161"/>
      <c r="AK48" s="162"/>
      <c r="AL48" s="163"/>
      <c r="AM48" s="91" t="s">
        <v>123</v>
      </c>
      <c r="AN48" s="161"/>
      <c r="AO48" s="162"/>
      <c r="AP48" s="163"/>
      <c r="AQ48" s="91" t="s">
        <v>123</v>
      </c>
      <c r="AR48" s="161"/>
      <c r="AS48" s="162"/>
      <c r="AT48" s="163"/>
      <c r="AU48" s="91" t="s">
        <v>123</v>
      </c>
      <c r="AV48" s="161"/>
      <c r="AW48" s="162"/>
      <c r="AX48" s="163"/>
      <c r="AY48" s="91" t="s">
        <v>123</v>
      </c>
      <c r="AZ48" s="161"/>
      <c r="BA48" s="162"/>
      <c r="BB48" s="163"/>
      <c r="BC48" s="91" t="s">
        <v>121</v>
      </c>
      <c r="BD48" s="161"/>
      <c r="BE48" s="162"/>
      <c r="BF48" s="163"/>
      <c r="BG48" s="91" t="s">
        <v>123</v>
      </c>
      <c r="BH48" s="161"/>
      <c r="BI48" s="162"/>
      <c r="BJ48" s="163"/>
      <c r="BK48" s="91" t="s">
        <v>123</v>
      </c>
      <c r="BL48" s="161"/>
      <c r="BM48" s="162"/>
      <c r="BN48" s="163"/>
      <c r="BO48" s="91" t="s">
        <v>121</v>
      </c>
      <c r="BP48" s="161"/>
      <c r="BQ48" s="162"/>
      <c r="BR48" s="163"/>
      <c r="BS48" s="91" t="s">
        <v>123</v>
      </c>
      <c r="BT48" s="161"/>
      <c r="BU48" s="162"/>
      <c r="BV48" s="163"/>
      <c r="BW48" s="91" t="s">
        <v>123</v>
      </c>
      <c r="BX48" s="161"/>
      <c r="BY48" s="162"/>
      <c r="BZ48" s="163"/>
      <c r="CA48" s="91" t="s">
        <v>123</v>
      </c>
      <c r="CB48" s="161"/>
      <c r="CC48" s="162"/>
      <c r="CD48" s="163"/>
      <c r="CE48" s="91" t="s">
        <v>123</v>
      </c>
      <c r="CF48" s="161"/>
      <c r="CG48" s="162"/>
      <c r="CH48" s="163"/>
      <c r="CI48" s="91" t="s">
        <v>123</v>
      </c>
      <c r="CJ48" s="161"/>
      <c r="CK48" s="162"/>
      <c r="CL48" s="163"/>
      <c r="CM48" s="91" t="s">
        <v>121</v>
      </c>
      <c r="CN48" s="161"/>
      <c r="CO48" s="162"/>
      <c r="CP48" s="163"/>
      <c r="CQ48" s="91" t="s">
        <v>123</v>
      </c>
      <c r="CR48" s="161"/>
      <c r="CS48" s="162"/>
      <c r="CT48" s="163"/>
      <c r="CU48" s="91" t="s">
        <v>123</v>
      </c>
      <c r="CV48" s="161"/>
      <c r="CW48" s="162"/>
      <c r="CX48" s="163"/>
      <c r="CY48" s="91" t="s">
        <v>123</v>
      </c>
      <c r="CZ48" s="161"/>
      <c r="DA48" s="162"/>
      <c r="DB48" s="163"/>
      <c r="DC48" s="91" t="s">
        <v>123</v>
      </c>
      <c r="DD48" s="161"/>
      <c r="DE48" s="162"/>
      <c r="DF48" s="163"/>
      <c r="DG48" s="91" t="s">
        <v>123</v>
      </c>
      <c r="DH48" s="161"/>
      <c r="DI48" s="162"/>
      <c r="DJ48" s="163"/>
      <c r="DK48" s="91" t="s">
        <v>123</v>
      </c>
      <c r="DL48" s="161"/>
      <c r="DM48" s="162"/>
      <c r="DN48" s="163"/>
      <c r="DO48" s="93">
        <v>0</v>
      </c>
      <c r="DP48" s="161"/>
      <c r="DQ48" s="162"/>
      <c r="DR48" s="163"/>
      <c r="DS48" s="93">
        <v>0</v>
      </c>
      <c r="DT48" s="161"/>
      <c r="DU48" s="162"/>
      <c r="DV48" s="163"/>
    </row>
    <row r="49" spans="1:126" s="99" customFormat="1" x14ac:dyDescent="0.2">
      <c r="A49" s="95" t="s">
        <v>46</v>
      </c>
      <c r="B49" s="96">
        <f t="shared" si="38"/>
        <v>0</v>
      </c>
      <c r="C49" s="96" t="s">
        <v>123</v>
      </c>
      <c r="D49" s="161"/>
      <c r="E49" s="162"/>
      <c r="F49" s="163"/>
      <c r="G49" s="96" t="s">
        <v>123</v>
      </c>
      <c r="H49" s="161"/>
      <c r="I49" s="162"/>
      <c r="J49" s="163"/>
      <c r="K49" s="97" t="s">
        <v>123</v>
      </c>
      <c r="L49" s="161"/>
      <c r="M49" s="162"/>
      <c r="N49" s="163"/>
      <c r="O49" s="97" t="s">
        <v>123</v>
      </c>
      <c r="P49" s="161"/>
      <c r="Q49" s="162"/>
      <c r="R49" s="163"/>
      <c r="S49" s="96" t="s">
        <v>123</v>
      </c>
      <c r="T49" s="161"/>
      <c r="U49" s="162"/>
      <c r="V49" s="163"/>
      <c r="W49" s="96" t="s">
        <v>123</v>
      </c>
      <c r="X49" s="161"/>
      <c r="Y49" s="162"/>
      <c r="Z49" s="163"/>
      <c r="AA49" s="96" t="s">
        <v>123</v>
      </c>
      <c r="AB49" s="161"/>
      <c r="AC49" s="162"/>
      <c r="AD49" s="163"/>
      <c r="AE49" s="96" t="s">
        <v>123</v>
      </c>
      <c r="AF49" s="161"/>
      <c r="AG49" s="162"/>
      <c r="AH49" s="163"/>
      <c r="AI49" s="96" t="s">
        <v>123</v>
      </c>
      <c r="AJ49" s="161"/>
      <c r="AK49" s="162"/>
      <c r="AL49" s="163"/>
      <c r="AM49" s="96" t="s">
        <v>123</v>
      </c>
      <c r="AN49" s="161"/>
      <c r="AO49" s="162"/>
      <c r="AP49" s="163"/>
      <c r="AQ49" s="96" t="s">
        <v>123</v>
      </c>
      <c r="AR49" s="161"/>
      <c r="AS49" s="162"/>
      <c r="AT49" s="163"/>
      <c r="AU49" s="96" t="s">
        <v>123</v>
      </c>
      <c r="AV49" s="161"/>
      <c r="AW49" s="162"/>
      <c r="AX49" s="163"/>
      <c r="AY49" s="96" t="s">
        <v>123</v>
      </c>
      <c r="AZ49" s="161"/>
      <c r="BA49" s="162"/>
      <c r="BB49" s="163"/>
      <c r="BC49" s="96" t="s">
        <v>123</v>
      </c>
      <c r="BD49" s="161"/>
      <c r="BE49" s="162"/>
      <c r="BF49" s="163"/>
      <c r="BG49" s="96" t="s">
        <v>123</v>
      </c>
      <c r="BH49" s="161"/>
      <c r="BI49" s="162"/>
      <c r="BJ49" s="163"/>
      <c r="BK49" s="96" t="s">
        <v>123</v>
      </c>
      <c r="BL49" s="161"/>
      <c r="BM49" s="162"/>
      <c r="BN49" s="163"/>
      <c r="BO49" s="96" t="s">
        <v>123</v>
      </c>
      <c r="BP49" s="161"/>
      <c r="BQ49" s="162"/>
      <c r="BR49" s="163"/>
      <c r="BS49" s="96" t="s">
        <v>123</v>
      </c>
      <c r="BT49" s="161"/>
      <c r="BU49" s="162"/>
      <c r="BV49" s="163"/>
      <c r="BW49" s="96" t="s">
        <v>123</v>
      </c>
      <c r="BX49" s="161"/>
      <c r="BY49" s="162"/>
      <c r="BZ49" s="163"/>
      <c r="CA49" s="96" t="s">
        <v>123</v>
      </c>
      <c r="CB49" s="161"/>
      <c r="CC49" s="162"/>
      <c r="CD49" s="163"/>
      <c r="CE49" s="96" t="s">
        <v>123</v>
      </c>
      <c r="CF49" s="161"/>
      <c r="CG49" s="162"/>
      <c r="CH49" s="163"/>
      <c r="CI49" s="96" t="s">
        <v>123</v>
      </c>
      <c r="CJ49" s="161"/>
      <c r="CK49" s="162"/>
      <c r="CL49" s="163"/>
      <c r="CM49" s="96" t="s">
        <v>123</v>
      </c>
      <c r="CN49" s="161"/>
      <c r="CO49" s="162"/>
      <c r="CP49" s="163"/>
      <c r="CQ49" s="96" t="s">
        <v>123</v>
      </c>
      <c r="CR49" s="161"/>
      <c r="CS49" s="162"/>
      <c r="CT49" s="163"/>
      <c r="CU49" s="96" t="s">
        <v>123</v>
      </c>
      <c r="CV49" s="161"/>
      <c r="CW49" s="162"/>
      <c r="CX49" s="163"/>
      <c r="CY49" s="96" t="s">
        <v>123</v>
      </c>
      <c r="CZ49" s="161"/>
      <c r="DA49" s="162"/>
      <c r="DB49" s="163"/>
      <c r="DC49" s="96" t="s">
        <v>123</v>
      </c>
      <c r="DD49" s="161"/>
      <c r="DE49" s="162"/>
      <c r="DF49" s="163"/>
      <c r="DG49" s="96" t="s">
        <v>123</v>
      </c>
      <c r="DH49" s="161"/>
      <c r="DI49" s="162"/>
      <c r="DJ49" s="163"/>
      <c r="DK49" s="96" t="s">
        <v>123</v>
      </c>
      <c r="DL49" s="161"/>
      <c r="DM49" s="162"/>
      <c r="DN49" s="163"/>
      <c r="DO49" s="98">
        <v>0</v>
      </c>
      <c r="DP49" s="161"/>
      <c r="DQ49" s="162"/>
      <c r="DR49" s="163"/>
      <c r="DS49" s="98">
        <v>0</v>
      </c>
      <c r="DT49" s="161"/>
      <c r="DU49" s="162"/>
      <c r="DV49" s="163"/>
    </row>
    <row r="50" spans="1:126" s="104" customFormat="1" x14ac:dyDescent="0.2">
      <c r="A50" s="100" t="s">
        <v>47</v>
      </c>
      <c r="B50" s="101">
        <f t="shared" si="38"/>
        <v>0</v>
      </c>
      <c r="C50" s="101" t="s">
        <v>123</v>
      </c>
      <c r="D50" s="161"/>
      <c r="E50" s="162"/>
      <c r="F50" s="163"/>
      <c r="G50" s="101" t="s">
        <v>123</v>
      </c>
      <c r="H50" s="161"/>
      <c r="I50" s="162"/>
      <c r="J50" s="163"/>
      <c r="K50" s="102" t="s">
        <v>123</v>
      </c>
      <c r="L50" s="161"/>
      <c r="M50" s="162"/>
      <c r="N50" s="163"/>
      <c r="O50" s="102" t="s">
        <v>123</v>
      </c>
      <c r="P50" s="161"/>
      <c r="Q50" s="162"/>
      <c r="R50" s="163"/>
      <c r="S50" s="101" t="s">
        <v>123</v>
      </c>
      <c r="T50" s="161"/>
      <c r="U50" s="162"/>
      <c r="V50" s="163"/>
      <c r="W50" s="101" t="s">
        <v>123</v>
      </c>
      <c r="X50" s="161"/>
      <c r="Y50" s="162"/>
      <c r="Z50" s="163"/>
      <c r="AA50" s="101" t="s">
        <v>123</v>
      </c>
      <c r="AB50" s="161"/>
      <c r="AC50" s="162"/>
      <c r="AD50" s="163"/>
      <c r="AE50" s="101" t="s">
        <v>123</v>
      </c>
      <c r="AF50" s="161"/>
      <c r="AG50" s="162"/>
      <c r="AH50" s="163"/>
      <c r="AI50" s="101" t="s">
        <v>123</v>
      </c>
      <c r="AJ50" s="161"/>
      <c r="AK50" s="162"/>
      <c r="AL50" s="163"/>
      <c r="AM50" s="101" t="s">
        <v>123</v>
      </c>
      <c r="AN50" s="161"/>
      <c r="AO50" s="162"/>
      <c r="AP50" s="163"/>
      <c r="AQ50" s="101" t="s">
        <v>123</v>
      </c>
      <c r="AR50" s="161"/>
      <c r="AS50" s="162"/>
      <c r="AT50" s="163"/>
      <c r="AU50" s="101" t="s">
        <v>123</v>
      </c>
      <c r="AV50" s="161"/>
      <c r="AW50" s="162"/>
      <c r="AX50" s="163"/>
      <c r="AY50" s="101" t="s">
        <v>123</v>
      </c>
      <c r="AZ50" s="161"/>
      <c r="BA50" s="162"/>
      <c r="BB50" s="163"/>
      <c r="BC50" s="101" t="s">
        <v>123</v>
      </c>
      <c r="BD50" s="161"/>
      <c r="BE50" s="162"/>
      <c r="BF50" s="163"/>
      <c r="BG50" s="101" t="s">
        <v>123</v>
      </c>
      <c r="BH50" s="161"/>
      <c r="BI50" s="162"/>
      <c r="BJ50" s="163"/>
      <c r="BK50" s="101" t="s">
        <v>123</v>
      </c>
      <c r="BL50" s="161"/>
      <c r="BM50" s="162"/>
      <c r="BN50" s="163"/>
      <c r="BO50" s="101" t="s">
        <v>123</v>
      </c>
      <c r="BP50" s="161"/>
      <c r="BQ50" s="162"/>
      <c r="BR50" s="163"/>
      <c r="BS50" s="101" t="s">
        <v>123</v>
      </c>
      <c r="BT50" s="161"/>
      <c r="BU50" s="162"/>
      <c r="BV50" s="163"/>
      <c r="BW50" s="101" t="s">
        <v>123</v>
      </c>
      <c r="BX50" s="161"/>
      <c r="BY50" s="162"/>
      <c r="BZ50" s="163"/>
      <c r="CA50" s="101" t="s">
        <v>123</v>
      </c>
      <c r="CB50" s="161"/>
      <c r="CC50" s="162"/>
      <c r="CD50" s="163"/>
      <c r="CE50" s="101" t="s">
        <v>123</v>
      </c>
      <c r="CF50" s="161"/>
      <c r="CG50" s="162"/>
      <c r="CH50" s="163"/>
      <c r="CI50" s="101" t="s">
        <v>123</v>
      </c>
      <c r="CJ50" s="161"/>
      <c r="CK50" s="162"/>
      <c r="CL50" s="163"/>
      <c r="CM50" s="101" t="s">
        <v>123</v>
      </c>
      <c r="CN50" s="161"/>
      <c r="CO50" s="162"/>
      <c r="CP50" s="163"/>
      <c r="CQ50" s="101" t="s">
        <v>123</v>
      </c>
      <c r="CR50" s="161"/>
      <c r="CS50" s="162"/>
      <c r="CT50" s="163"/>
      <c r="CU50" s="101" t="s">
        <v>123</v>
      </c>
      <c r="CV50" s="161"/>
      <c r="CW50" s="162"/>
      <c r="CX50" s="163"/>
      <c r="CY50" s="101" t="s">
        <v>123</v>
      </c>
      <c r="CZ50" s="161"/>
      <c r="DA50" s="162"/>
      <c r="DB50" s="163"/>
      <c r="DC50" s="101" t="s">
        <v>123</v>
      </c>
      <c r="DD50" s="161"/>
      <c r="DE50" s="162"/>
      <c r="DF50" s="163"/>
      <c r="DG50" s="101" t="s">
        <v>123</v>
      </c>
      <c r="DH50" s="161"/>
      <c r="DI50" s="162"/>
      <c r="DJ50" s="163"/>
      <c r="DK50" s="101" t="s">
        <v>123</v>
      </c>
      <c r="DL50" s="161"/>
      <c r="DM50" s="162"/>
      <c r="DN50" s="163"/>
      <c r="DO50" s="103">
        <v>0</v>
      </c>
      <c r="DP50" s="161"/>
      <c r="DQ50" s="162"/>
      <c r="DR50" s="163"/>
      <c r="DS50" s="103">
        <v>0</v>
      </c>
      <c r="DT50" s="161"/>
      <c r="DU50" s="162"/>
      <c r="DV50" s="163"/>
    </row>
    <row r="51" spans="1:126" s="52" customFormat="1" x14ac:dyDescent="0.2">
      <c r="A51" s="88" t="s">
        <v>48</v>
      </c>
      <c r="B51" s="49">
        <f t="shared" si="38"/>
        <v>0</v>
      </c>
      <c r="C51" s="49" t="s">
        <v>123</v>
      </c>
      <c r="D51" s="161"/>
      <c r="E51" s="162"/>
      <c r="F51" s="163"/>
      <c r="G51" s="49" t="s">
        <v>123</v>
      </c>
      <c r="H51" s="161"/>
      <c r="I51" s="162"/>
      <c r="J51" s="163"/>
      <c r="K51" s="50" t="s">
        <v>123</v>
      </c>
      <c r="L51" s="161"/>
      <c r="M51" s="162"/>
      <c r="N51" s="163"/>
      <c r="O51" s="50" t="s">
        <v>123</v>
      </c>
      <c r="P51" s="161"/>
      <c r="Q51" s="162"/>
      <c r="R51" s="163"/>
      <c r="S51" s="49" t="s">
        <v>123</v>
      </c>
      <c r="T51" s="161"/>
      <c r="U51" s="162"/>
      <c r="V51" s="163"/>
      <c r="W51" s="49" t="s">
        <v>123</v>
      </c>
      <c r="X51" s="161"/>
      <c r="Y51" s="162"/>
      <c r="Z51" s="163"/>
      <c r="AA51" s="49" t="s">
        <v>123</v>
      </c>
      <c r="AB51" s="161"/>
      <c r="AC51" s="162"/>
      <c r="AD51" s="163"/>
      <c r="AE51" s="49" t="s">
        <v>123</v>
      </c>
      <c r="AF51" s="161"/>
      <c r="AG51" s="162"/>
      <c r="AH51" s="163"/>
      <c r="AI51" s="49" t="s">
        <v>123</v>
      </c>
      <c r="AJ51" s="161"/>
      <c r="AK51" s="162"/>
      <c r="AL51" s="163"/>
      <c r="AM51" s="49" t="s">
        <v>123</v>
      </c>
      <c r="AN51" s="161"/>
      <c r="AO51" s="162"/>
      <c r="AP51" s="163"/>
      <c r="AQ51" s="49" t="s">
        <v>123</v>
      </c>
      <c r="AR51" s="161"/>
      <c r="AS51" s="162"/>
      <c r="AT51" s="163"/>
      <c r="AU51" s="49" t="s">
        <v>123</v>
      </c>
      <c r="AV51" s="161"/>
      <c r="AW51" s="162"/>
      <c r="AX51" s="163"/>
      <c r="AY51" s="49" t="s">
        <v>123</v>
      </c>
      <c r="AZ51" s="161"/>
      <c r="BA51" s="162"/>
      <c r="BB51" s="163"/>
      <c r="BC51" s="49" t="s">
        <v>123</v>
      </c>
      <c r="BD51" s="161"/>
      <c r="BE51" s="162"/>
      <c r="BF51" s="163"/>
      <c r="BG51" s="49" t="s">
        <v>123</v>
      </c>
      <c r="BH51" s="161"/>
      <c r="BI51" s="162"/>
      <c r="BJ51" s="163"/>
      <c r="BK51" s="49" t="s">
        <v>123</v>
      </c>
      <c r="BL51" s="161"/>
      <c r="BM51" s="162"/>
      <c r="BN51" s="163"/>
      <c r="BO51" s="49" t="s">
        <v>123</v>
      </c>
      <c r="BP51" s="161"/>
      <c r="BQ51" s="162"/>
      <c r="BR51" s="163"/>
      <c r="BS51" s="49" t="s">
        <v>123</v>
      </c>
      <c r="BT51" s="161"/>
      <c r="BU51" s="162"/>
      <c r="BV51" s="163"/>
      <c r="BW51" s="49" t="s">
        <v>123</v>
      </c>
      <c r="BX51" s="161"/>
      <c r="BY51" s="162"/>
      <c r="BZ51" s="163"/>
      <c r="CA51" s="49" t="s">
        <v>123</v>
      </c>
      <c r="CB51" s="161"/>
      <c r="CC51" s="162"/>
      <c r="CD51" s="163"/>
      <c r="CE51" s="49" t="s">
        <v>123</v>
      </c>
      <c r="CF51" s="161"/>
      <c r="CG51" s="162"/>
      <c r="CH51" s="163"/>
      <c r="CI51" s="49" t="s">
        <v>123</v>
      </c>
      <c r="CJ51" s="161"/>
      <c r="CK51" s="162"/>
      <c r="CL51" s="163"/>
      <c r="CM51" s="49" t="s">
        <v>123</v>
      </c>
      <c r="CN51" s="161"/>
      <c r="CO51" s="162"/>
      <c r="CP51" s="163"/>
      <c r="CQ51" s="49" t="s">
        <v>123</v>
      </c>
      <c r="CR51" s="161"/>
      <c r="CS51" s="162"/>
      <c r="CT51" s="163"/>
      <c r="CU51" s="49" t="s">
        <v>123</v>
      </c>
      <c r="CV51" s="161"/>
      <c r="CW51" s="162"/>
      <c r="CX51" s="163"/>
      <c r="CY51" s="49" t="s">
        <v>123</v>
      </c>
      <c r="CZ51" s="161"/>
      <c r="DA51" s="162"/>
      <c r="DB51" s="163"/>
      <c r="DC51" s="49" t="s">
        <v>123</v>
      </c>
      <c r="DD51" s="161"/>
      <c r="DE51" s="162"/>
      <c r="DF51" s="163"/>
      <c r="DG51" s="49" t="s">
        <v>123</v>
      </c>
      <c r="DH51" s="161"/>
      <c r="DI51" s="162"/>
      <c r="DJ51" s="163"/>
      <c r="DK51" s="49" t="s">
        <v>123</v>
      </c>
      <c r="DL51" s="161"/>
      <c r="DM51" s="162"/>
      <c r="DN51" s="163"/>
      <c r="DO51" s="51">
        <v>0</v>
      </c>
      <c r="DP51" s="161"/>
      <c r="DQ51" s="162"/>
      <c r="DR51" s="163"/>
      <c r="DS51" s="51">
        <v>0</v>
      </c>
      <c r="DT51" s="161"/>
      <c r="DU51" s="162"/>
      <c r="DV51" s="163"/>
    </row>
    <row r="52" spans="1:126" s="109" customFormat="1" x14ac:dyDescent="0.2">
      <c r="A52" s="105" t="s">
        <v>49</v>
      </c>
      <c r="B52" s="106">
        <f t="shared" si="38"/>
        <v>0</v>
      </c>
      <c r="C52" s="106" t="s">
        <v>123</v>
      </c>
      <c r="D52" s="161"/>
      <c r="E52" s="162"/>
      <c r="F52" s="163"/>
      <c r="G52" s="106" t="s">
        <v>123</v>
      </c>
      <c r="H52" s="161"/>
      <c r="I52" s="162"/>
      <c r="J52" s="163"/>
      <c r="K52" s="107" t="s">
        <v>123</v>
      </c>
      <c r="L52" s="161"/>
      <c r="M52" s="162"/>
      <c r="N52" s="163"/>
      <c r="O52" s="107" t="s">
        <v>123</v>
      </c>
      <c r="P52" s="161"/>
      <c r="Q52" s="162"/>
      <c r="R52" s="163"/>
      <c r="S52" s="106" t="s">
        <v>123</v>
      </c>
      <c r="T52" s="161"/>
      <c r="U52" s="162"/>
      <c r="V52" s="163"/>
      <c r="W52" s="106" t="s">
        <v>123</v>
      </c>
      <c r="X52" s="161"/>
      <c r="Y52" s="162"/>
      <c r="Z52" s="163"/>
      <c r="AA52" s="106" t="s">
        <v>123</v>
      </c>
      <c r="AB52" s="161"/>
      <c r="AC52" s="162"/>
      <c r="AD52" s="163"/>
      <c r="AE52" s="106" t="s">
        <v>123</v>
      </c>
      <c r="AF52" s="161"/>
      <c r="AG52" s="162"/>
      <c r="AH52" s="163"/>
      <c r="AI52" s="106" t="s">
        <v>123</v>
      </c>
      <c r="AJ52" s="161"/>
      <c r="AK52" s="162"/>
      <c r="AL52" s="163"/>
      <c r="AM52" s="106" t="s">
        <v>123</v>
      </c>
      <c r="AN52" s="161"/>
      <c r="AO52" s="162"/>
      <c r="AP52" s="163"/>
      <c r="AQ52" s="106" t="s">
        <v>123</v>
      </c>
      <c r="AR52" s="161"/>
      <c r="AS52" s="162"/>
      <c r="AT52" s="163"/>
      <c r="AU52" s="106" t="s">
        <v>123</v>
      </c>
      <c r="AV52" s="161"/>
      <c r="AW52" s="162"/>
      <c r="AX52" s="163"/>
      <c r="AY52" s="106" t="s">
        <v>123</v>
      </c>
      <c r="AZ52" s="161"/>
      <c r="BA52" s="162"/>
      <c r="BB52" s="163"/>
      <c r="BC52" s="106" t="s">
        <v>123</v>
      </c>
      <c r="BD52" s="161"/>
      <c r="BE52" s="162"/>
      <c r="BF52" s="163"/>
      <c r="BG52" s="106" t="s">
        <v>123</v>
      </c>
      <c r="BH52" s="161"/>
      <c r="BI52" s="162"/>
      <c r="BJ52" s="163"/>
      <c r="BK52" s="106" t="s">
        <v>123</v>
      </c>
      <c r="BL52" s="161"/>
      <c r="BM52" s="162"/>
      <c r="BN52" s="163"/>
      <c r="BO52" s="106" t="s">
        <v>123</v>
      </c>
      <c r="BP52" s="161"/>
      <c r="BQ52" s="162"/>
      <c r="BR52" s="163"/>
      <c r="BS52" s="106" t="s">
        <v>123</v>
      </c>
      <c r="BT52" s="161"/>
      <c r="BU52" s="162"/>
      <c r="BV52" s="163"/>
      <c r="BW52" s="106" t="s">
        <v>123</v>
      </c>
      <c r="BX52" s="161"/>
      <c r="BY52" s="162"/>
      <c r="BZ52" s="163"/>
      <c r="CA52" s="106" t="s">
        <v>123</v>
      </c>
      <c r="CB52" s="161"/>
      <c r="CC52" s="162"/>
      <c r="CD52" s="163"/>
      <c r="CE52" s="106" t="s">
        <v>123</v>
      </c>
      <c r="CF52" s="161"/>
      <c r="CG52" s="162"/>
      <c r="CH52" s="163"/>
      <c r="CI52" s="106" t="s">
        <v>123</v>
      </c>
      <c r="CJ52" s="161"/>
      <c r="CK52" s="162"/>
      <c r="CL52" s="163"/>
      <c r="CM52" s="106" t="s">
        <v>123</v>
      </c>
      <c r="CN52" s="161"/>
      <c r="CO52" s="162"/>
      <c r="CP52" s="163"/>
      <c r="CQ52" s="106" t="s">
        <v>123</v>
      </c>
      <c r="CR52" s="161"/>
      <c r="CS52" s="162"/>
      <c r="CT52" s="163"/>
      <c r="CU52" s="106" t="s">
        <v>123</v>
      </c>
      <c r="CV52" s="161"/>
      <c r="CW52" s="162"/>
      <c r="CX52" s="163"/>
      <c r="CY52" s="106" t="s">
        <v>123</v>
      </c>
      <c r="CZ52" s="161"/>
      <c r="DA52" s="162"/>
      <c r="DB52" s="163"/>
      <c r="DC52" s="106" t="s">
        <v>123</v>
      </c>
      <c r="DD52" s="161"/>
      <c r="DE52" s="162"/>
      <c r="DF52" s="163"/>
      <c r="DG52" s="106" t="s">
        <v>123</v>
      </c>
      <c r="DH52" s="161"/>
      <c r="DI52" s="162"/>
      <c r="DJ52" s="163"/>
      <c r="DK52" s="106" t="s">
        <v>123</v>
      </c>
      <c r="DL52" s="161"/>
      <c r="DM52" s="162"/>
      <c r="DN52" s="163"/>
      <c r="DO52" s="108">
        <v>0</v>
      </c>
      <c r="DP52" s="161"/>
      <c r="DQ52" s="162"/>
      <c r="DR52" s="163"/>
      <c r="DS52" s="108">
        <v>0</v>
      </c>
      <c r="DT52" s="161"/>
      <c r="DU52" s="162"/>
      <c r="DV52" s="163"/>
    </row>
    <row r="53" spans="1:126" s="114" customFormat="1" x14ac:dyDescent="0.2">
      <c r="A53" s="110" t="s">
        <v>50</v>
      </c>
      <c r="B53" s="111">
        <f t="shared" si="38"/>
        <v>0</v>
      </c>
      <c r="C53" s="111" t="s">
        <v>123</v>
      </c>
      <c r="D53" s="161"/>
      <c r="E53" s="162"/>
      <c r="F53" s="163"/>
      <c r="G53" s="111" t="s">
        <v>123</v>
      </c>
      <c r="H53" s="161"/>
      <c r="I53" s="162"/>
      <c r="J53" s="163"/>
      <c r="K53" s="112" t="s">
        <v>123</v>
      </c>
      <c r="L53" s="161"/>
      <c r="M53" s="162"/>
      <c r="N53" s="163"/>
      <c r="O53" s="112" t="s">
        <v>123</v>
      </c>
      <c r="P53" s="161"/>
      <c r="Q53" s="162"/>
      <c r="R53" s="163"/>
      <c r="S53" s="111" t="s">
        <v>123</v>
      </c>
      <c r="T53" s="161"/>
      <c r="U53" s="162"/>
      <c r="V53" s="163"/>
      <c r="W53" s="111" t="s">
        <v>123</v>
      </c>
      <c r="X53" s="161"/>
      <c r="Y53" s="162"/>
      <c r="Z53" s="163"/>
      <c r="AA53" s="111" t="s">
        <v>123</v>
      </c>
      <c r="AB53" s="161"/>
      <c r="AC53" s="162"/>
      <c r="AD53" s="163"/>
      <c r="AE53" s="111" t="s">
        <v>123</v>
      </c>
      <c r="AF53" s="161"/>
      <c r="AG53" s="162"/>
      <c r="AH53" s="163"/>
      <c r="AI53" s="111" t="s">
        <v>123</v>
      </c>
      <c r="AJ53" s="161"/>
      <c r="AK53" s="162"/>
      <c r="AL53" s="163"/>
      <c r="AM53" s="111" t="s">
        <v>123</v>
      </c>
      <c r="AN53" s="161"/>
      <c r="AO53" s="162"/>
      <c r="AP53" s="163"/>
      <c r="AQ53" s="111" t="s">
        <v>123</v>
      </c>
      <c r="AR53" s="161"/>
      <c r="AS53" s="162"/>
      <c r="AT53" s="163"/>
      <c r="AU53" s="111" t="s">
        <v>123</v>
      </c>
      <c r="AV53" s="161"/>
      <c r="AW53" s="162"/>
      <c r="AX53" s="163"/>
      <c r="AY53" s="111" t="s">
        <v>123</v>
      </c>
      <c r="AZ53" s="161"/>
      <c r="BA53" s="162"/>
      <c r="BB53" s="163"/>
      <c r="BC53" s="111" t="s">
        <v>123</v>
      </c>
      <c r="BD53" s="161"/>
      <c r="BE53" s="162"/>
      <c r="BF53" s="163"/>
      <c r="BG53" s="111" t="s">
        <v>123</v>
      </c>
      <c r="BH53" s="161"/>
      <c r="BI53" s="162"/>
      <c r="BJ53" s="163"/>
      <c r="BK53" s="111" t="s">
        <v>123</v>
      </c>
      <c r="BL53" s="161"/>
      <c r="BM53" s="162"/>
      <c r="BN53" s="163"/>
      <c r="BO53" s="111" t="s">
        <v>123</v>
      </c>
      <c r="BP53" s="161"/>
      <c r="BQ53" s="162"/>
      <c r="BR53" s="163"/>
      <c r="BS53" s="111" t="s">
        <v>123</v>
      </c>
      <c r="BT53" s="161"/>
      <c r="BU53" s="162"/>
      <c r="BV53" s="163"/>
      <c r="BW53" s="111" t="s">
        <v>123</v>
      </c>
      <c r="BX53" s="161"/>
      <c r="BY53" s="162"/>
      <c r="BZ53" s="163"/>
      <c r="CA53" s="111" t="s">
        <v>123</v>
      </c>
      <c r="CB53" s="161"/>
      <c r="CC53" s="162"/>
      <c r="CD53" s="163"/>
      <c r="CE53" s="111" t="s">
        <v>123</v>
      </c>
      <c r="CF53" s="161"/>
      <c r="CG53" s="162"/>
      <c r="CH53" s="163"/>
      <c r="CI53" s="111" t="s">
        <v>123</v>
      </c>
      <c r="CJ53" s="161"/>
      <c r="CK53" s="162"/>
      <c r="CL53" s="163"/>
      <c r="CM53" s="111" t="s">
        <v>123</v>
      </c>
      <c r="CN53" s="161"/>
      <c r="CO53" s="162"/>
      <c r="CP53" s="163"/>
      <c r="CQ53" s="111" t="s">
        <v>123</v>
      </c>
      <c r="CR53" s="161"/>
      <c r="CS53" s="162"/>
      <c r="CT53" s="163"/>
      <c r="CU53" s="111" t="s">
        <v>123</v>
      </c>
      <c r="CV53" s="161"/>
      <c r="CW53" s="162"/>
      <c r="CX53" s="163"/>
      <c r="CY53" s="111" t="s">
        <v>123</v>
      </c>
      <c r="CZ53" s="161"/>
      <c r="DA53" s="162"/>
      <c r="DB53" s="163"/>
      <c r="DC53" s="111" t="s">
        <v>123</v>
      </c>
      <c r="DD53" s="161"/>
      <c r="DE53" s="162"/>
      <c r="DF53" s="163"/>
      <c r="DG53" s="111" t="s">
        <v>123</v>
      </c>
      <c r="DH53" s="161"/>
      <c r="DI53" s="162"/>
      <c r="DJ53" s="163"/>
      <c r="DK53" s="111" t="s">
        <v>123</v>
      </c>
      <c r="DL53" s="161"/>
      <c r="DM53" s="162"/>
      <c r="DN53" s="163"/>
      <c r="DO53" s="113">
        <v>0</v>
      </c>
      <c r="DP53" s="161"/>
      <c r="DQ53" s="162"/>
      <c r="DR53" s="163"/>
      <c r="DS53" s="113">
        <v>0</v>
      </c>
      <c r="DT53" s="161"/>
      <c r="DU53" s="162"/>
      <c r="DV53" s="163"/>
    </row>
    <row r="54" spans="1:126" s="119" customFormat="1" x14ac:dyDescent="0.2">
      <c r="A54" s="115" t="s">
        <v>51</v>
      </c>
      <c r="B54" s="116">
        <f t="shared" si="38"/>
        <v>0</v>
      </c>
      <c r="C54" s="116" t="s">
        <v>123</v>
      </c>
      <c r="D54" s="161"/>
      <c r="E54" s="162"/>
      <c r="F54" s="163"/>
      <c r="G54" s="116" t="s">
        <v>123</v>
      </c>
      <c r="H54" s="161"/>
      <c r="I54" s="162"/>
      <c r="J54" s="163"/>
      <c r="K54" s="117" t="s">
        <v>123</v>
      </c>
      <c r="L54" s="161"/>
      <c r="M54" s="162"/>
      <c r="N54" s="163"/>
      <c r="O54" s="117" t="s">
        <v>123</v>
      </c>
      <c r="P54" s="161"/>
      <c r="Q54" s="162"/>
      <c r="R54" s="163"/>
      <c r="S54" s="116" t="s">
        <v>123</v>
      </c>
      <c r="T54" s="161"/>
      <c r="U54" s="162"/>
      <c r="V54" s="163"/>
      <c r="W54" s="116" t="s">
        <v>123</v>
      </c>
      <c r="X54" s="161"/>
      <c r="Y54" s="162"/>
      <c r="Z54" s="163"/>
      <c r="AA54" s="116" t="s">
        <v>123</v>
      </c>
      <c r="AB54" s="161"/>
      <c r="AC54" s="162"/>
      <c r="AD54" s="163"/>
      <c r="AE54" s="116" t="s">
        <v>123</v>
      </c>
      <c r="AF54" s="161"/>
      <c r="AG54" s="162"/>
      <c r="AH54" s="163"/>
      <c r="AI54" s="116" t="s">
        <v>123</v>
      </c>
      <c r="AJ54" s="161"/>
      <c r="AK54" s="162"/>
      <c r="AL54" s="163"/>
      <c r="AM54" s="116" t="s">
        <v>123</v>
      </c>
      <c r="AN54" s="161"/>
      <c r="AO54" s="162"/>
      <c r="AP54" s="163"/>
      <c r="AQ54" s="116" t="s">
        <v>123</v>
      </c>
      <c r="AR54" s="161"/>
      <c r="AS54" s="162"/>
      <c r="AT54" s="163"/>
      <c r="AU54" s="116" t="s">
        <v>123</v>
      </c>
      <c r="AV54" s="161"/>
      <c r="AW54" s="162"/>
      <c r="AX54" s="163"/>
      <c r="AY54" s="116" t="s">
        <v>123</v>
      </c>
      <c r="AZ54" s="161"/>
      <c r="BA54" s="162"/>
      <c r="BB54" s="163"/>
      <c r="BC54" s="116" t="s">
        <v>123</v>
      </c>
      <c r="BD54" s="161"/>
      <c r="BE54" s="162"/>
      <c r="BF54" s="163"/>
      <c r="BG54" s="116" t="s">
        <v>123</v>
      </c>
      <c r="BH54" s="161"/>
      <c r="BI54" s="162"/>
      <c r="BJ54" s="163"/>
      <c r="BK54" s="116" t="s">
        <v>123</v>
      </c>
      <c r="BL54" s="161"/>
      <c r="BM54" s="162"/>
      <c r="BN54" s="163"/>
      <c r="BO54" s="116" t="s">
        <v>123</v>
      </c>
      <c r="BP54" s="161"/>
      <c r="BQ54" s="162"/>
      <c r="BR54" s="163"/>
      <c r="BS54" s="116" t="s">
        <v>123</v>
      </c>
      <c r="BT54" s="161"/>
      <c r="BU54" s="162"/>
      <c r="BV54" s="163"/>
      <c r="BW54" s="116" t="s">
        <v>123</v>
      </c>
      <c r="BX54" s="161"/>
      <c r="BY54" s="162"/>
      <c r="BZ54" s="163"/>
      <c r="CA54" s="116" t="s">
        <v>123</v>
      </c>
      <c r="CB54" s="161"/>
      <c r="CC54" s="162"/>
      <c r="CD54" s="163"/>
      <c r="CE54" s="116" t="s">
        <v>123</v>
      </c>
      <c r="CF54" s="161"/>
      <c r="CG54" s="162"/>
      <c r="CH54" s="163"/>
      <c r="CI54" s="116" t="s">
        <v>123</v>
      </c>
      <c r="CJ54" s="161"/>
      <c r="CK54" s="162"/>
      <c r="CL54" s="163"/>
      <c r="CM54" s="116" t="s">
        <v>123</v>
      </c>
      <c r="CN54" s="161"/>
      <c r="CO54" s="162"/>
      <c r="CP54" s="163"/>
      <c r="CQ54" s="116" t="s">
        <v>123</v>
      </c>
      <c r="CR54" s="161"/>
      <c r="CS54" s="162"/>
      <c r="CT54" s="163"/>
      <c r="CU54" s="116" t="s">
        <v>123</v>
      </c>
      <c r="CV54" s="161"/>
      <c r="CW54" s="162"/>
      <c r="CX54" s="163"/>
      <c r="CY54" s="116" t="s">
        <v>123</v>
      </c>
      <c r="CZ54" s="161"/>
      <c r="DA54" s="162"/>
      <c r="DB54" s="163"/>
      <c r="DC54" s="116" t="s">
        <v>123</v>
      </c>
      <c r="DD54" s="161"/>
      <c r="DE54" s="162"/>
      <c r="DF54" s="163"/>
      <c r="DG54" s="116" t="s">
        <v>123</v>
      </c>
      <c r="DH54" s="161"/>
      <c r="DI54" s="162"/>
      <c r="DJ54" s="163"/>
      <c r="DK54" s="116" t="s">
        <v>123</v>
      </c>
      <c r="DL54" s="161"/>
      <c r="DM54" s="162"/>
      <c r="DN54" s="163"/>
      <c r="DO54" s="118">
        <v>0</v>
      </c>
      <c r="DP54" s="161"/>
      <c r="DQ54" s="162"/>
      <c r="DR54" s="163"/>
      <c r="DS54" s="118">
        <v>0</v>
      </c>
      <c r="DT54" s="161"/>
      <c r="DU54" s="162"/>
      <c r="DV54" s="163"/>
    </row>
    <row r="55" spans="1:126" s="34" customFormat="1" x14ac:dyDescent="0.2">
      <c r="A55" s="54" t="s">
        <v>43</v>
      </c>
      <c r="B55" s="53">
        <f t="shared" si="38"/>
        <v>151</v>
      </c>
      <c r="C55" s="53" t="s">
        <v>123</v>
      </c>
      <c r="D55" s="161"/>
      <c r="E55" s="162"/>
      <c r="F55" s="163"/>
      <c r="G55" s="53" t="s">
        <v>123</v>
      </c>
      <c r="H55" s="161"/>
      <c r="I55" s="162"/>
      <c r="J55" s="163"/>
      <c r="K55" s="53" t="s">
        <v>123</v>
      </c>
      <c r="L55" s="161"/>
      <c r="M55" s="162"/>
      <c r="N55" s="163"/>
      <c r="O55" s="53" t="s">
        <v>123</v>
      </c>
      <c r="P55" s="161"/>
      <c r="Q55" s="162"/>
      <c r="R55" s="163"/>
      <c r="S55" s="53" t="s">
        <v>123</v>
      </c>
      <c r="T55" s="161"/>
      <c r="U55" s="162"/>
      <c r="V55" s="163"/>
      <c r="W55" s="53" t="s">
        <v>123</v>
      </c>
      <c r="X55" s="161"/>
      <c r="Y55" s="162"/>
      <c r="Z55" s="163"/>
      <c r="AA55" s="53" t="s">
        <v>123</v>
      </c>
      <c r="AB55" s="161"/>
      <c r="AC55" s="162"/>
      <c r="AD55" s="163"/>
      <c r="AE55" s="53" t="s">
        <v>123</v>
      </c>
      <c r="AF55" s="161"/>
      <c r="AG55" s="162"/>
      <c r="AH55" s="163"/>
      <c r="AI55" s="53" t="s">
        <v>123</v>
      </c>
      <c r="AJ55" s="161"/>
      <c r="AK55" s="162"/>
      <c r="AL55" s="163"/>
      <c r="AM55" s="53" t="s">
        <v>123</v>
      </c>
      <c r="AN55" s="161"/>
      <c r="AO55" s="162"/>
      <c r="AP55" s="163"/>
      <c r="AQ55" s="53" t="s">
        <v>123</v>
      </c>
      <c r="AR55" s="161"/>
      <c r="AS55" s="162"/>
      <c r="AT55" s="163"/>
      <c r="AU55" s="53" t="s">
        <v>123</v>
      </c>
      <c r="AV55" s="161"/>
      <c r="AW55" s="162"/>
      <c r="AX55" s="163"/>
      <c r="AY55" s="53" t="s">
        <v>123</v>
      </c>
      <c r="AZ55" s="161"/>
      <c r="BA55" s="162"/>
      <c r="BB55" s="163"/>
      <c r="BC55" s="53" t="s">
        <v>123</v>
      </c>
      <c r="BD55" s="161"/>
      <c r="BE55" s="162"/>
      <c r="BF55" s="163"/>
      <c r="BG55" s="53" t="s">
        <v>123</v>
      </c>
      <c r="BH55" s="161"/>
      <c r="BI55" s="162"/>
      <c r="BJ55" s="163"/>
      <c r="BK55" s="53" t="s">
        <v>123</v>
      </c>
      <c r="BL55" s="161"/>
      <c r="BM55" s="162"/>
      <c r="BN55" s="163"/>
      <c r="BO55" s="53" t="s">
        <v>123</v>
      </c>
      <c r="BP55" s="161"/>
      <c r="BQ55" s="162"/>
      <c r="BR55" s="163"/>
      <c r="BS55" s="53" t="s">
        <v>123</v>
      </c>
      <c r="BT55" s="161"/>
      <c r="BU55" s="162"/>
      <c r="BV55" s="163"/>
      <c r="BW55" s="53" t="s">
        <v>123</v>
      </c>
      <c r="BX55" s="161"/>
      <c r="BY55" s="162"/>
      <c r="BZ55" s="163"/>
      <c r="CA55" s="53" t="s">
        <v>175</v>
      </c>
      <c r="CB55" s="161"/>
      <c r="CC55" s="162"/>
      <c r="CD55" s="163"/>
      <c r="CE55" s="53" t="s">
        <v>154</v>
      </c>
      <c r="CF55" s="161"/>
      <c r="CG55" s="162"/>
      <c r="CH55" s="163"/>
      <c r="CI55" s="53" t="s">
        <v>189</v>
      </c>
      <c r="CJ55" s="161"/>
      <c r="CK55" s="162"/>
      <c r="CL55" s="163"/>
      <c r="CM55" s="53" t="s">
        <v>187</v>
      </c>
      <c r="CN55" s="161"/>
      <c r="CO55" s="162"/>
      <c r="CP55" s="163"/>
      <c r="CQ55" s="53" t="s">
        <v>225</v>
      </c>
      <c r="CR55" s="161"/>
      <c r="CS55" s="162"/>
      <c r="CT55" s="163"/>
      <c r="CU55" s="53" t="s">
        <v>213</v>
      </c>
      <c r="CV55" s="161"/>
      <c r="CW55" s="162"/>
      <c r="CX55" s="163"/>
      <c r="CY55" s="53" t="s">
        <v>213</v>
      </c>
      <c r="CZ55" s="161"/>
      <c r="DA55" s="162"/>
      <c r="DB55" s="163"/>
      <c r="DC55" s="53" t="s">
        <v>151</v>
      </c>
      <c r="DD55" s="161"/>
      <c r="DE55" s="162"/>
      <c r="DF55" s="163"/>
      <c r="DG55" s="53" t="s">
        <v>154</v>
      </c>
      <c r="DH55" s="161"/>
      <c r="DI55" s="162"/>
      <c r="DJ55" s="163"/>
      <c r="DK55" s="53" t="s">
        <v>188</v>
      </c>
      <c r="DL55" s="161"/>
      <c r="DM55" s="162"/>
      <c r="DN55" s="163"/>
      <c r="DO55" s="54">
        <v>10</v>
      </c>
      <c r="DP55" s="161"/>
      <c r="DQ55" s="162"/>
      <c r="DR55" s="163"/>
      <c r="DS55" s="54">
        <v>14</v>
      </c>
      <c r="DT55" s="161"/>
      <c r="DU55" s="162"/>
      <c r="DV55" s="163"/>
    </row>
    <row r="56" spans="1:126" s="35" customFormat="1" x14ac:dyDescent="0.2">
      <c r="A56" s="89" t="s">
        <v>44</v>
      </c>
      <c r="B56" s="40">
        <f t="shared" si="38"/>
        <v>169</v>
      </c>
      <c r="C56" s="55" t="s">
        <v>123</v>
      </c>
      <c r="D56" s="161"/>
      <c r="E56" s="162"/>
      <c r="F56" s="163"/>
      <c r="G56" s="55" t="s">
        <v>123</v>
      </c>
      <c r="H56" s="161"/>
      <c r="I56" s="162"/>
      <c r="J56" s="163"/>
      <c r="K56" s="55" t="s">
        <v>123</v>
      </c>
      <c r="L56" s="161"/>
      <c r="M56" s="162"/>
      <c r="N56" s="163"/>
      <c r="O56" s="55" t="s">
        <v>123</v>
      </c>
      <c r="P56" s="161"/>
      <c r="Q56" s="162"/>
      <c r="R56" s="163"/>
      <c r="S56" s="55" t="s">
        <v>123</v>
      </c>
      <c r="T56" s="161"/>
      <c r="U56" s="162"/>
      <c r="V56" s="163"/>
      <c r="W56" s="55" t="s">
        <v>121</v>
      </c>
      <c r="X56" s="161"/>
      <c r="Y56" s="162"/>
      <c r="Z56" s="163"/>
      <c r="AA56" s="55" t="s">
        <v>123</v>
      </c>
      <c r="AB56" s="161"/>
      <c r="AC56" s="162"/>
      <c r="AD56" s="163"/>
      <c r="AE56" s="55" t="s">
        <v>123</v>
      </c>
      <c r="AF56" s="161"/>
      <c r="AG56" s="162"/>
      <c r="AH56" s="163"/>
      <c r="AI56" s="55" t="s">
        <v>123</v>
      </c>
      <c r="AJ56" s="161"/>
      <c r="AK56" s="162"/>
      <c r="AL56" s="163"/>
      <c r="AM56" s="55" t="s">
        <v>123</v>
      </c>
      <c r="AN56" s="161"/>
      <c r="AO56" s="162"/>
      <c r="AP56" s="163"/>
      <c r="AQ56" s="55" t="s">
        <v>123</v>
      </c>
      <c r="AR56" s="161"/>
      <c r="AS56" s="162"/>
      <c r="AT56" s="163"/>
      <c r="AU56" s="55" t="s">
        <v>123</v>
      </c>
      <c r="AV56" s="161"/>
      <c r="AW56" s="162"/>
      <c r="AX56" s="163"/>
      <c r="AY56" s="55" t="s">
        <v>123</v>
      </c>
      <c r="AZ56" s="161"/>
      <c r="BA56" s="162"/>
      <c r="BB56" s="163"/>
      <c r="BC56" s="55" t="s">
        <v>123</v>
      </c>
      <c r="BD56" s="161"/>
      <c r="BE56" s="162"/>
      <c r="BF56" s="163"/>
      <c r="BG56" s="55" t="s">
        <v>123</v>
      </c>
      <c r="BH56" s="161"/>
      <c r="BI56" s="162"/>
      <c r="BJ56" s="163"/>
      <c r="BK56" s="55" t="s">
        <v>123</v>
      </c>
      <c r="BL56" s="161"/>
      <c r="BM56" s="162"/>
      <c r="BN56" s="163"/>
      <c r="BO56" s="55" t="s">
        <v>123</v>
      </c>
      <c r="BP56" s="161"/>
      <c r="BQ56" s="162"/>
      <c r="BR56" s="163"/>
      <c r="BS56" s="55" t="s">
        <v>123</v>
      </c>
      <c r="BT56" s="161"/>
      <c r="BU56" s="162"/>
      <c r="BV56" s="163"/>
      <c r="BW56" s="55" t="s">
        <v>123</v>
      </c>
      <c r="BX56" s="161"/>
      <c r="BY56" s="162"/>
      <c r="BZ56" s="163"/>
      <c r="CA56" s="55" t="s">
        <v>188</v>
      </c>
      <c r="CB56" s="161"/>
      <c r="CC56" s="162"/>
      <c r="CD56" s="163"/>
      <c r="CE56" s="55" t="s">
        <v>176</v>
      </c>
      <c r="CF56" s="161"/>
      <c r="CG56" s="162"/>
      <c r="CH56" s="163"/>
      <c r="CI56" s="55" t="s">
        <v>154</v>
      </c>
      <c r="CJ56" s="161"/>
      <c r="CK56" s="162"/>
      <c r="CL56" s="163"/>
      <c r="CM56" s="55" t="s">
        <v>154</v>
      </c>
      <c r="CN56" s="161"/>
      <c r="CO56" s="162"/>
      <c r="CP56" s="163"/>
      <c r="CQ56" s="55" t="s">
        <v>128</v>
      </c>
      <c r="CR56" s="161"/>
      <c r="CS56" s="162"/>
      <c r="CT56" s="163"/>
      <c r="CU56" s="55" t="s">
        <v>175</v>
      </c>
      <c r="CV56" s="161"/>
      <c r="CW56" s="162"/>
      <c r="CX56" s="163"/>
      <c r="CY56" s="55" t="s">
        <v>213</v>
      </c>
      <c r="CZ56" s="161"/>
      <c r="DA56" s="162"/>
      <c r="DB56" s="163"/>
      <c r="DC56" s="55" t="s">
        <v>199</v>
      </c>
      <c r="DD56" s="161"/>
      <c r="DE56" s="162"/>
      <c r="DF56" s="163"/>
      <c r="DG56" s="55" t="s">
        <v>154</v>
      </c>
      <c r="DH56" s="161"/>
      <c r="DI56" s="162"/>
      <c r="DJ56" s="163"/>
      <c r="DK56" s="55" t="s">
        <v>151</v>
      </c>
      <c r="DL56" s="161"/>
      <c r="DM56" s="162"/>
      <c r="DN56" s="163"/>
      <c r="DO56" s="56">
        <v>12</v>
      </c>
      <c r="DP56" s="161"/>
      <c r="DQ56" s="162"/>
      <c r="DR56" s="163"/>
      <c r="DS56" s="56">
        <v>15</v>
      </c>
      <c r="DT56" s="161"/>
      <c r="DU56" s="162"/>
      <c r="DV56" s="163"/>
    </row>
    <row r="57" spans="1:126" s="67" customFormat="1" x14ac:dyDescent="0.2">
      <c r="A57" s="75" t="s">
        <v>38</v>
      </c>
      <c r="B57" s="68">
        <f t="shared" si="38"/>
        <v>87</v>
      </c>
      <c r="C57" s="69" t="s">
        <v>123</v>
      </c>
      <c r="D57" s="161"/>
      <c r="E57" s="162"/>
      <c r="F57" s="163"/>
      <c r="G57" s="69" t="s">
        <v>123</v>
      </c>
      <c r="H57" s="161"/>
      <c r="I57" s="162"/>
      <c r="J57" s="163"/>
      <c r="K57" s="69" t="s">
        <v>123</v>
      </c>
      <c r="L57" s="161"/>
      <c r="M57" s="162"/>
      <c r="N57" s="163"/>
      <c r="O57" s="69" t="s">
        <v>123</v>
      </c>
      <c r="P57" s="161"/>
      <c r="Q57" s="162"/>
      <c r="R57" s="163"/>
      <c r="S57" s="69" t="s">
        <v>123</v>
      </c>
      <c r="T57" s="161"/>
      <c r="U57" s="162"/>
      <c r="V57" s="163"/>
      <c r="W57" s="69" t="s">
        <v>123</v>
      </c>
      <c r="X57" s="161"/>
      <c r="Y57" s="162"/>
      <c r="Z57" s="163"/>
      <c r="AA57" s="69" t="s">
        <v>123</v>
      </c>
      <c r="AB57" s="161"/>
      <c r="AC57" s="162"/>
      <c r="AD57" s="163"/>
      <c r="AE57" s="69" t="s">
        <v>123</v>
      </c>
      <c r="AF57" s="161"/>
      <c r="AG57" s="162"/>
      <c r="AH57" s="163"/>
      <c r="AI57" s="69" t="s">
        <v>123</v>
      </c>
      <c r="AJ57" s="161"/>
      <c r="AK57" s="162"/>
      <c r="AL57" s="163"/>
      <c r="AM57" s="69" t="s">
        <v>123</v>
      </c>
      <c r="AN57" s="161"/>
      <c r="AO57" s="162"/>
      <c r="AP57" s="163"/>
      <c r="AQ57" s="69" t="s">
        <v>123</v>
      </c>
      <c r="AR57" s="161"/>
      <c r="AS57" s="162"/>
      <c r="AT57" s="163"/>
      <c r="AU57" s="69" t="s">
        <v>123</v>
      </c>
      <c r="AV57" s="161"/>
      <c r="AW57" s="162"/>
      <c r="AX57" s="163"/>
      <c r="AY57" s="69" t="s">
        <v>123</v>
      </c>
      <c r="AZ57" s="161"/>
      <c r="BA57" s="162"/>
      <c r="BB57" s="163"/>
      <c r="BC57" s="69" t="s">
        <v>123</v>
      </c>
      <c r="BD57" s="161"/>
      <c r="BE57" s="162"/>
      <c r="BF57" s="163"/>
      <c r="BG57" s="69" t="s">
        <v>123</v>
      </c>
      <c r="BH57" s="161"/>
      <c r="BI57" s="162"/>
      <c r="BJ57" s="163"/>
      <c r="BK57" s="69" t="s">
        <v>123</v>
      </c>
      <c r="BL57" s="161"/>
      <c r="BM57" s="162"/>
      <c r="BN57" s="163"/>
      <c r="BO57" s="69" t="s">
        <v>123</v>
      </c>
      <c r="BP57" s="161"/>
      <c r="BQ57" s="162"/>
      <c r="BR57" s="163"/>
      <c r="BS57" s="69" t="s">
        <v>123</v>
      </c>
      <c r="BT57" s="161"/>
      <c r="BU57" s="162"/>
      <c r="BV57" s="163"/>
      <c r="BW57" s="69" t="s">
        <v>213</v>
      </c>
      <c r="BX57" s="161"/>
      <c r="BY57" s="162"/>
      <c r="BZ57" s="163"/>
      <c r="CA57" s="69" t="s">
        <v>186</v>
      </c>
      <c r="CB57" s="161"/>
      <c r="CC57" s="162"/>
      <c r="CD57" s="163"/>
      <c r="CE57" s="69" t="s">
        <v>188</v>
      </c>
      <c r="CF57" s="161"/>
      <c r="CG57" s="162"/>
      <c r="CH57" s="163"/>
      <c r="CI57" s="69" t="s">
        <v>124</v>
      </c>
      <c r="CJ57" s="161"/>
      <c r="CK57" s="162"/>
      <c r="CL57" s="163"/>
      <c r="CM57" s="69" t="s">
        <v>213</v>
      </c>
      <c r="CN57" s="161"/>
      <c r="CO57" s="162"/>
      <c r="CP57" s="163"/>
      <c r="CQ57" s="69" t="s">
        <v>189</v>
      </c>
      <c r="CR57" s="161"/>
      <c r="CS57" s="162"/>
      <c r="CT57" s="163"/>
      <c r="CU57" s="69" t="s">
        <v>124</v>
      </c>
      <c r="CV57" s="161"/>
      <c r="CW57" s="162"/>
      <c r="CX57" s="163"/>
      <c r="CY57" s="69" t="s">
        <v>213</v>
      </c>
      <c r="CZ57" s="161"/>
      <c r="DA57" s="162"/>
      <c r="DB57" s="163"/>
      <c r="DC57" s="69" t="s">
        <v>150</v>
      </c>
      <c r="DD57" s="161"/>
      <c r="DE57" s="162"/>
      <c r="DF57" s="163"/>
      <c r="DG57" s="69" t="s">
        <v>125</v>
      </c>
      <c r="DH57" s="161"/>
      <c r="DI57" s="162"/>
      <c r="DJ57" s="163"/>
      <c r="DK57" s="69" t="s">
        <v>186</v>
      </c>
      <c r="DL57" s="161"/>
      <c r="DM57" s="162"/>
      <c r="DN57" s="163"/>
      <c r="DO57" s="70">
        <v>9</v>
      </c>
      <c r="DP57" s="161"/>
      <c r="DQ57" s="162"/>
      <c r="DR57" s="163"/>
      <c r="DS57" s="70">
        <v>9</v>
      </c>
      <c r="DT57" s="161"/>
      <c r="DU57" s="162"/>
      <c r="DV57" s="163"/>
    </row>
    <row r="58" spans="1:126" s="80" customFormat="1" x14ac:dyDescent="0.2">
      <c r="A58" s="76" t="s">
        <v>39</v>
      </c>
      <c r="B58" s="77">
        <f t="shared" si="38"/>
        <v>649</v>
      </c>
      <c r="C58" s="78" t="s">
        <v>152</v>
      </c>
      <c r="D58" s="161"/>
      <c r="E58" s="162"/>
      <c r="F58" s="163"/>
      <c r="G58" s="78" t="s">
        <v>189</v>
      </c>
      <c r="H58" s="161"/>
      <c r="I58" s="162"/>
      <c r="J58" s="163"/>
      <c r="K58" s="78" t="s">
        <v>219</v>
      </c>
      <c r="L58" s="161"/>
      <c r="M58" s="162"/>
      <c r="N58" s="163"/>
      <c r="O58" s="78" t="s">
        <v>152</v>
      </c>
      <c r="P58" s="161"/>
      <c r="Q58" s="162"/>
      <c r="R58" s="163"/>
      <c r="S58" s="78" t="s">
        <v>123</v>
      </c>
      <c r="T58" s="161"/>
      <c r="U58" s="162"/>
      <c r="V58" s="163"/>
      <c r="W58" s="78" t="s">
        <v>123</v>
      </c>
      <c r="X58" s="161"/>
      <c r="Y58" s="162"/>
      <c r="Z58" s="163"/>
      <c r="AA58" s="78" t="s">
        <v>152</v>
      </c>
      <c r="AB58" s="161"/>
      <c r="AC58" s="162"/>
      <c r="AD58" s="163"/>
      <c r="AE58" s="78" t="s">
        <v>152</v>
      </c>
      <c r="AF58" s="161"/>
      <c r="AG58" s="162"/>
      <c r="AH58" s="163"/>
      <c r="AI58" s="78" t="s">
        <v>152</v>
      </c>
      <c r="AJ58" s="161"/>
      <c r="AK58" s="162"/>
      <c r="AL58" s="163"/>
      <c r="AM58" s="78" t="s">
        <v>219</v>
      </c>
      <c r="AN58" s="161"/>
      <c r="AO58" s="162"/>
      <c r="AP58" s="163"/>
      <c r="AQ58" s="78" t="s">
        <v>152</v>
      </c>
      <c r="AR58" s="161"/>
      <c r="AS58" s="162"/>
      <c r="AT58" s="163"/>
      <c r="AU58" s="78" t="s">
        <v>187</v>
      </c>
      <c r="AV58" s="161"/>
      <c r="AW58" s="162"/>
      <c r="AX58" s="163"/>
      <c r="AY58" s="78" t="s">
        <v>152</v>
      </c>
      <c r="AZ58" s="161"/>
      <c r="BA58" s="162"/>
      <c r="BB58" s="163"/>
      <c r="BC58" s="78" t="s">
        <v>152</v>
      </c>
      <c r="BD58" s="161"/>
      <c r="BE58" s="162"/>
      <c r="BF58" s="163"/>
      <c r="BG58" s="78" t="s">
        <v>152</v>
      </c>
      <c r="BH58" s="161"/>
      <c r="BI58" s="162"/>
      <c r="BJ58" s="163"/>
      <c r="BK58" s="78" t="s">
        <v>126</v>
      </c>
      <c r="BL58" s="161"/>
      <c r="BM58" s="162"/>
      <c r="BN58" s="163"/>
      <c r="BO58" s="78" t="s">
        <v>174</v>
      </c>
      <c r="BP58" s="161"/>
      <c r="BQ58" s="162"/>
      <c r="BR58" s="163"/>
      <c r="BS58" s="78" t="s">
        <v>176</v>
      </c>
      <c r="BT58" s="161"/>
      <c r="BU58" s="162"/>
      <c r="BV58" s="163"/>
      <c r="BW58" s="78" t="s">
        <v>173</v>
      </c>
      <c r="BX58" s="161"/>
      <c r="BY58" s="162"/>
      <c r="BZ58" s="163"/>
      <c r="CA58" s="78" t="s">
        <v>152</v>
      </c>
      <c r="CB58" s="161"/>
      <c r="CC58" s="162"/>
      <c r="CD58" s="163"/>
      <c r="CE58" s="78" t="s">
        <v>152</v>
      </c>
      <c r="CF58" s="161"/>
      <c r="CG58" s="162"/>
      <c r="CH58" s="163"/>
      <c r="CI58" s="78" t="s">
        <v>152</v>
      </c>
      <c r="CJ58" s="161"/>
      <c r="CK58" s="162"/>
      <c r="CL58" s="163"/>
      <c r="CM58" s="78" t="s">
        <v>128</v>
      </c>
      <c r="CN58" s="161"/>
      <c r="CO58" s="162"/>
      <c r="CP58" s="163"/>
      <c r="CQ58" s="78" t="s">
        <v>174</v>
      </c>
      <c r="CR58" s="161"/>
      <c r="CS58" s="162"/>
      <c r="CT58" s="163"/>
      <c r="CU58" s="78" t="s">
        <v>128</v>
      </c>
      <c r="CV58" s="161"/>
      <c r="CW58" s="162"/>
      <c r="CX58" s="163"/>
      <c r="CY58" s="78" t="s">
        <v>176</v>
      </c>
      <c r="CZ58" s="161"/>
      <c r="DA58" s="162"/>
      <c r="DB58" s="163"/>
      <c r="DC58" s="78" t="s">
        <v>154</v>
      </c>
      <c r="DD58" s="161"/>
      <c r="DE58" s="162"/>
      <c r="DF58" s="163"/>
      <c r="DG58" s="78" t="s">
        <v>152</v>
      </c>
      <c r="DH58" s="161"/>
      <c r="DI58" s="162"/>
      <c r="DJ58" s="163"/>
      <c r="DK58" s="78" t="s">
        <v>126</v>
      </c>
      <c r="DL58" s="161"/>
      <c r="DM58" s="162"/>
      <c r="DN58" s="163"/>
      <c r="DO58" s="79">
        <v>21</v>
      </c>
      <c r="DP58" s="161"/>
      <c r="DQ58" s="162"/>
      <c r="DR58" s="163"/>
      <c r="DS58" s="79">
        <v>27</v>
      </c>
      <c r="DT58" s="161"/>
      <c r="DU58" s="162"/>
      <c r="DV58" s="163"/>
    </row>
    <row r="59" spans="1:126" x14ac:dyDescent="0.2">
      <c r="A59" s="33" t="s">
        <v>40</v>
      </c>
      <c r="B59" s="59">
        <f t="shared" si="38"/>
        <v>22</v>
      </c>
      <c r="C59" s="31" t="s">
        <v>123</v>
      </c>
      <c r="D59" s="164"/>
      <c r="E59" s="165"/>
      <c r="F59" s="166"/>
      <c r="G59" s="31" t="s">
        <v>175</v>
      </c>
      <c r="H59" s="164"/>
      <c r="I59" s="165"/>
      <c r="J59" s="166"/>
      <c r="K59" s="31" t="s">
        <v>123</v>
      </c>
      <c r="L59" s="164"/>
      <c r="M59" s="165"/>
      <c r="N59" s="166"/>
      <c r="O59" s="31" t="s">
        <v>123</v>
      </c>
      <c r="P59" s="164"/>
      <c r="Q59" s="165"/>
      <c r="R59" s="166"/>
      <c r="S59" s="31" t="s">
        <v>123</v>
      </c>
      <c r="T59" s="164"/>
      <c r="U59" s="165"/>
      <c r="V59" s="166"/>
      <c r="W59" s="31" t="s">
        <v>123</v>
      </c>
      <c r="X59" s="164"/>
      <c r="Y59" s="165"/>
      <c r="Z59" s="166"/>
      <c r="AA59" s="31" t="s">
        <v>123</v>
      </c>
      <c r="AB59" s="164"/>
      <c r="AC59" s="165"/>
      <c r="AD59" s="166"/>
      <c r="AE59" s="31" t="s">
        <v>123</v>
      </c>
      <c r="AF59" s="164"/>
      <c r="AG59" s="165"/>
      <c r="AH59" s="166"/>
      <c r="AI59" s="31" t="s">
        <v>123</v>
      </c>
      <c r="AJ59" s="164"/>
      <c r="AK59" s="165"/>
      <c r="AL59" s="166"/>
      <c r="AM59" s="31" t="s">
        <v>123</v>
      </c>
      <c r="AN59" s="164"/>
      <c r="AO59" s="165"/>
      <c r="AP59" s="166"/>
      <c r="AQ59" s="31" t="s">
        <v>123</v>
      </c>
      <c r="AR59" s="164"/>
      <c r="AS59" s="165"/>
      <c r="AT59" s="166"/>
      <c r="AU59" s="31" t="s">
        <v>123</v>
      </c>
      <c r="AV59" s="164"/>
      <c r="AW59" s="165"/>
      <c r="AX59" s="166"/>
      <c r="AY59" s="31" t="s">
        <v>123</v>
      </c>
      <c r="AZ59" s="164"/>
      <c r="BA59" s="165"/>
      <c r="BB59" s="166"/>
      <c r="BC59" s="31" t="s">
        <v>123</v>
      </c>
      <c r="BD59" s="164"/>
      <c r="BE59" s="165"/>
      <c r="BF59" s="166"/>
      <c r="BG59" s="31" t="s">
        <v>123</v>
      </c>
      <c r="BH59" s="164"/>
      <c r="BI59" s="165"/>
      <c r="BJ59" s="166"/>
      <c r="BK59" s="31" t="s">
        <v>121</v>
      </c>
      <c r="BL59" s="164"/>
      <c r="BM59" s="165"/>
      <c r="BN59" s="166"/>
      <c r="BO59" s="31" t="s">
        <v>123</v>
      </c>
      <c r="BP59" s="164"/>
      <c r="BQ59" s="165"/>
      <c r="BR59" s="166"/>
      <c r="BS59" s="31" t="s">
        <v>125</v>
      </c>
      <c r="BT59" s="164"/>
      <c r="BU59" s="165"/>
      <c r="BV59" s="166"/>
      <c r="BW59" s="31" t="s">
        <v>124</v>
      </c>
      <c r="BX59" s="164"/>
      <c r="BY59" s="165"/>
      <c r="BZ59" s="166"/>
      <c r="CA59" s="31" t="s">
        <v>123</v>
      </c>
      <c r="CB59" s="164"/>
      <c r="CC59" s="165"/>
      <c r="CD59" s="166"/>
      <c r="CE59" s="31" t="s">
        <v>123</v>
      </c>
      <c r="CF59" s="164"/>
      <c r="CG59" s="165"/>
      <c r="CH59" s="166"/>
      <c r="CI59" s="31" t="s">
        <v>123</v>
      </c>
      <c r="CJ59" s="164"/>
      <c r="CK59" s="165"/>
      <c r="CL59" s="166"/>
      <c r="CM59" s="31" t="s">
        <v>123</v>
      </c>
      <c r="CN59" s="164"/>
      <c r="CO59" s="165"/>
      <c r="CP59" s="166"/>
      <c r="CQ59" s="31" t="s">
        <v>123</v>
      </c>
      <c r="CR59" s="164"/>
      <c r="CS59" s="165"/>
      <c r="CT59" s="166"/>
      <c r="CU59" s="31" t="s">
        <v>123</v>
      </c>
      <c r="CV59" s="164"/>
      <c r="CW59" s="165"/>
      <c r="CX59" s="166"/>
      <c r="CY59" s="31" t="s">
        <v>123</v>
      </c>
      <c r="CZ59" s="164"/>
      <c r="DA59" s="165"/>
      <c r="DB59" s="166"/>
      <c r="DC59" s="31" t="s">
        <v>127</v>
      </c>
      <c r="DD59" s="164"/>
      <c r="DE59" s="165"/>
      <c r="DF59" s="166"/>
      <c r="DG59" s="32" t="s">
        <v>123</v>
      </c>
      <c r="DH59" s="164"/>
      <c r="DI59" s="165"/>
      <c r="DJ59" s="166"/>
      <c r="DK59" s="31" t="s">
        <v>123</v>
      </c>
      <c r="DL59" s="164"/>
      <c r="DM59" s="165"/>
      <c r="DN59" s="166"/>
      <c r="DO59" s="33">
        <v>0</v>
      </c>
      <c r="DP59" s="164"/>
      <c r="DQ59" s="165"/>
      <c r="DR59" s="166"/>
      <c r="DS59" s="33">
        <v>0</v>
      </c>
      <c r="DT59" s="164"/>
      <c r="DU59" s="165"/>
      <c r="DV59" s="166"/>
    </row>
  </sheetData>
  <mergeCells count="93">
    <mergeCell ref="DT45:DV59"/>
    <mergeCell ref="CZ45:DB59"/>
    <mergeCell ref="DD45:DF59"/>
    <mergeCell ref="DH45:DJ59"/>
    <mergeCell ref="DL45:DN59"/>
    <mergeCell ref="DP45:DR59"/>
    <mergeCell ref="CF45:CH59"/>
    <mergeCell ref="CJ45:CL59"/>
    <mergeCell ref="CN45:CP59"/>
    <mergeCell ref="CR45:CT59"/>
    <mergeCell ref="CV45:CX59"/>
    <mergeCell ref="BL45:BN59"/>
    <mergeCell ref="BP45:BR59"/>
    <mergeCell ref="BT45:BV59"/>
    <mergeCell ref="BX45:BZ59"/>
    <mergeCell ref="CB45:CD59"/>
    <mergeCell ref="AR45:AT59"/>
    <mergeCell ref="AV45:AX59"/>
    <mergeCell ref="AZ45:BB59"/>
    <mergeCell ref="BD45:BF59"/>
    <mergeCell ref="BH45:BJ59"/>
    <mergeCell ref="X45:Z59"/>
    <mergeCell ref="AB45:AD59"/>
    <mergeCell ref="AF45:AH59"/>
    <mergeCell ref="AJ45:AL59"/>
    <mergeCell ref="AN45:AP59"/>
    <mergeCell ref="D45:F59"/>
    <mergeCell ref="H45:J59"/>
    <mergeCell ref="L45:N59"/>
    <mergeCell ref="P45:R59"/>
    <mergeCell ref="T45:V59"/>
    <mergeCell ref="DG2:DJ2"/>
    <mergeCell ref="DK2:DN2"/>
    <mergeCell ref="DO2:DR2"/>
    <mergeCell ref="DS2:DV2"/>
    <mergeCell ref="CI2:CL2"/>
    <mergeCell ref="CM2:CP2"/>
    <mergeCell ref="CQ2:CT2"/>
    <mergeCell ref="CU2:CX2"/>
    <mergeCell ref="CY2:DB2"/>
    <mergeCell ref="DC2:DF2"/>
    <mergeCell ref="CE2:CH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A2:CD2"/>
    <mergeCell ref="DS1:DV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CU1:CX1"/>
    <mergeCell ref="CY1:DB1"/>
    <mergeCell ref="DC1:DF1"/>
    <mergeCell ref="DG1:DJ1"/>
    <mergeCell ref="DK1:DN1"/>
    <mergeCell ref="DO1:DR1"/>
    <mergeCell ref="CQ1:CT1"/>
    <mergeCell ref="AY1:BB1"/>
    <mergeCell ref="BC1:BF1"/>
    <mergeCell ref="BG1:BJ1"/>
    <mergeCell ref="BK1:BN1"/>
    <mergeCell ref="BO1:BR1"/>
    <mergeCell ref="BS1:BV1"/>
    <mergeCell ref="BW1:BZ1"/>
    <mergeCell ref="CA1:CD1"/>
    <mergeCell ref="CE1:CH1"/>
    <mergeCell ref="CI1:CL1"/>
    <mergeCell ref="CM1:CP1"/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</mergeCells>
  <phoneticPr fontId="5" type="noConversion"/>
  <pageMargins left="0.25" right="0.25" top="0.75" bottom="0.75" header="0.3" footer="0.3"/>
  <pageSetup scale="96" fitToWidth="0" orientation="landscape" r:id="rId1"/>
  <headerFooter alignWithMargins="0">
    <oddHeader>&amp;CJanuary 2020 Vehicle - Raw Data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25"/>
  <sheetViews>
    <sheetView zoomScale="80" zoomScaleNormal="80" workbookViewId="0">
      <selection activeCell="C10" sqref="C10"/>
    </sheetView>
  </sheetViews>
  <sheetFormatPr defaultRowHeight="12.75" x14ac:dyDescent="0.2"/>
  <cols>
    <col min="1" max="1" width="14.85546875" customWidth="1"/>
    <col min="5" max="5" width="12.85546875" customWidth="1"/>
    <col min="6" max="6" width="12.85546875" bestFit="1" customWidth="1"/>
    <col min="10" max="10" width="9.140625" style="10" customWidth="1"/>
  </cols>
  <sheetData>
    <row r="1" spans="1:13" x14ac:dyDescent="0.2">
      <c r="A1" t="s">
        <v>4</v>
      </c>
      <c r="B1" s="1"/>
      <c r="C1">
        <f>'MAR 22 Passengers'!B36</f>
        <v>24368</v>
      </c>
      <c r="F1" s="1"/>
      <c r="I1" s="1"/>
      <c r="M1" s="1"/>
    </row>
    <row r="2" spans="1:13" x14ac:dyDescent="0.2">
      <c r="B2" s="1"/>
      <c r="F2" s="1"/>
      <c r="I2" s="1"/>
      <c r="M2" s="1"/>
    </row>
    <row r="3" spans="1:13" x14ac:dyDescent="0.2">
      <c r="A3" t="s">
        <v>12</v>
      </c>
      <c r="B3" s="1"/>
      <c r="C3">
        <f>'MAR 22 Passengers'!B42</f>
        <v>12430</v>
      </c>
      <c r="F3" s="1"/>
      <c r="I3" s="1"/>
      <c r="J3"/>
      <c r="M3" s="1"/>
    </row>
    <row r="4" spans="1:13" x14ac:dyDescent="0.2">
      <c r="A4" t="s">
        <v>13</v>
      </c>
      <c r="B4" s="1"/>
      <c r="C4">
        <f>'MAR 22 Passengers'!B43</f>
        <v>11955</v>
      </c>
      <c r="F4" s="1"/>
      <c r="I4" s="1"/>
      <c r="M4" s="1"/>
    </row>
    <row r="5" spans="1:13" x14ac:dyDescent="0.2">
      <c r="B5" s="1"/>
      <c r="F5" s="1"/>
      <c r="I5" s="1"/>
      <c r="M5" s="1"/>
    </row>
    <row r="6" spans="1:13" x14ac:dyDescent="0.2">
      <c r="B6" s="1"/>
      <c r="E6" s="24" t="s">
        <v>12</v>
      </c>
      <c r="F6" s="28" t="s">
        <v>13</v>
      </c>
      <c r="I6" s="1"/>
      <c r="M6" s="1"/>
    </row>
    <row r="7" spans="1:13" x14ac:dyDescent="0.2">
      <c r="A7" t="s">
        <v>5</v>
      </c>
      <c r="B7" s="1"/>
      <c r="C7" s="14">
        <f t="shared" ref="C7:C13" si="0">SUM(E7:F7)</f>
        <v>2567</v>
      </c>
      <c r="E7">
        <f>'MAR 22 Passengers'!T34+'MAR 22 Passengers'!AV34+'MAR 22 Passengers'!BX34+'MAR 22 Passengers'!CZ34</f>
        <v>1158</v>
      </c>
      <c r="F7">
        <f>'MAR 22 Passengers'!U34+'MAR 22 Passengers'!AW34+'MAR 22 Passengers'!BY34+'MAR 22 Passengers'!DA34</f>
        <v>1409</v>
      </c>
      <c r="I7" s="21"/>
      <c r="M7" s="1"/>
    </row>
    <row r="8" spans="1:13" x14ac:dyDescent="0.2">
      <c r="A8" t="s">
        <v>6</v>
      </c>
      <c r="B8" s="1"/>
      <c r="C8" s="14">
        <f t="shared" si="0"/>
        <v>2895</v>
      </c>
      <c r="E8">
        <f>'MAR 22 Passengers'!X34+'MAR 22 Passengers'!AZ34+'MAR 22 Passengers'!CB34+'MAR 22 Passengers'!DD34</f>
        <v>1456</v>
      </c>
      <c r="F8">
        <f>'MAR 22 Passengers'!Y34+'MAR 22 Passengers'!BA34+'MAR 22 Passengers'!CC34+'MAR 22 Passengers'!DE34</f>
        <v>1439</v>
      </c>
      <c r="I8" s="1"/>
    </row>
    <row r="9" spans="1:13" x14ac:dyDescent="0.2">
      <c r="A9" t="s">
        <v>7</v>
      </c>
      <c r="B9" s="1"/>
      <c r="C9" s="14">
        <f t="shared" si="0"/>
        <v>3591</v>
      </c>
      <c r="E9">
        <f>'MAR 22 Passengers'!AB34+'MAR 22 Passengers'!BD34+'MAR 22 Passengers'!CF34+'MAR 22 Passengers'!DH34</f>
        <v>1845</v>
      </c>
      <c r="F9">
        <f>'MAR 22 Passengers'!AC34+'MAR 22 Passengers'!BE34+'MAR 22 Passengers'!CG34+'MAR 22 Passengers'!DI34</f>
        <v>1746</v>
      </c>
      <c r="I9" s="1"/>
    </row>
    <row r="10" spans="1:13" x14ac:dyDescent="0.2">
      <c r="A10" t="s">
        <v>8</v>
      </c>
      <c r="B10" s="1"/>
      <c r="C10" s="14">
        <f t="shared" si="0"/>
        <v>4110</v>
      </c>
      <c r="E10">
        <f>'MAR 22 Passengers'!D34+'MAR 22 Passengers'!AF34+'MAR 22 Passengers'!BH34+'MAR 22 Passengers'!CJ34+'MAR 22 Passengers'!DL34</f>
        <v>2084</v>
      </c>
      <c r="F10">
        <f>'MAR 22 Passengers'!E34+'MAR 22 Passengers'!AG34+'MAR 22 Passengers'!BI34+'MAR 22 Passengers'!CK34+'MAR 22 Passengers'!DM34</f>
        <v>2026</v>
      </c>
      <c r="I10" s="1"/>
    </row>
    <row r="11" spans="1:13" x14ac:dyDescent="0.2">
      <c r="A11" t="s">
        <v>9</v>
      </c>
      <c r="B11" s="1"/>
      <c r="C11" s="14">
        <f t="shared" si="0"/>
        <v>3778</v>
      </c>
      <c r="E11">
        <f>'MAR 22 Passengers'!H34+'MAR 22 Passengers'!AJ34+'MAR 22 Passengers'!BL34+'MAR 22 Passengers'!CN34+'MAR 22 Passengers'!DP34</f>
        <v>1938</v>
      </c>
      <c r="F11">
        <f>'MAR 22 Passengers'!I34+'MAR 22 Passengers'!AK34+'MAR 22 Passengers'!BM34+'MAR 22 Passengers'!CO34+'MAR 22 Passengers'!DQ34</f>
        <v>1840</v>
      </c>
      <c r="I11" s="1"/>
    </row>
    <row r="12" spans="1:13" x14ac:dyDescent="0.2">
      <c r="A12" t="s">
        <v>10</v>
      </c>
      <c r="B12" s="1"/>
      <c r="C12" s="14">
        <f t="shared" si="0"/>
        <v>4493</v>
      </c>
      <c r="E12">
        <f>'MAR 22 Passengers'!L34+'MAR 22 Passengers'!AN34+'MAR 22 Passengers'!BP34+'MAR 22 Passengers'!CR34+'MAR 22 Passengers'!DT34</f>
        <v>2433</v>
      </c>
      <c r="F12">
        <f>'MAR 22 Passengers'!M34+'MAR 22 Passengers'!AO34+'MAR 22 Passengers'!BQ34+'MAR 22 Passengers'!CS34+'MAR 22 Passengers'!DU34</f>
        <v>2060</v>
      </c>
      <c r="I12" s="1"/>
    </row>
    <row r="13" spans="1:13" x14ac:dyDescent="0.2">
      <c r="A13" t="s">
        <v>11</v>
      </c>
      <c r="B13" s="1"/>
      <c r="C13" s="14">
        <f t="shared" si="0"/>
        <v>2951</v>
      </c>
      <c r="E13">
        <f>'MAR 22 Passengers'!P34+'MAR 22 Passengers'!AR34+'MAR 22 Passengers'!BT34+'MAR 22 Passengers'!CV34</f>
        <v>1516</v>
      </c>
      <c r="F13">
        <f>'MAR 22 Passengers'!Q34+'MAR 22 Passengers'!AS34+'MAR 22 Passengers'!BU34+'MAR 22 Passengers'!CW34</f>
        <v>1435</v>
      </c>
      <c r="I13" s="1"/>
    </row>
    <row r="15" spans="1:13" x14ac:dyDescent="0.2">
      <c r="A15" t="s">
        <v>25</v>
      </c>
      <c r="C15" s="10">
        <f>SUM(C7:C13)</f>
        <v>24385</v>
      </c>
      <c r="E15">
        <f>SUM(E7:E13)</f>
        <v>12430</v>
      </c>
      <c r="F15">
        <f>SUM(F7:F13)</f>
        <v>11955</v>
      </c>
    </row>
    <row r="17" spans="1:7" x14ac:dyDescent="0.2">
      <c r="A17" t="s">
        <v>27</v>
      </c>
      <c r="C17" s="10">
        <f>SUM('MAR 22 Passengers'!B38:B40)</f>
        <v>109</v>
      </c>
    </row>
    <row r="18" spans="1:7" x14ac:dyDescent="0.2">
      <c r="A18" s="11"/>
      <c r="B18" s="12"/>
      <c r="C18" s="11"/>
      <c r="D18" s="11"/>
      <c r="E18" s="11"/>
      <c r="F18" s="12"/>
      <c r="G18" s="11"/>
    </row>
    <row r="19" spans="1:7" x14ac:dyDescent="0.2">
      <c r="A19" s="11"/>
      <c r="B19" s="12"/>
      <c r="C19" s="11"/>
      <c r="D19" s="11"/>
      <c r="E19" s="11"/>
      <c r="F19" s="13"/>
      <c r="G19" s="11"/>
    </row>
    <row r="20" spans="1:7" x14ac:dyDescent="0.2">
      <c r="A20" s="11"/>
      <c r="B20" s="12"/>
      <c r="C20" s="11"/>
      <c r="D20" s="11"/>
      <c r="E20" s="11"/>
      <c r="F20" s="13"/>
      <c r="G20" s="11"/>
    </row>
    <row r="21" spans="1:7" x14ac:dyDescent="0.2">
      <c r="A21" s="11"/>
      <c r="B21" s="12"/>
      <c r="C21" s="11"/>
      <c r="D21" s="11"/>
      <c r="E21" s="11"/>
      <c r="F21" s="13"/>
      <c r="G21" s="11"/>
    </row>
    <row r="22" spans="1:7" x14ac:dyDescent="0.2">
      <c r="A22" s="11"/>
      <c r="B22" s="12"/>
      <c r="C22" s="11"/>
      <c r="D22" s="11"/>
      <c r="E22" s="11"/>
      <c r="F22" s="13"/>
      <c r="G22" s="11"/>
    </row>
    <row r="23" spans="1:7" x14ac:dyDescent="0.2">
      <c r="A23" s="11"/>
      <c r="B23" s="12"/>
      <c r="C23" s="11"/>
      <c r="D23" s="11"/>
      <c r="E23" s="11"/>
      <c r="F23" s="13"/>
      <c r="G23" s="11"/>
    </row>
    <row r="24" spans="1:7" x14ac:dyDescent="0.2">
      <c r="A24" s="11"/>
      <c r="B24" s="12"/>
      <c r="C24" s="11"/>
      <c r="D24" s="11"/>
      <c r="E24" s="11"/>
      <c r="F24" s="11"/>
      <c r="G24" s="11"/>
    </row>
    <row r="25" spans="1:7" x14ac:dyDescent="0.2">
      <c r="A25" s="11"/>
      <c r="B25" s="11"/>
      <c r="C25" s="11"/>
      <c r="D25" s="11"/>
      <c r="E25" s="11"/>
      <c r="F25" s="11"/>
      <c r="G25" s="11"/>
    </row>
  </sheetData>
  <pageMargins left="0.75" right="0.75" top="1" bottom="1" header="0.5" footer="0.5"/>
  <pageSetup fitToWidth="4" orientation="landscape" r:id="rId1"/>
  <headerFooter alignWithMargins="0">
    <oddHeader>&amp;CJanuary 2020 Passengers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0.79998168889431442"/>
    <pageSetUpPr fitToPage="1"/>
  </sheetPr>
  <dimension ref="A1:EH43"/>
  <sheetViews>
    <sheetView zoomScale="80" zoomScaleNormal="80" workbookViewId="0">
      <pane xSplit="2" ySplit="3" topLeftCell="DC4" activePane="bottomRight" state="frozen"/>
      <selection activeCell="C10" sqref="C10"/>
      <selection pane="topRight" activeCell="C10" sqref="C10"/>
      <selection pane="bottomLeft" activeCell="C10" sqref="C10"/>
      <selection pane="bottomRight" activeCell="DU39" sqref="DU39"/>
    </sheetView>
  </sheetViews>
  <sheetFormatPr defaultRowHeight="12.75" x14ac:dyDescent="0.2"/>
  <cols>
    <col min="1" max="1" width="17.7109375" customWidth="1"/>
    <col min="2" max="2" width="10.7109375" style="15" customWidth="1"/>
    <col min="3" max="3" width="6.85546875" style="1" customWidth="1"/>
    <col min="4" max="6" width="6.85546875" customWidth="1"/>
    <col min="7" max="7" width="6.85546875" style="1" customWidth="1"/>
    <col min="8" max="10" width="6.85546875" customWidth="1"/>
    <col min="11" max="11" width="6.85546875" style="1" customWidth="1"/>
    <col min="12" max="14" width="6.85546875" customWidth="1"/>
    <col min="15" max="15" width="6.85546875" style="1" customWidth="1"/>
    <col min="16" max="18" width="6.85546875" customWidth="1"/>
    <col min="19" max="19" width="6.85546875" style="1" customWidth="1"/>
    <col min="20" max="22" width="6.85546875" customWidth="1"/>
    <col min="23" max="23" width="6.85546875" style="1" customWidth="1"/>
    <col min="24" max="26" width="6.85546875" customWidth="1"/>
    <col min="27" max="27" width="6.85546875" style="1" customWidth="1"/>
    <col min="28" max="30" width="6.85546875" customWidth="1"/>
    <col min="31" max="31" width="6.85546875" style="1" customWidth="1"/>
    <col min="32" max="34" width="6.85546875" customWidth="1"/>
    <col min="35" max="35" width="6.85546875" style="1" customWidth="1"/>
    <col min="36" max="38" width="6.85546875" customWidth="1"/>
    <col min="39" max="39" width="6.85546875" style="1" customWidth="1"/>
    <col min="40" max="42" width="6.85546875" customWidth="1"/>
    <col min="43" max="43" width="6.85546875" style="1" customWidth="1"/>
    <col min="44" max="46" width="6.85546875" customWidth="1"/>
    <col min="47" max="47" width="6.85546875" style="1" customWidth="1"/>
    <col min="48" max="50" width="6.85546875" customWidth="1"/>
    <col min="51" max="51" width="6.85546875" style="1" customWidth="1"/>
    <col min="52" max="54" width="6.85546875" customWidth="1"/>
    <col min="55" max="55" width="6.85546875" style="1" customWidth="1"/>
    <col min="56" max="58" width="6.85546875" customWidth="1"/>
    <col min="59" max="59" width="6.85546875" style="1" customWidth="1"/>
    <col min="60" max="62" width="6.85546875" customWidth="1"/>
    <col min="63" max="63" width="6.85546875" style="1" customWidth="1"/>
    <col min="64" max="66" width="6.85546875" customWidth="1"/>
    <col min="67" max="67" width="6.85546875" style="1" customWidth="1"/>
    <col min="68" max="70" width="6.85546875" customWidth="1"/>
    <col min="71" max="71" width="6.85546875" style="1" customWidth="1"/>
    <col min="72" max="74" width="6.85546875" customWidth="1"/>
    <col min="75" max="75" width="6.85546875" style="1" customWidth="1"/>
    <col min="76" max="78" width="6.85546875" customWidth="1"/>
    <col min="79" max="79" width="6.85546875" style="1" customWidth="1"/>
    <col min="80" max="82" width="6.85546875" customWidth="1"/>
    <col min="83" max="83" width="6.85546875" style="1" customWidth="1"/>
    <col min="84" max="86" width="6.85546875" customWidth="1"/>
    <col min="87" max="87" width="6.85546875" style="1" customWidth="1"/>
    <col min="88" max="90" width="6.85546875" customWidth="1"/>
    <col min="91" max="91" width="6.85546875" style="1" customWidth="1"/>
    <col min="92" max="94" width="6.85546875" customWidth="1"/>
    <col min="95" max="95" width="6.85546875" style="1" customWidth="1"/>
    <col min="96" max="98" width="6.85546875" customWidth="1"/>
    <col min="99" max="99" width="6.85546875" style="1" customWidth="1"/>
    <col min="100" max="102" width="6.85546875" customWidth="1"/>
    <col min="103" max="103" width="6.85546875" style="1" customWidth="1"/>
    <col min="104" max="106" width="6.85546875" customWidth="1"/>
    <col min="107" max="107" width="6.85546875" style="1" customWidth="1"/>
    <col min="108" max="110" width="6.85546875" customWidth="1"/>
    <col min="111" max="111" width="6.85546875" style="1" customWidth="1"/>
    <col min="112" max="118" width="6.85546875" customWidth="1"/>
    <col min="119" max="119" width="6.28515625" customWidth="1"/>
    <col min="120" max="122" width="6.85546875" customWidth="1"/>
    <col min="123" max="123" width="6.85546875" style="1" customWidth="1"/>
    <col min="124" max="126" width="6.85546875" customWidth="1"/>
  </cols>
  <sheetData>
    <row r="1" spans="1:138" x14ac:dyDescent="0.2">
      <c r="C1" s="155"/>
      <c r="D1" s="156"/>
      <c r="E1" s="156"/>
      <c r="F1" s="156"/>
      <c r="G1" s="155"/>
      <c r="H1" s="156"/>
      <c r="I1" s="156"/>
      <c r="J1" s="156"/>
      <c r="K1" s="155"/>
      <c r="L1" s="156"/>
      <c r="M1" s="156"/>
      <c r="N1" s="156"/>
      <c r="O1" s="155"/>
      <c r="P1" s="156"/>
      <c r="Q1" s="156"/>
      <c r="R1" s="156"/>
      <c r="S1" s="155"/>
      <c r="T1" s="156"/>
      <c r="U1" s="156"/>
      <c r="V1" s="156"/>
      <c r="W1" s="155"/>
      <c r="X1" s="156"/>
      <c r="Y1" s="156"/>
      <c r="Z1" s="156"/>
      <c r="AA1" s="155"/>
      <c r="AB1" s="156"/>
      <c r="AC1" s="156"/>
      <c r="AD1" s="156"/>
      <c r="AE1" s="155"/>
      <c r="AF1" s="156"/>
      <c r="AG1" s="156"/>
      <c r="AH1" s="156"/>
      <c r="AI1" s="155"/>
      <c r="AJ1" s="156"/>
      <c r="AK1" s="156"/>
      <c r="AL1" s="156"/>
      <c r="AM1" s="155"/>
      <c r="AN1" s="156"/>
      <c r="AO1" s="156"/>
      <c r="AP1" s="156"/>
      <c r="AQ1" s="155"/>
      <c r="AR1" s="156"/>
      <c r="AS1" s="156"/>
      <c r="AT1" s="156"/>
      <c r="AU1" s="155"/>
      <c r="AV1" s="156"/>
      <c r="AW1" s="156"/>
      <c r="AX1" s="156"/>
      <c r="AY1" s="155"/>
      <c r="AZ1" s="156"/>
      <c r="BA1" s="156"/>
      <c r="BB1" s="156"/>
      <c r="BC1" s="155"/>
      <c r="BD1" s="156"/>
      <c r="BE1" s="156"/>
      <c r="BF1" s="156"/>
      <c r="BG1" s="155"/>
      <c r="BH1" s="156"/>
      <c r="BI1" s="156"/>
      <c r="BJ1" s="156"/>
      <c r="BK1" s="155"/>
      <c r="BL1" s="156"/>
      <c r="BM1" s="156"/>
      <c r="BN1" s="156"/>
      <c r="BO1" s="155"/>
      <c r="BP1" s="156"/>
      <c r="BQ1" s="156"/>
      <c r="BR1" s="156"/>
      <c r="BS1" s="155" t="s">
        <v>304</v>
      </c>
      <c r="BT1" s="156"/>
      <c r="BU1" s="156"/>
      <c r="BV1" s="156"/>
      <c r="BW1" s="155"/>
      <c r="BX1" s="156"/>
      <c r="BY1" s="156"/>
      <c r="BZ1" s="156"/>
      <c r="CA1" s="155"/>
      <c r="CB1" s="156"/>
      <c r="CC1" s="156"/>
      <c r="CD1" s="156"/>
      <c r="CE1" s="155"/>
      <c r="CF1" s="156"/>
      <c r="CG1" s="156"/>
      <c r="CH1" s="156"/>
      <c r="CI1" s="155"/>
      <c r="CJ1" s="156"/>
      <c r="CK1" s="156"/>
      <c r="CL1" s="156"/>
      <c r="CM1" s="155"/>
      <c r="CN1" s="156"/>
      <c r="CO1" s="156"/>
      <c r="CP1" s="156"/>
      <c r="CQ1" s="155"/>
      <c r="CR1" s="156"/>
      <c r="CS1" s="156"/>
      <c r="CT1" s="156"/>
      <c r="CU1" s="155"/>
      <c r="CV1" s="156"/>
      <c r="CW1" s="156"/>
      <c r="CX1" s="156"/>
      <c r="CY1" s="155"/>
      <c r="CZ1" s="156"/>
      <c r="DA1" s="156"/>
      <c r="DB1" s="156"/>
      <c r="DC1" s="155"/>
      <c r="DD1" s="156"/>
      <c r="DE1" s="156"/>
      <c r="DF1" s="156"/>
      <c r="DG1" s="155"/>
      <c r="DH1" s="156"/>
      <c r="DI1" s="156"/>
      <c r="DJ1" s="156"/>
      <c r="DK1" s="155"/>
      <c r="DL1" s="156"/>
      <c r="DM1" s="156"/>
      <c r="DN1" s="156"/>
      <c r="DO1" s="155"/>
      <c r="DP1" s="156"/>
      <c r="DQ1" s="156"/>
      <c r="DR1" s="156"/>
      <c r="DS1" s="155"/>
      <c r="DT1" s="156"/>
      <c r="DU1" s="156"/>
      <c r="DV1" s="156"/>
      <c r="DW1" s="19"/>
      <c r="DX1" s="20"/>
      <c r="DY1" s="20"/>
      <c r="DZ1" s="20"/>
      <c r="EA1" s="19"/>
      <c r="EB1" s="20"/>
      <c r="EC1" s="20"/>
      <c r="ED1" s="20"/>
      <c r="EE1" s="19"/>
      <c r="EF1" s="20"/>
      <c r="EG1" s="20"/>
      <c r="EH1" s="20"/>
    </row>
    <row r="2" spans="1:138" s="73" customFormat="1" x14ac:dyDescent="0.2">
      <c r="B2" s="74"/>
      <c r="C2" s="157">
        <v>44986</v>
      </c>
      <c r="D2" s="157"/>
      <c r="E2" s="157"/>
      <c r="F2" s="157"/>
      <c r="G2" s="167">
        <f>+C2+1</f>
        <v>44987</v>
      </c>
      <c r="H2" s="167"/>
      <c r="I2" s="167"/>
      <c r="J2" s="167"/>
      <c r="K2" s="167">
        <f>+G2+1</f>
        <v>44988</v>
      </c>
      <c r="L2" s="167"/>
      <c r="M2" s="167"/>
      <c r="N2" s="167"/>
      <c r="O2" s="167">
        <f>+K2+1</f>
        <v>44989</v>
      </c>
      <c r="P2" s="167"/>
      <c r="Q2" s="167"/>
      <c r="R2" s="167"/>
      <c r="S2" s="167">
        <f>+O2+1</f>
        <v>44990</v>
      </c>
      <c r="T2" s="167"/>
      <c r="U2" s="167"/>
      <c r="V2" s="167"/>
      <c r="W2" s="167">
        <f>+S2+1</f>
        <v>44991</v>
      </c>
      <c r="X2" s="167"/>
      <c r="Y2" s="167"/>
      <c r="Z2" s="167"/>
      <c r="AA2" s="157">
        <f>+W2+1</f>
        <v>44992</v>
      </c>
      <c r="AB2" s="157"/>
      <c r="AC2" s="157"/>
      <c r="AD2" s="157"/>
      <c r="AE2" s="167">
        <f>+AA2+1</f>
        <v>44993</v>
      </c>
      <c r="AF2" s="167"/>
      <c r="AG2" s="167"/>
      <c r="AH2" s="167"/>
      <c r="AI2" s="167">
        <f>+AE2+1</f>
        <v>44994</v>
      </c>
      <c r="AJ2" s="167"/>
      <c r="AK2" s="167"/>
      <c r="AL2" s="167"/>
      <c r="AM2" s="167">
        <f>+AI2+1</f>
        <v>44995</v>
      </c>
      <c r="AN2" s="167"/>
      <c r="AO2" s="167"/>
      <c r="AP2" s="167"/>
      <c r="AQ2" s="167">
        <f>+AM2+1</f>
        <v>44996</v>
      </c>
      <c r="AR2" s="167"/>
      <c r="AS2" s="167"/>
      <c r="AT2" s="167"/>
      <c r="AU2" s="167">
        <f>+AQ2+1</f>
        <v>44997</v>
      </c>
      <c r="AV2" s="167"/>
      <c r="AW2" s="167"/>
      <c r="AX2" s="167"/>
      <c r="AY2" s="167">
        <f>+AU2+1</f>
        <v>44998</v>
      </c>
      <c r="AZ2" s="167"/>
      <c r="BA2" s="167"/>
      <c r="BB2" s="167"/>
      <c r="BC2" s="167">
        <f>+AY2+1</f>
        <v>44999</v>
      </c>
      <c r="BD2" s="167"/>
      <c r="BE2" s="167"/>
      <c r="BF2" s="167"/>
      <c r="BG2" s="167">
        <f>+BC2+1</f>
        <v>45000</v>
      </c>
      <c r="BH2" s="167"/>
      <c r="BI2" s="167"/>
      <c r="BJ2" s="167"/>
      <c r="BK2" s="167">
        <f>+BG2+1</f>
        <v>45001</v>
      </c>
      <c r="BL2" s="167"/>
      <c r="BM2" s="167"/>
      <c r="BN2" s="167"/>
      <c r="BO2" s="167">
        <f>+BK2+1</f>
        <v>45002</v>
      </c>
      <c r="BP2" s="167"/>
      <c r="BQ2" s="167"/>
      <c r="BR2" s="167"/>
      <c r="BS2" s="167">
        <f>+BO2+1</f>
        <v>45003</v>
      </c>
      <c r="BT2" s="167"/>
      <c r="BU2" s="167"/>
      <c r="BV2" s="167"/>
      <c r="BW2" s="167">
        <f>+BS2+1</f>
        <v>45004</v>
      </c>
      <c r="BX2" s="167"/>
      <c r="BY2" s="167"/>
      <c r="BZ2" s="167"/>
      <c r="CA2" s="167">
        <f>+BW2+1</f>
        <v>45005</v>
      </c>
      <c r="CB2" s="167"/>
      <c r="CC2" s="167"/>
      <c r="CD2" s="167"/>
      <c r="CE2" s="167">
        <f>+CA2+1</f>
        <v>45006</v>
      </c>
      <c r="CF2" s="167"/>
      <c r="CG2" s="167"/>
      <c r="CH2" s="167"/>
      <c r="CI2" s="167">
        <f>+CE2+1</f>
        <v>45007</v>
      </c>
      <c r="CJ2" s="167"/>
      <c r="CK2" s="167"/>
      <c r="CL2" s="167"/>
      <c r="CM2" s="167">
        <f>+CI2+1</f>
        <v>45008</v>
      </c>
      <c r="CN2" s="167"/>
      <c r="CO2" s="167"/>
      <c r="CP2" s="167"/>
      <c r="CQ2" s="167">
        <f>+CM2+1</f>
        <v>45009</v>
      </c>
      <c r="CR2" s="167"/>
      <c r="CS2" s="167"/>
      <c r="CT2" s="167"/>
      <c r="CU2" s="167">
        <f>+CQ2+1</f>
        <v>45010</v>
      </c>
      <c r="CV2" s="167"/>
      <c r="CW2" s="167"/>
      <c r="CX2" s="167"/>
      <c r="CY2" s="167">
        <f>+CU2+1</f>
        <v>45011</v>
      </c>
      <c r="CZ2" s="167"/>
      <c r="DA2" s="167"/>
      <c r="DB2" s="167"/>
      <c r="DC2" s="167">
        <f>+CY2+1</f>
        <v>45012</v>
      </c>
      <c r="DD2" s="167"/>
      <c r="DE2" s="167"/>
      <c r="DF2" s="167"/>
      <c r="DG2" s="167">
        <f>+DC2+1</f>
        <v>45013</v>
      </c>
      <c r="DH2" s="167"/>
      <c r="DI2" s="167"/>
      <c r="DJ2" s="167"/>
      <c r="DK2" s="167">
        <f>+DG2+1</f>
        <v>45014</v>
      </c>
      <c r="DL2" s="167"/>
      <c r="DM2" s="167"/>
      <c r="DN2" s="167"/>
      <c r="DO2" s="167">
        <f>+DK2+1</f>
        <v>45015</v>
      </c>
      <c r="DP2" s="167"/>
      <c r="DQ2" s="167"/>
      <c r="DR2" s="167"/>
      <c r="DS2" s="167">
        <f>+DO2+1</f>
        <v>45016</v>
      </c>
      <c r="DT2" s="167"/>
      <c r="DU2" s="167"/>
      <c r="DV2" s="167"/>
    </row>
    <row r="3" spans="1:138" ht="13.5" thickBot="1" x14ac:dyDescent="0.25">
      <c r="A3" s="2" t="s">
        <v>0</v>
      </c>
      <c r="B3" s="16" t="s">
        <v>25</v>
      </c>
      <c r="C3" s="25" t="s">
        <v>1</v>
      </c>
      <c r="D3" s="3" t="s">
        <v>2</v>
      </c>
      <c r="E3" s="3" t="s">
        <v>3</v>
      </c>
      <c r="F3" s="3" t="s">
        <v>4</v>
      </c>
      <c r="G3" s="25" t="s">
        <v>1</v>
      </c>
      <c r="H3" s="3" t="s">
        <v>2</v>
      </c>
      <c r="I3" s="3" t="s">
        <v>3</v>
      </c>
      <c r="J3" s="3" t="s">
        <v>4</v>
      </c>
      <c r="K3" s="25" t="s">
        <v>1</v>
      </c>
      <c r="L3" s="3" t="s">
        <v>2</v>
      </c>
      <c r="M3" s="3" t="s">
        <v>3</v>
      </c>
      <c r="N3" s="3" t="s">
        <v>4</v>
      </c>
      <c r="O3" s="25" t="s">
        <v>1</v>
      </c>
      <c r="P3" s="3" t="s">
        <v>2</v>
      </c>
      <c r="Q3" s="3" t="s">
        <v>3</v>
      </c>
      <c r="R3" s="3" t="s">
        <v>4</v>
      </c>
      <c r="S3" s="25" t="s">
        <v>1</v>
      </c>
      <c r="T3" s="3" t="s">
        <v>2</v>
      </c>
      <c r="U3" s="3" t="s">
        <v>3</v>
      </c>
      <c r="V3" s="3" t="s">
        <v>4</v>
      </c>
      <c r="W3" s="25" t="s">
        <v>1</v>
      </c>
      <c r="X3" s="3" t="s">
        <v>2</v>
      </c>
      <c r="Y3" s="3" t="s">
        <v>3</v>
      </c>
      <c r="Z3" s="3" t="s">
        <v>4</v>
      </c>
      <c r="AA3" s="25" t="s">
        <v>1</v>
      </c>
      <c r="AB3" s="3" t="s">
        <v>2</v>
      </c>
      <c r="AC3" s="3" t="s">
        <v>3</v>
      </c>
      <c r="AD3" s="3" t="s">
        <v>4</v>
      </c>
      <c r="AE3" s="25" t="s">
        <v>1</v>
      </c>
      <c r="AF3" s="3" t="s">
        <v>2</v>
      </c>
      <c r="AG3" s="3" t="s">
        <v>3</v>
      </c>
      <c r="AH3" s="3" t="s">
        <v>4</v>
      </c>
      <c r="AI3" s="25" t="s">
        <v>1</v>
      </c>
      <c r="AJ3" s="3" t="s">
        <v>2</v>
      </c>
      <c r="AK3" s="3" t="s">
        <v>3</v>
      </c>
      <c r="AL3" s="3" t="s">
        <v>4</v>
      </c>
      <c r="AM3" s="25" t="s">
        <v>1</v>
      </c>
      <c r="AN3" s="3" t="s">
        <v>2</v>
      </c>
      <c r="AO3" s="3" t="s">
        <v>3</v>
      </c>
      <c r="AP3" s="3" t="s">
        <v>4</v>
      </c>
      <c r="AQ3" s="25" t="s">
        <v>1</v>
      </c>
      <c r="AR3" s="3" t="s">
        <v>2</v>
      </c>
      <c r="AS3" s="3" t="s">
        <v>3</v>
      </c>
      <c r="AT3" s="3" t="s">
        <v>4</v>
      </c>
      <c r="AU3" s="25" t="s">
        <v>1</v>
      </c>
      <c r="AV3" s="3" t="s">
        <v>2</v>
      </c>
      <c r="AW3" s="3" t="s">
        <v>3</v>
      </c>
      <c r="AX3" s="3" t="s">
        <v>4</v>
      </c>
      <c r="AY3" s="25" t="s">
        <v>1</v>
      </c>
      <c r="AZ3" s="3" t="s">
        <v>2</v>
      </c>
      <c r="BA3" s="3" t="s">
        <v>3</v>
      </c>
      <c r="BB3" s="3" t="s">
        <v>4</v>
      </c>
      <c r="BC3" s="25" t="s">
        <v>1</v>
      </c>
      <c r="BD3" s="3" t="s">
        <v>2</v>
      </c>
      <c r="BE3" s="3" t="s">
        <v>3</v>
      </c>
      <c r="BF3" s="3" t="s">
        <v>4</v>
      </c>
      <c r="BG3" s="25" t="s">
        <v>1</v>
      </c>
      <c r="BH3" s="3" t="s">
        <v>2</v>
      </c>
      <c r="BI3" s="3" t="s">
        <v>3</v>
      </c>
      <c r="BJ3" s="3" t="s">
        <v>4</v>
      </c>
      <c r="BK3" s="25" t="s">
        <v>1</v>
      </c>
      <c r="BL3" s="3" t="s">
        <v>2</v>
      </c>
      <c r="BM3" s="3" t="s">
        <v>3</v>
      </c>
      <c r="BN3" s="3" t="s">
        <v>4</v>
      </c>
      <c r="BO3" s="25" t="s">
        <v>1</v>
      </c>
      <c r="BP3" s="3" t="s">
        <v>2</v>
      </c>
      <c r="BQ3" s="3" t="s">
        <v>3</v>
      </c>
      <c r="BR3" s="3" t="s">
        <v>4</v>
      </c>
      <c r="BS3" s="25" t="s">
        <v>1</v>
      </c>
      <c r="BT3" s="3" t="s">
        <v>2</v>
      </c>
      <c r="BU3" s="3" t="s">
        <v>3</v>
      </c>
      <c r="BV3" s="3" t="s">
        <v>4</v>
      </c>
      <c r="BW3" s="25" t="s">
        <v>1</v>
      </c>
      <c r="BX3" s="3" t="s">
        <v>2</v>
      </c>
      <c r="BY3" s="3" t="s">
        <v>3</v>
      </c>
      <c r="BZ3" s="3" t="s">
        <v>4</v>
      </c>
      <c r="CA3" s="25" t="s">
        <v>1</v>
      </c>
      <c r="CB3" s="3" t="s">
        <v>2</v>
      </c>
      <c r="CC3" s="3" t="s">
        <v>3</v>
      </c>
      <c r="CD3" s="3" t="s">
        <v>4</v>
      </c>
      <c r="CE3" s="25" t="s">
        <v>1</v>
      </c>
      <c r="CF3" s="3" t="s">
        <v>2</v>
      </c>
      <c r="CG3" s="3" t="s">
        <v>3</v>
      </c>
      <c r="CH3" s="3" t="s">
        <v>4</v>
      </c>
      <c r="CI3" s="25" t="s">
        <v>1</v>
      </c>
      <c r="CJ3" s="3" t="s">
        <v>2</v>
      </c>
      <c r="CK3" s="3" t="s">
        <v>3</v>
      </c>
      <c r="CL3" s="3" t="s">
        <v>4</v>
      </c>
      <c r="CM3" s="25" t="s">
        <v>1</v>
      </c>
      <c r="CN3" s="3" t="s">
        <v>2</v>
      </c>
      <c r="CO3" s="3" t="s">
        <v>3</v>
      </c>
      <c r="CP3" s="3" t="s">
        <v>4</v>
      </c>
      <c r="CQ3" s="25" t="s">
        <v>1</v>
      </c>
      <c r="CR3" s="3" t="s">
        <v>2</v>
      </c>
      <c r="CS3" s="3" t="s">
        <v>3</v>
      </c>
      <c r="CT3" s="3" t="s">
        <v>4</v>
      </c>
      <c r="CU3" s="25" t="s">
        <v>1</v>
      </c>
      <c r="CV3" s="3" t="s">
        <v>2</v>
      </c>
      <c r="CW3" s="3" t="s">
        <v>3</v>
      </c>
      <c r="CX3" s="3" t="s">
        <v>4</v>
      </c>
      <c r="CY3" s="25" t="s">
        <v>1</v>
      </c>
      <c r="CZ3" s="3" t="s">
        <v>2</v>
      </c>
      <c r="DA3" s="3" t="s">
        <v>3</v>
      </c>
      <c r="DB3" s="3" t="s">
        <v>4</v>
      </c>
      <c r="DC3" s="25" t="s">
        <v>1</v>
      </c>
      <c r="DD3" s="3" t="s">
        <v>2</v>
      </c>
      <c r="DE3" s="3" t="s">
        <v>3</v>
      </c>
      <c r="DF3" s="3" t="s">
        <v>4</v>
      </c>
      <c r="DG3" s="25" t="s">
        <v>1</v>
      </c>
      <c r="DH3" s="3" t="s">
        <v>2</v>
      </c>
      <c r="DI3" s="3" t="s">
        <v>3</v>
      </c>
      <c r="DJ3" s="3" t="s">
        <v>4</v>
      </c>
      <c r="DK3" s="25" t="s">
        <v>1</v>
      </c>
      <c r="DL3" s="3" t="s">
        <v>2</v>
      </c>
      <c r="DM3" s="3" t="s">
        <v>3</v>
      </c>
      <c r="DN3" s="3" t="s">
        <v>4</v>
      </c>
      <c r="DO3" s="26" t="s">
        <v>1</v>
      </c>
      <c r="DP3" s="26" t="s">
        <v>2</v>
      </c>
      <c r="DQ3" s="26" t="s">
        <v>3</v>
      </c>
      <c r="DR3" s="26" t="s">
        <v>4</v>
      </c>
      <c r="DS3" s="25" t="s">
        <v>1</v>
      </c>
      <c r="DT3" s="3" t="s">
        <v>2</v>
      </c>
      <c r="DU3" s="3" t="s">
        <v>3</v>
      </c>
      <c r="DV3" s="3" t="s">
        <v>4</v>
      </c>
    </row>
    <row r="4" spans="1:138" x14ac:dyDescent="0.2">
      <c r="A4">
        <v>1</v>
      </c>
      <c r="C4" s="57" t="s">
        <v>88</v>
      </c>
      <c r="D4" s="60">
        <v>3</v>
      </c>
      <c r="E4" s="60">
        <v>17</v>
      </c>
      <c r="F4" s="60">
        <f t="shared" ref="F4:F29" si="0">+D4+E4</f>
        <v>20</v>
      </c>
      <c r="G4" s="57" t="s">
        <v>161</v>
      </c>
      <c r="H4" s="60">
        <v>2</v>
      </c>
      <c r="I4" s="60">
        <v>11</v>
      </c>
      <c r="J4" s="60">
        <f t="shared" ref="J4:J29" si="1">+H4+I4</f>
        <v>13</v>
      </c>
      <c r="K4" s="57" t="s">
        <v>88</v>
      </c>
      <c r="L4" s="60">
        <v>5</v>
      </c>
      <c r="M4" s="60">
        <v>14</v>
      </c>
      <c r="N4" s="60">
        <f t="shared" ref="N4:N29" si="2">+L4+M4</f>
        <v>19</v>
      </c>
      <c r="O4" s="57" t="s">
        <v>88</v>
      </c>
      <c r="P4" s="60">
        <v>1</v>
      </c>
      <c r="Q4" s="60">
        <v>8</v>
      </c>
      <c r="R4" s="60">
        <f t="shared" ref="R4:R26" si="3">+P4+Q4</f>
        <v>9</v>
      </c>
      <c r="S4" s="57" t="s">
        <v>112</v>
      </c>
      <c r="T4" s="60">
        <v>3</v>
      </c>
      <c r="U4" s="60">
        <v>23</v>
      </c>
      <c r="V4" s="60">
        <f t="shared" ref="V4:V26" si="4">+T4+U4</f>
        <v>26</v>
      </c>
      <c r="W4" s="57" t="s">
        <v>209</v>
      </c>
      <c r="X4" s="60">
        <v>3</v>
      </c>
      <c r="Y4" s="60">
        <v>16</v>
      </c>
      <c r="Z4" s="60">
        <f t="shared" ref="Z4:Z29" si="5">+X4+Y4</f>
        <v>19</v>
      </c>
      <c r="AA4" s="57" t="s">
        <v>88</v>
      </c>
      <c r="AB4" s="60">
        <v>2</v>
      </c>
      <c r="AC4" s="60">
        <v>19</v>
      </c>
      <c r="AD4" s="60">
        <f t="shared" ref="AD4:AD29" si="6">+AB4+AC4</f>
        <v>21</v>
      </c>
      <c r="AE4" s="57" t="s">
        <v>88</v>
      </c>
      <c r="AF4" s="60">
        <v>2</v>
      </c>
      <c r="AG4" s="60">
        <v>14</v>
      </c>
      <c r="AH4" s="60">
        <f t="shared" ref="AH4:AH29" si="7">+AF4+AG4</f>
        <v>16</v>
      </c>
      <c r="AI4" s="57" t="s">
        <v>88</v>
      </c>
      <c r="AJ4" s="60">
        <v>2</v>
      </c>
      <c r="AK4" s="60">
        <v>18</v>
      </c>
      <c r="AL4" s="60">
        <f t="shared" ref="AL4:AL29" si="8">+AJ4+AK4</f>
        <v>20</v>
      </c>
      <c r="AM4" s="57" t="s">
        <v>88</v>
      </c>
      <c r="AN4" s="60">
        <v>2</v>
      </c>
      <c r="AO4" s="60">
        <v>15</v>
      </c>
      <c r="AP4" s="60">
        <f t="shared" ref="AP4:AP29" si="9">+AN4+AO4</f>
        <v>17</v>
      </c>
      <c r="AQ4" s="57" t="s">
        <v>88</v>
      </c>
      <c r="AR4" s="60">
        <v>1</v>
      </c>
      <c r="AS4" s="60">
        <v>4</v>
      </c>
      <c r="AT4" s="60">
        <f t="shared" ref="AT4:AT29" si="10">+AR4+AS4</f>
        <v>5</v>
      </c>
      <c r="AU4" s="57" t="s">
        <v>112</v>
      </c>
      <c r="AV4" s="60">
        <v>3</v>
      </c>
      <c r="AW4" s="60">
        <v>23</v>
      </c>
      <c r="AX4" s="60">
        <f t="shared" ref="AX4:AX29" si="11">+AV4+AW4</f>
        <v>26</v>
      </c>
      <c r="AY4" s="57" t="s">
        <v>88</v>
      </c>
      <c r="AZ4" s="60">
        <v>2</v>
      </c>
      <c r="BA4" s="60">
        <v>10</v>
      </c>
      <c r="BB4" s="60">
        <f t="shared" ref="BB4:BB31" si="12">+AZ4+BA4</f>
        <v>12</v>
      </c>
      <c r="BC4" s="57" t="s">
        <v>88</v>
      </c>
      <c r="BD4" s="60">
        <v>2</v>
      </c>
      <c r="BE4" s="60">
        <v>22</v>
      </c>
      <c r="BF4" s="60">
        <f t="shared" ref="BF4:BF26" si="13">+BD4+BE4</f>
        <v>24</v>
      </c>
      <c r="BG4" s="57" t="s">
        <v>88</v>
      </c>
      <c r="BH4" s="60">
        <v>2</v>
      </c>
      <c r="BI4" s="60">
        <v>11</v>
      </c>
      <c r="BJ4" s="60">
        <f t="shared" ref="BJ4:BJ29" si="14">+BH4+BI4</f>
        <v>13</v>
      </c>
      <c r="BK4" s="57" t="s">
        <v>88</v>
      </c>
      <c r="BL4" s="60">
        <v>3</v>
      </c>
      <c r="BM4" s="60">
        <v>13</v>
      </c>
      <c r="BN4" s="60">
        <f t="shared" ref="BN4:BN30" si="15">+BL4+BM4</f>
        <v>16</v>
      </c>
      <c r="BO4" s="57" t="s">
        <v>88</v>
      </c>
      <c r="BP4" s="60">
        <v>2</v>
      </c>
      <c r="BQ4" s="60">
        <v>16</v>
      </c>
      <c r="BR4" s="60">
        <f t="shared" ref="BR4:BR30" si="16">+BP4+BQ4</f>
        <v>18</v>
      </c>
      <c r="BS4" s="140" t="s">
        <v>88</v>
      </c>
      <c r="BT4" s="60">
        <v>1</v>
      </c>
      <c r="BU4" s="81">
        <v>12</v>
      </c>
      <c r="BV4" s="60">
        <f t="shared" ref="BV4:BV30" si="17">+BT4+BU4</f>
        <v>13</v>
      </c>
      <c r="BW4" s="57" t="s">
        <v>299</v>
      </c>
      <c r="BX4" s="60">
        <v>28</v>
      </c>
      <c r="BY4" s="81">
        <v>45</v>
      </c>
      <c r="BZ4" s="60">
        <f t="shared" ref="BZ4:BZ30" si="18">+BX4+BY4</f>
        <v>73</v>
      </c>
      <c r="CA4" s="57" t="s">
        <v>88</v>
      </c>
      <c r="CB4" s="60">
        <v>2</v>
      </c>
      <c r="CC4" s="60">
        <v>27</v>
      </c>
      <c r="CD4" s="60">
        <f t="shared" ref="CD4:CD30" si="19">+CB4+CC4</f>
        <v>29</v>
      </c>
      <c r="CE4" s="57" t="s">
        <v>88</v>
      </c>
      <c r="CF4">
        <v>1</v>
      </c>
      <c r="CG4">
        <v>26</v>
      </c>
      <c r="CH4">
        <f t="shared" ref="CH4:CH31" si="20">+CF4+CG4</f>
        <v>27</v>
      </c>
      <c r="CI4" s="58" t="s">
        <v>88</v>
      </c>
      <c r="CJ4" s="60">
        <v>4</v>
      </c>
      <c r="CK4" s="60">
        <v>26</v>
      </c>
      <c r="CL4" s="60">
        <f t="shared" ref="CL4:CL30" si="21">+CJ4+CK4</f>
        <v>30</v>
      </c>
      <c r="CM4" s="58" t="s">
        <v>311</v>
      </c>
      <c r="CN4" s="60">
        <v>2</v>
      </c>
      <c r="CO4" s="60">
        <v>23</v>
      </c>
      <c r="CP4" s="60">
        <f t="shared" ref="CP4:CP30" si="22">+CN4+CO4</f>
        <v>25</v>
      </c>
      <c r="CQ4" s="58" t="s">
        <v>88</v>
      </c>
      <c r="CR4" s="60">
        <v>4</v>
      </c>
      <c r="CS4" s="60">
        <v>20</v>
      </c>
      <c r="CT4" s="60">
        <f t="shared" ref="CT4:CT30" si="23">+CR4+CS4</f>
        <v>24</v>
      </c>
      <c r="CU4" s="58" t="s">
        <v>88</v>
      </c>
      <c r="CV4" s="60">
        <v>3</v>
      </c>
      <c r="CW4" s="60">
        <v>11</v>
      </c>
      <c r="CX4" s="60">
        <f t="shared" ref="CX4:CX30" si="24">+CV4+CW4</f>
        <v>14</v>
      </c>
      <c r="CY4" s="58" t="s">
        <v>112</v>
      </c>
      <c r="CZ4" s="60">
        <v>5</v>
      </c>
      <c r="DA4" s="60">
        <v>21</v>
      </c>
      <c r="DB4" s="60">
        <f t="shared" ref="DB4:DB31" si="25">+CZ4+DA4</f>
        <v>26</v>
      </c>
      <c r="DC4" s="58" t="s">
        <v>161</v>
      </c>
      <c r="DD4" s="60">
        <v>2</v>
      </c>
      <c r="DE4" s="60">
        <v>20</v>
      </c>
      <c r="DF4" s="60">
        <f t="shared" ref="DF4:DF30" si="26">+DD4+DE4</f>
        <v>22</v>
      </c>
      <c r="DG4" s="58" t="s">
        <v>88</v>
      </c>
      <c r="DH4" s="60">
        <v>1</v>
      </c>
      <c r="DI4" s="60">
        <v>20</v>
      </c>
      <c r="DJ4" s="60">
        <f t="shared" ref="DJ4:DJ30" si="27">+DH4+DI4</f>
        <v>21</v>
      </c>
      <c r="DK4" s="58" t="s">
        <v>161</v>
      </c>
      <c r="DL4" s="60">
        <v>4</v>
      </c>
      <c r="DM4" s="60">
        <v>25</v>
      </c>
      <c r="DN4" s="60">
        <f t="shared" ref="DN4:DN30" si="28">+DL4+DM4</f>
        <v>29</v>
      </c>
      <c r="DO4" s="58" t="s">
        <v>88</v>
      </c>
      <c r="DP4" s="60">
        <v>10</v>
      </c>
      <c r="DQ4" s="60">
        <v>16</v>
      </c>
      <c r="DR4" s="60">
        <f t="shared" ref="DR4:DR30" si="29">+DP4+DQ4</f>
        <v>26</v>
      </c>
      <c r="DS4" s="58" t="s">
        <v>88</v>
      </c>
      <c r="DT4">
        <v>9</v>
      </c>
      <c r="DU4">
        <v>19</v>
      </c>
      <c r="DV4">
        <f t="shared" ref="DV4:DV33" si="30">+DT4+DU4</f>
        <v>28</v>
      </c>
    </row>
    <row r="5" spans="1:138" x14ac:dyDescent="0.2">
      <c r="A5">
        <v>2</v>
      </c>
      <c r="C5" s="57" t="s">
        <v>110</v>
      </c>
      <c r="D5" s="60">
        <v>0</v>
      </c>
      <c r="E5" s="60">
        <v>30</v>
      </c>
      <c r="F5" s="60">
        <f t="shared" si="0"/>
        <v>30</v>
      </c>
      <c r="G5" s="57" t="s">
        <v>110</v>
      </c>
      <c r="H5" s="60"/>
      <c r="I5" s="60">
        <v>22</v>
      </c>
      <c r="J5" s="60">
        <f t="shared" si="1"/>
        <v>22</v>
      </c>
      <c r="K5" s="57" t="s">
        <v>110</v>
      </c>
      <c r="L5" s="60">
        <v>1</v>
      </c>
      <c r="M5" s="60">
        <v>17</v>
      </c>
      <c r="N5" s="60">
        <f t="shared" si="2"/>
        <v>18</v>
      </c>
      <c r="O5" s="57" t="s">
        <v>110</v>
      </c>
      <c r="P5" s="60">
        <v>0</v>
      </c>
      <c r="Q5" s="60">
        <v>16</v>
      </c>
      <c r="R5" s="60">
        <f t="shared" si="3"/>
        <v>16</v>
      </c>
      <c r="S5" s="57" t="s">
        <v>129</v>
      </c>
      <c r="T5" s="60">
        <v>6</v>
      </c>
      <c r="U5" s="60">
        <v>17</v>
      </c>
      <c r="V5" s="60">
        <f t="shared" si="4"/>
        <v>23</v>
      </c>
      <c r="W5" s="57" t="s">
        <v>110</v>
      </c>
      <c r="X5" s="60">
        <v>0</v>
      </c>
      <c r="Y5" s="60">
        <v>21</v>
      </c>
      <c r="Z5" s="60">
        <f t="shared" si="5"/>
        <v>21</v>
      </c>
      <c r="AA5" s="57" t="s">
        <v>110</v>
      </c>
      <c r="AB5" s="60">
        <v>1</v>
      </c>
      <c r="AC5" s="60">
        <v>22</v>
      </c>
      <c r="AD5" s="60">
        <f t="shared" si="6"/>
        <v>23</v>
      </c>
      <c r="AE5" s="57" t="s">
        <v>110</v>
      </c>
      <c r="AF5" s="60">
        <v>1</v>
      </c>
      <c r="AG5" s="60">
        <v>32</v>
      </c>
      <c r="AH5" s="60">
        <f t="shared" si="7"/>
        <v>33</v>
      </c>
      <c r="AI5" s="57" t="s">
        <v>110</v>
      </c>
      <c r="AJ5" s="60">
        <v>1</v>
      </c>
      <c r="AK5" s="60">
        <v>21</v>
      </c>
      <c r="AL5" s="60">
        <f t="shared" si="8"/>
        <v>22</v>
      </c>
      <c r="AM5" s="57" t="s">
        <v>110</v>
      </c>
      <c r="AN5" s="60">
        <v>0</v>
      </c>
      <c r="AO5" s="60">
        <v>22</v>
      </c>
      <c r="AP5" s="60">
        <f t="shared" si="9"/>
        <v>22</v>
      </c>
      <c r="AQ5" s="57" t="s">
        <v>110</v>
      </c>
      <c r="AR5" s="60">
        <v>0</v>
      </c>
      <c r="AS5" s="60">
        <v>11</v>
      </c>
      <c r="AT5" s="60">
        <f t="shared" si="10"/>
        <v>11</v>
      </c>
      <c r="AU5" s="57" t="s">
        <v>129</v>
      </c>
      <c r="AV5" s="60">
        <v>3</v>
      </c>
      <c r="AW5" s="60">
        <v>16</v>
      </c>
      <c r="AX5" s="60">
        <f t="shared" si="11"/>
        <v>19</v>
      </c>
      <c r="AY5" s="57" t="s">
        <v>110</v>
      </c>
      <c r="AZ5" s="60">
        <v>0</v>
      </c>
      <c r="BA5" s="60">
        <v>25</v>
      </c>
      <c r="BB5" s="60">
        <f t="shared" si="12"/>
        <v>25</v>
      </c>
      <c r="BC5" s="57" t="s">
        <v>110</v>
      </c>
      <c r="BD5" s="60">
        <v>0</v>
      </c>
      <c r="BE5" s="60">
        <v>17</v>
      </c>
      <c r="BF5" s="60">
        <f t="shared" si="13"/>
        <v>17</v>
      </c>
      <c r="BG5" s="57" t="s">
        <v>110</v>
      </c>
      <c r="BH5" s="60">
        <v>0</v>
      </c>
      <c r="BI5" s="60">
        <v>20</v>
      </c>
      <c r="BJ5" s="60">
        <f t="shared" si="14"/>
        <v>20</v>
      </c>
      <c r="BK5" s="57" t="s">
        <v>110</v>
      </c>
      <c r="BL5" s="60">
        <v>4</v>
      </c>
      <c r="BM5" s="60">
        <v>28</v>
      </c>
      <c r="BN5" s="60">
        <f t="shared" si="15"/>
        <v>32</v>
      </c>
      <c r="BO5" s="57" t="s">
        <v>110</v>
      </c>
      <c r="BP5" s="60">
        <v>0</v>
      </c>
      <c r="BQ5" s="60">
        <v>17</v>
      </c>
      <c r="BR5" s="60">
        <f t="shared" si="16"/>
        <v>17</v>
      </c>
      <c r="BS5" s="141" t="s">
        <v>110</v>
      </c>
      <c r="BT5" s="60">
        <v>0</v>
      </c>
      <c r="BU5" s="81">
        <v>8</v>
      </c>
      <c r="BV5" s="60">
        <f t="shared" si="17"/>
        <v>8</v>
      </c>
      <c r="BW5" s="57" t="s">
        <v>197</v>
      </c>
      <c r="BX5" s="60">
        <v>21</v>
      </c>
      <c r="BY5" s="81">
        <v>49</v>
      </c>
      <c r="BZ5" s="60">
        <f t="shared" si="18"/>
        <v>70</v>
      </c>
      <c r="CA5" s="57" t="s">
        <v>110</v>
      </c>
      <c r="CB5" s="60">
        <v>1</v>
      </c>
      <c r="CC5" s="60">
        <v>19</v>
      </c>
      <c r="CD5" s="60">
        <f t="shared" si="19"/>
        <v>20</v>
      </c>
      <c r="CE5" s="57" t="s">
        <v>110</v>
      </c>
      <c r="CF5">
        <v>4</v>
      </c>
      <c r="CG5">
        <v>27</v>
      </c>
      <c r="CH5">
        <f t="shared" si="20"/>
        <v>31</v>
      </c>
      <c r="CI5" s="58" t="s">
        <v>110</v>
      </c>
      <c r="CJ5" s="60">
        <v>1</v>
      </c>
      <c r="CK5" s="60">
        <v>28</v>
      </c>
      <c r="CL5" s="60">
        <f t="shared" si="21"/>
        <v>29</v>
      </c>
      <c r="CM5" s="58" t="s">
        <v>312</v>
      </c>
      <c r="CN5" s="60">
        <v>5</v>
      </c>
      <c r="CO5" s="60">
        <v>28</v>
      </c>
      <c r="CP5" s="60">
        <f t="shared" si="22"/>
        <v>33</v>
      </c>
      <c r="CQ5" s="58" t="s">
        <v>110</v>
      </c>
      <c r="CR5" s="60">
        <v>2</v>
      </c>
      <c r="CS5" s="60">
        <v>17</v>
      </c>
      <c r="CT5" s="60">
        <f t="shared" si="23"/>
        <v>19</v>
      </c>
      <c r="CU5" s="58" t="s">
        <v>110</v>
      </c>
      <c r="CV5" s="60">
        <v>3</v>
      </c>
      <c r="CW5" s="60">
        <v>8</v>
      </c>
      <c r="CX5" s="60">
        <f t="shared" si="24"/>
        <v>11</v>
      </c>
      <c r="CY5" s="58" t="s">
        <v>129</v>
      </c>
      <c r="CZ5" s="60">
        <v>8</v>
      </c>
      <c r="DA5" s="60">
        <v>19</v>
      </c>
      <c r="DB5" s="60">
        <f t="shared" si="25"/>
        <v>27</v>
      </c>
      <c r="DC5" s="58" t="s">
        <v>110</v>
      </c>
      <c r="DD5" s="60">
        <v>0</v>
      </c>
      <c r="DE5" s="60">
        <v>25</v>
      </c>
      <c r="DF5" s="60">
        <f t="shared" si="26"/>
        <v>25</v>
      </c>
      <c r="DG5" s="58" t="s">
        <v>110</v>
      </c>
      <c r="DH5" s="60">
        <v>1</v>
      </c>
      <c r="DI5" s="60">
        <v>18</v>
      </c>
      <c r="DJ5" s="60">
        <f t="shared" si="27"/>
        <v>19</v>
      </c>
      <c r="DK5" s="58" t="s">
        <v>110</v>
      </c>
      <c r="DL5" s="60">
        <v>5</v>
      </c>
      <c r="DM5" s="60">
        <v>33</v>
      </c>
      <c r="DN5" s="60">
        <f t="shared" si="28"/>
        <v>38</v>
      </c>
      <c r="DO5" s="58" t="s">
        <v>110</v>
      </c>
      <c r="DP5" s="60">
        <v>4</v>
      </c>
      <c r="DQ5" s="60">
        <v>30</v>
      </c>
      <c r="DR5" s="60">
        <f t="shared" si="29"/>
        <v>34</v>
      </c>
      <c r="DS5" s="58" t="s">
        <v>110</v>
      </c>
      <c r="DT5">
        <v>1</v>
      </c>
      <c r="DU5">
        <v>27</v>
      </c>
      <c r="DV5">
        <f t="shared" si="30"/>
        <v>28</v>
      </c>
    </row>
    <row r="6" spans="1:138" x14ac:dyDescent="0.2">
      <c r="A6">
        <v>3</v>
      </c>
      <c r="C6" s="57" t="s">
        <v>111</v>
      </c>
      <c r="D6" s="60">
        <v>1</v>
      </c>
      <c r="E6" s="60">
        <v>42</v>
      </c>
      <c r="F6" s="60">
        <f t="shared" si="0"/>
        <v>43</v>
      </c>
      <c r="G6" s="57" t="s">
        <v>111</v>
      </c>
      <c r="H6" s="60">
        <v>2</v>
      </c>
      <c r="I6" s="60">
        <v>41</v>
      </c>
      <c r="J6" s="60">
        <f t="shared" si="1"/>
        <v>43</v>
      </c>
      <c r="K6" s="57" t="s">
        <v>111</v>
      </c>
      <c r="L6" s="60">
        <v>4</v>
      </c>
      <c r="M6" s="60">
        <v>33</v>
      </c>
      <c r="N6" s="60">
        <f t="shared" si="2"/>
        <v>37</v>
      </c>
      <c r="O6" s="57" t="s">
        <v>112</v>
      </c>
      <c r="P6" s="60">
        <v>3</v>
      </c>
      <c r="Q6" s="60">
        <v>10</v>
      </c>
      <c r="R6" s="60">
        <f t="shared" si="3"/>
        <v>13</v>
      </c>
      <c r="S6" s="57" t="s">
        <v>132</v>
      </c>
      <c r="T6" s="60">
        <v>3</v>
      </c>
      <c r="U6" s="60">
        <v>21</v>
      </c>
      <c r="V6" s="60">
        <f t="shared" si="4"/>
        <v>24</v>
      </c>
      <c r="W6" s="57" t="s">
        <v>111</v>
      </c>
      <c r="X6" s="60">
        <v>3</v>
      </c>
      <c r="Y6" s="60">
        <v>34</v>
      </c>
      <c r="Z6" s="60">
        <f t="shared" si="5"/>
        <v>37</v>
      </c>
      <c r="AA6" s="57" t="s">
        <v>111</v>
      </c>
      <c r="AB6" s="60">
        <v>4</v>
      </c>
      <c r="AC6" s="60">
        <v>34</v>
      </c>
      <c r="AD6" s="60">
        <f t="shared" si="6"/>
        <v>38</v>
      </c>
      <c r="AE6" s="57" t="s">
        <v>111</v>
      </c>
      <c r="AF6" s="60">
        <v>38</v>
      </c>
      <c r="AG6" s="60">
        <v>4</v>
      </c>
      <c r="AH6" s="60">
        <f t="shared" si="7"/>
        <v>42</v>
      </c>
      <c r="AI6" s="57" t="s">
        <v>111</v>
      </c>
      <c r="AJ6" s="60">
        <v>5</v>
      </c>
      <c r="AK6" s="60">
        <v>39</v>
      </c>
      <c r="AL6" s="60">
        <f t="shared" si="8"/>
        <v>44</v>
      </c>
      <c r="AM6" s="57" t="s">
        <v>111</v>
      </c>
      <c r="AN6" s="60">
        <v>5</v>
      </c>
      <c r="AO6" s="60">
        <v>36</v>
      </c>
      <c r="AP6" s="60">
        <f t="shared" si="9"/>
        <v>41</v>
      </c>
      <c r="AQ6" s="57" t="s">
        <v>112</v>
      </c>
      <c r="AR6" s="60">
        <v>10</v>
      </c>
      <c r="AS6" s="60">
        <v>32</v>
      </c>
      <c r="AT6" s="60">
        <f t="shared" si="10"/>
        <v>42</v>
      </c>
      <c r="AU6" s="57" t="s">
        <v>132</v>
      </c>
      <c r="AV6" s="60">
        <v>3</v>
      </c>
      <c r="AW6" s="60">
        <v>9</v>
      </c>
      <c r="AX6" s="60">
        <f t="shared" si="11"/>
        <v>12</v>
      </c>
      <c r="AY6" s="57" t="s">
        <v>111</v>
      </c>
      <c r="AZ6" s="60">
        <v>3</v>
      </c>
      <c r="BA6" s="60">
        <v>30</v>
      </c>
      <c r="BB6" s="60">
        <f t="shared" si="12"/>
        <v>33</v>
      </c>
      <c r="BC6" s="57" t="s">
        <v>111</v>
      </c>
      <c r="BD6" s="60">
        <v>2</v>
      </c>
      <c r="BE6" s="60">
        <v>35</v>
      </c>
      <c r="BF6" s="60">
        <f t="shared" si="13"/>
        <v>37</v>
      </c>
      <c r="BG6" s="57" t="s">
        <v>111</v>
      </c>
      <c r="BH6" s="60">
        <v>4</v>
      </c>
      <c r="BI6" s="60">
        <v>41</v>
      </c>
      <c r="BJ6" s="60">
        <f t="shared" si="14"/>
        <v>45</v>
      </c>
      <c r="BK6" s="57" t="s">
        <v>111</v>
      </c>
      <c r="BL6" s="60">
        <v>1</v>
      </c>
      <c r="BM6" s="60">
        <v>28</v>
      </c>
      <c r="BN6" s="60">
        <f t="shared" si="15"/>
        <v>29</v>
      </c>
      <c r="BO6" s="57" t="s">
        <v>111</v>
      </c>
      <c r="BP6" s="60">
        <v>4</v>
      </c>
      <c r="BQ6" s="60">
        <v>28</v>
      </c>
      <c r="BR6" s="60">
        <f t="shared" si="16"/>
        <v>32</v>
      </c>
      <c r="BS6" s="141" t="s">
        <v>112</v>
      </c>
      <c r="BT6" s="60">
        <v>6</v>
      </c>
      <c r="BU6" s="81">
        <v>34</v>
      </c>
      <c r="BV6" s="60">
        <f t="shared" si="17"/>
        <v>40</v>
      </c>
      <c r="BW6" s="57" t="s">
        <v>94</v>
      </c>
      <c r="BX6" s="60">
        <v>28</v>
      </c>
      <c r="BY6" s="81">
        <v>27</v>
      </c>
      <c r="BZ6" s="60">
        <f t="shared" si="18"/>
        <v>55</v>
      </c>
      <c r="CA6" s="57" t="s">
        <v>111</v>
      </c>
      <c r="CB6" s="60">
        <v>2</v>
      </c>
      <c r="CC6" s="60">
        <v>34</v>
      </c>
      <c r="CD6" s="60">
        <f t="shared" si="19"/>
        <v>36</v>
      </c>
      <c r="CE6" s="57" t="s">
        <v>111</v>
      </c>
      <c r="CF6">
        <v>9</v>
      </c>
      <c r="CG6">
        <v>38</v>
      </c>
      <c r="CH6">
        <f t="shared" si="20"/>
        <v>47</v>
      </c>
      <c r="CI6" s="58" t="s">
        <v>111</v>
      </c>
      <c r="CJ6" s="60">
        <v>16</v>
      </c>
      <c r="CK6" s="60">
        <v>39</v>
      </c>
      <c r="CL6" s="60">
        <f t="shared" si="21"/>
        <v>55</v>
      </c>
      <c r="CM6" s="58" t="s">
        <v>138</v>
      </c>
      <c r="CN6" s="60">
        <v>7</v>
      </c>
      <c r="CO6" s="60">
        <v>34</v>
      </c>
      <c r="CP6" s="60">
        <f t="shared" si="22"/>
        <v>41</v>
      </c>
      <c r="CQ6" s="58" t="s">
        <v>111</v>
      </c>
      <c r="CR6" s="60">
        <v>7</v>
      </c>
      <c r="CS6" s="60">
        <v>45</v>
      </c>
      <c r="CT6" s="60">
        <f t="shared" si="23"/>
        <v>52</v>
      </c>
      <c r="CU6" s="58" t="s">
        <v>112</v>
      </c>
      <c r="CV6" s="60">
        <v>8</v>
      </c>
      <c r="CW6" s="60">
        <v>24</v>
      </c>
      <c r="CX6" s="60">
        <f t="shared" si="24"/>
        <v>32</v>
      </c>
      <c r="CY6" s="58" t="s">
        <v>132</v>
      </c>
      <c r="CZ6" s="60">
        <v>8</v>
      </c>
      <c r="DA6" s="60">
        <v>18</v>
      </c>
      <c r="DB6" s="60">
        <f t="shared" si="25"/>
        <v>26</v>
      </c>
      <c r="DC6" s="58" t="s">
        <v>138</v>
      </c>
      <c r="DD6" s="60">
        <v>11</v>
      </c>
      <c r="DE6" s="60">
        <v>29</v>
      </c>
      <c r="DF6" s="60">
        <f t="shared" si="26"/>
        <v>40</v>
      </c>
      <c r="DG6" s="58" t="s">
        <v>111</v>
      </c>
      <c r="DH6" s="60">
        <v>7</v>
      </c>
      <c r="DI6" s="60">
        <v>34</v>
      </c>
      <c r="DJ6" s="60">
        <f t="shared" si="27"/>
        <v>41</v>
      </c>
      <c r="DK6" s="58" t="s">
        <v>111</v>
      </c>
      <c r="DL6" s="60">
        <v>10</v>
      </c>
      <c r="DM6" s="60">
        <v>64</v>
      </c>
      <c r="DN6" s="60">
        <f t="shared" si="28"/>
        <v>74</v>
      </c>
      <c r="DO6" s="58" t="s">
        <v>111</v>
      </c>
      <c r="DP6" s="60">
        <v>12</v>
      </c>
      <c r="DQ6" s="60">
        <v>35</v>
      </c>
      <c r="DR6" s="60">
        <f t="shared" si="29"/>
        <v>47</v>
      </c>
      <c r="DS6" s="58" t="s">
        <v>111</v>
      </c>
      <c r="DT6">
        <v>5</v>
      </c>
      <c r="DU6">
        <v>36</v>
      </c>
      <c r="DV6">
        <f t="shared" si="30"/>
        <v>41</v>
      </c>
    </row>
    <row r="7" spans="1:138" x14ac:dyDescent="0.2">
      <c r="A7">
        <v>4</v>
      </c>
      <c r="C7" s="57" t="s">
        <v>112</v>
      </c>
      <c r="D7" s="60">
        <v>7</v>
      </c>
      <c r="E7" s="60">
        <v>15</v>
      </c>
      <c r="F7" s="60">
        <f t="shared" si="0"/>
        <v>22</v>
      </c>
      <c r="G7" s="57" t="s">
        <v>182</v>
      </c>
      <c r="H7" s="60">
        <v>6</v>
      </c>
      <c r="I7" s="60">
        <v>15</v>
      </c>
      <c r="J7" s="60">
        <f t="shared" si="1"/>
        <v>21</v>
      </c>
      <c r="K7" s="57" t="s">
        <v>112</v>
      </c>
      <c r="L7" s="60">
        <v>6</v>
      </c>
      <c r="M7" s="60">
        <v>17</v>
      </c>
      <c r="N7" s="60">
        <f t="shared" si="2"/>
        <v>23</v>
      </c>
      <c r="O7" s="57" t="s">
        <v>91</v>
      </c>
      <c r="P7" s="60">
        <v>7</v>
      </c>
      <c r="Q7" s="60">
        <v>35</v>
      </c>
      <c r="R7" s="60">
        <f t="shared" si="3"/>
        <v>42</v>
      </c>
      <c r="S7" s="57" t="s">
        <v>197</v>
      </c>
      <c r="T7" s="60">
        <v>14</v>
      </c>
      <c r="U7" s="60">
        <v>20</v>
      </c>
      <c r="V7" s="60">
        <f t="shared" si="4"/>
        <v>34</v>
      </c>
      <c r="W7" s="57" t="s">
        <v>112</v>
      </c>
      <c r="X7" s="60">
        <v>8</v>
      </c>
      <c r="Y7" s="60">
        <v>28</v>
      </c>
      <c r="Z7" s="60">
        <f t="shared" si="5"/>
        <v>36</v>
      </c>
      <c r="AA7" s="57" t="s">
        <v>112</v>
      </c>
      <c r="AB7" s="60">
        <v>7</v>
      </c>
      <c r="AC7" s="60">
        <v>20</v>
      </c>
      <c r="AD7" s="60">
        <f t="shared" si="6"/>
        <v>27</v>
      </c>
      <c r="AE7" s="57" t="s">
        <v>112</v>
      </c>
      <c r="AF7" s="60">
        <v>7</v>
      </c>
      <c r="AG7" s="60">
        <v>16</v>
      </c>
      <c r="AH7" s="60">
        <f t="shared" si="7"/>
        <v>23</v>
      </c>
      <c r="AI7" s="57" t="s">
        <v>112</v>
      </c>
      <c r="AJ7" s="60">
        <v>8</v>
      </c>
      <c r="AK7" s="60">
        <v>21</v>
      </c>
      <c r="AL7" s="60">
        <f t="shared" si="8"/>
        <v>29</v>
      </c>
      <c r="AM7" s="57" t="s">
        <v>112</v>
      </c>
      <c r="AN7" s="60">
        <v>6</v>
      </c>
      <c r="AO7" s="60">
        <v>20</v>
      </c>
      <c r="AP7" s="60">
        <f t="shared" si="9"/>
        <v>26</v>
      </c>
      <c r="AQ7" s="57" t="s">
        <v>91</v>
      </c>
      <c r="AR7" s="60">
        <v>10</v>
      </c>
      <c r="AS7" s="60">
        <v>45</v>
      </c>
      <c r="AT7" s="60">
        <f t="shared" si="10"/>
        <v>55</v>
      </c>
      <c r="AU7" s="57" t="s">
        <v>197</v>
      </c>
      <c r="AV7" s="60">
        <v>8</v>
      </c>
      <c r="AW7" s="60">
        <v>29</v>
      </c>
      <c r="AX7" s="60">
        <f t="shared" si="11"/>
        <v>37</v>
      </c>
      <c r="AY7" s="57" t="s">
        <v>112</v>
      </c>
      <c r="AZ7" s="60">
        <v>5</v>
      </c>
      <c r="BA7" s="60">
        <v>21</v>
      </c>
      <c r="BB7" s="60">
        <f t="shared" si="12"/>
        <v>26</v>
      </c>
      <c r="BC7" s="57" t="s">
        <v>112</v>
      </c>
      <c r="BD7" s="60">
        <v>4</v>
      </c>
      <c r="BE7" s="60">
        <v>21</v>
      </c>
      <c r="BF7" s="60">
        <f t="shared" si="13"/>
        <v>25</v>
      </c>
      <c r="BG7" s="57" t="s">
        <v>112</v>
      </c>
      <c r="BH7" s="60">
        <v>7</v>
      </c>
      <c r="BI7" s="60">
        <v>20</v>
      </c>
      <c r="BJ7" s="60">
        <f t="shared" si="14"/>
        <v>27</v>
      </c>
      <c r="BK7" s="57" t="s">
        <v>112</v>
      </c>
      <c r="BL7" s="60">
        <v>3</v>
      </c>
      <c r="BM7" s="60">
        <v>23</v>
      </c>
      <c r="BN7" s="60">
        <f t="shared" si="15"/>
        <v>26</v>
      </c>
      <c r="BO7" s="57" t="s">
        <v>112</v>
      </c>
      <c r="BP7" s="60">
        <v>5</v>
      </c>
      <c r="BQ7" s="60">
        <v>12</v>
      </c>
      <c r="BR7" s="60">
        <f t="shared" si="16"/>
        <v>17</v>
      </c>
      <c r="BS7" s="141" t="s">
        <v>91</v>
      </c>
      <c r="BT7" s="81">
        <v>7</v>
      </c>
      <c r="BU7" s="81">
        <v>36</v>
      </c>
      <c r="BV7" s="60">
        <f t="shared" si="17"/>
        <v>43</v>
      </c>
      <c r="BW7" s="57" t="s">
        <v>95</v>
      </c>
      <c r="BX7" s="60">
        <v>24</v>
      </c>
      <c r="BY7" s="81">
        <v>18</v>
      </c>
      <c r="BZ7" s="60">
        <f t="shared" si="18"/>
        <v>42</v>
      </c>
      <c r="CA7" s="57" t="s">
        <v>112</v>
      </c>
      <c r="CB7" s="60">
        <v>10</v>
      </c>
      <c r="CC7" s="60">
        <v>32</v>
      </c>
      <c r="CD7" s="60">
        <f t="shared" si="19"/>
        <v>42</v>
      </c>
      <c r="CE7" s="57" t="s">
        <v>112</v>
      </c>
      <c r="CF7">
        <v>24</v>
      </c>
      <c r="CG7">
        <v>25</v>
      </c>
      <c r="CH7">
        <f t="shared" si="20"/>
        <v>49</v>
      </c>
      <c r="CI7" s="58" t="s">
        <v>112</v>
      </c>
      <c r="CJ7" s="60">
        <v>27</v>
      </c>
      <c r="CK7" s="60">
        <v>31</v>
      </c>
      <c r="CL7" s="60">
        <f t="shared" si="21"/>
        <v>58</v>
      </c>
      <c r="CM7" s="58" t="s">
        <v>90</v>
      </c>
      <c r="CN7" s="60">
        <v>14</v>
      </c>
      <c r="CO7" s="60">
        <v>24</v>
      </c>
      <c r="CP7" s="60">
        <f t="shared" si="22"/>
        <v>38</v>
      </c>
      <c r="CQ7" s="58" t="s">
        <v>112</v>
      </c>
      <c r="CR7" s="60">
        <v>12</v>
      </c>
      <c r="CS7" s="60">
        <v>28</v>
      </c>
      <c r="CT7" s="60">
        <f t="shared" si="23"/>
        <v>40</v>
      </c>
      <c r="CU7" s="58" t="s">
        <v>162</v>
      </c>
      <c r="CV7" s="60">
        <v>12</v>
      </c>
      <c r="CW7" s="60">
        <v>24</v>
      </c>
      <c r="CX7" s="60">
        <f t="shared" si="24"/>
        <v>36</v>
      </c>
      <c r="CY7" s="58" t="s">
        <v>168</v>
      </c>
      <c r="CZ7" s="60">
        <v>19</v>
      </c>
      <c r="DA7" s="60">
        <v>40</v>
      </c>
      <c r="DB7" s="60">
        <f t="shared" si="25"/>
        <v>59</v>
      </c>
      <c r="DC7" s="58" t="s">
        <v>323</v>
      </c>
      <c r="DD7" s="60">
        <v>17</v>
      </c>
      <c r="DE7" s="60">
        <v>26</v>
      </c>
      <c r="DF7" s="60">
        <f t="shared" si="26"/>
        <v>43</v>
      </c>
      <c r="DG7" s="58" t="s">
        <v>112</v>
      </c>
      <c r="DH7" s="60">
        <v>13</v>
      </c>
      <c r="DI7" s="60">
        <v>25</v>
      </c>
      <c r="DJ7" s="60">
        <f t="shared" si="27"/>
        <v>38</v>
      </c>
      <c r="DK7" s="58" t="s">
        <v>112</v>
      </c>
      <c r="DL7" s="60">
        <v>23</v>
      </c>
      <c r="DM7" s="60">
        <v>26</v>
      </c>
      <c r="DN7" s="60">
        <f t="shared" si="28"/>
        <v>49</v>
      </c>
      <c r="DO7" s="58" t="s">
        <v>112</v>
      </c>
      <c r="DP7" s="60">
        <v>18</v>
      </c>
      <c r="DQ7" s="60">
        <v>21</v>
      </c>
      <c r="DR7" s="60">
        <f t="shared" si="29"/>
        <v>39</v>
      </c>
      <c r="DS7" s="58" t="s">
        <v>112</v>
      </c>
      <c r="DT7">
        <v>19</v>
      </c>
      <c r="DU7">
        <v>30</v>
      </c>
      <c r="DV7">
        <f t="shared" si="30"/>
        <v>49</v>
      </c>
    </row>
    <row r="8" spans="1:138" x14ac:dyDescent="0.2">
      <c r="A8">
        <v>5</v>
      </c>
      <c r="C8" s="57" t="s">
        <v>129</v>
      </c>
      <c r="D8" s="60">
        <v>8</v>
      </c>
      <c r="E8" s="60">
        <v>43</v>
      </c>
      <c r="F8" s="60">
        <f t="shared" si="0"/>
        <v>51</v>
      </c>
      <c r="G8" s="57" t="s">
        <v>129</v>
      </c>
      <c r="H8" s="60">
        <v>11</v>
      </c>
      <c r="I8" s="60">
        <v>31</v>
      </c>
      <c r="J8" s="60">
        <f t="shared" si="1"/>
        <v>42</v>
      </c>
      <c r="K8" s="57" t="s">
        <v>129</v>
      </c>
      <c r="L8" s="60">
        <v>13</v>
      </c>
      <c r="M8" s="60">
        <v>29</v>
      </c>
      <c r="N8" s="60">
        <f t="shared" si="2"/>
        <v>42</v>
      </c>
      <c r="O8" s="57" t="s">
        <v>92</v>
      </c>
      <c r="P8" s="60">
        <v>3</v>
      </c>
      <c r="Q8" s="60">
        <v>10</v>
      </c>
      <c r="R8" s="60">
        <f t="shared" si="3"/>
        <v>13</v>
      </c>
      <c r="S8" s="57" t="s">
        <v>94</v>
      </c>
      <c r="T8" s="60">
        <v>11</v>
      </c>
      <c r="U8" s="60">
        <v>36</v>
      </c>
      <c r="V8" s="60">
        <f t="shared" si="4"/>
        <v>47</v>
      </c>
      <c r="W8" s="57" t="s">
        <v>129</v>
      </c>
      <c r="X8" s="60">
        <v>22</v>
      </c>
      <c r="Y8" s="60">
        <v>40</v>
      </c>
      <c r="Z8" s="60">
        <f t="shared" si="5"/>
        <v>62</v>
      </c>
      <c r="AA8" s="57" t="s">
        <v>129</v>
      </c>
      <c r="AB8" s="60">
        <v>14</v>
      </c>
      <c r="AC8" s="60">
        <v>43</v>
      </c>
      <c r="AD8" s="60">
        <f t="shared" si="6"/>
        <v>57</v>
      </c>
      <c r="AE8" s="57" t="s">
        <v>129</v>
      </c>
      <c r="AF8" s="60">
        <v>13</v>
      </c>
      <c r="AG8" s="60">
        <v>41</v>
      </c>
      <c r="AH8" s="60">
        <f t="shared" si="7"/>
        <v>54</v>
      </c>
      <c r="AI8" s="57" t="s">
        <v>129</v>
      </c>
      <c r="AJ8" s="60">
        <v>9</v>
      </c>
      <c r="AK8" s="60">
        <v>43</v>
      </c>
      <c r="AL8" s="60">
        <f t="shared" si="8"/>
        <v>52</v>
      </c>
      <c r="AM8" s="57" t="s">
        <v>113</v>
      </c>
      <c r="AN8" s="60">
        <v>3</v>
      </c>
      <c r="AO8" s="60">
        <v>35</v>
      </c>
      <c r="AP8" s="60">
        <f t="shared" si="9"/>
        <v>38</v>
      </c>
      <c r="AQ8" s="57" t="s">
        <v>92</v>
      </c>
      <c r="AR8" s="60">
        <v>7</v>
      </c>
      <c r="AS8" s="60">
        <v>25</v>
      </c>
      <c r="AT8" s="60">
        <f t="shared" si="10"/>
        <v>32</v>
      </c>
      <c r="AU8" s="57" t="s">
        <v>94</v>
      </c>
      <c r="AV8" s="60">
        <v>18</v>
      </c>
      <c r="AW8" s="60">
        <v>29</v>
      </c>
      <c r="AX8" s="60">
        <f t="shared" si="11"/>
        <v>47</v>
      </c>
      <c r="AY8" s="57" t="s">
        <v>129</v>
      </c>
      <c r="AZ8" s="60">
        <v>11</v>
      </c>
      <c r="BA8" s="60">
        <v>41</v>
      </c>
      <c r="BB8" s="60">
        <f t="shared" si="12"/>
        <v>52</v>
      </c>
      <c r="BC8" s="57" t="s">
        <v>129</v>
      </c>
      <c r="BD8" s="60">
        <v>13</v>
      </c>
      <c r="BE8" s="60">
        <v>33</v>
      </c>
      <c r="BF8" s="60">
        <f t="shared" si="13"/>
        <v>46</v>
      </c>
      <c r="BG8" s="57" t="s">
        <v>129</v>
      </c>
      <c r="BH8" s="60">
        <v>6</v>
      </c>
      <c r="BI8" s="60">
        <v>36</v>
      </c>
      <c r="BJ8" s="60">
        <f t="shared" si="14"/>
        <v>42</v>
      </c>
      <c r="BK8" s="57" t="s">
        <v>129</v>
      </c>
      <c r="BL8" s="60">
        <v>7</v>
      </c>
      <c r="BM8" s="60">
        <v>43</v>
      </c>
      <c r="BN8" s="60">
        <f t="shared" si="15"/>
        <v>50</v>
      </c>
      <c r="BO8" s="57" t="s">
        <v>129</v>
      </c>
      <c r="BP8" s="60">
        <v>4</v>
      </c>
      <c r="BQ8" s="60">
        <v>11</v>
      </c>
      <c r="BR8" s="60">
        <f t="shared" si="16"/>
        <v>15</v>
      </c>
      <c r="BS8" s="141" t="s">
        <v>92</v>
      </c>
      <c r="BT8" s="81">
        <v>10</v>
      </c>
      <c r="BU8" s="81">
        <v>23</v>
      </c>
      <c r="BV8" s="60">
        <f t="shared" si="17"/>
        <v>33</v>
      </c>
      <c r="BW8" s="57" t="s">
        <v>96</v>
      </c>
      <c r="BX8" s="60">
        <v>29</v>
      </c>
      <c r="BY8" s="81">
        <v>37</v>
      </c>
      <c r="BZ8" s="60">
        <f t="shared" si="18"/>
        <v>66</v>
      </c>
      <c r="CA8" s="57" t="s">
        <v>245</v>
      </c>
      <c r="CB8" s="60">
        <v>29</v>
      </c>
      <c r="CC8" s="60">
        <v>53</v>
      </c>
      <c r="CD8" s="60">
        <f t="shared" si="19"/>
        <v>82</v>
      </c>
      <c r="CE8" s="57" t="s">
        <v>129</v>
      </c>
      <c r="CF8">
        <v>21</v>
      </c>
      <c r="CG8">
        <v>40</v>
      </c>
      <c r="CH8">
        <f t="shared" si="20"/>
        <v>61</v>
      </c>
      <c r="CI8" s="58" t="s">
        <v>129</v>
      </c>
      <c r="CJ8" s="60">
        <v>19</v>
      </c>
      <c r="CK8" s="60">
        <v>38</v>
      </c>
      <c r="CL8" s="60">
        <f t="shared" si="21"/>
        <v>57</v>
      </c>
      <c r="CM8" s="58" t="s">
        <v>245</v>
      </c>
      <c r="CN8" s="60">
        <v>19</v>
      </c>
      <c r="CO8" s="60">
        <v>45</v>
      </c>
      <c r="CP8" s="60">
        <f t="shared" si="22"/>
        <v>64</v>
      </c>
      <c r="CQ8" s="58" t="s">
        <v>129</v>
      </c>
      <c r="CR8" s="60">
        <v>11</v>
      </c>
      <c r="CS8" s="60">
        <v>39</v>
      </c>
      <c r="CT8" s="60">
        <f t="shared" si="23"/>
        <v>50</v>
      </c>
      <c r="CU8" s="58" t="s">
        <v>92</v>
      </c>
      <c r="CV8" s="60">
        <v>15</v>
      </c>
      <c r="CW8" s="60">
        <v>20</v>
      </c>
      <c r="CX8" s="60">
        <f t="shared" si="24"/>
        <v>35</v>
      </c>
      <c r="CY8" s="58" t="s">
        <v>235</v>
      </c>
      <c r="CZ8" s="60">
        <v>38</v>
      </c>
      <c r="DA8" s="60">
        <v>45</v>
      </c>
      <c r="DB8" s="60">
        <f t="shared" si="25"/>
        <v>83</v>
      </c>
      <c r="DC8" s="58" t="s">
        <v>255</v>
      </c>
      <c r="DD8" s="60">
        <v>23</v>
      </c>
      <c r="DE8" s="60">
        <v>40</v>
      </c>
      <c r="DF8" s="60">
        <f t="shared" si="26"/>
        <v>63</v>
      </c>
      <c r="DG8" s="58" t="s">
        <v>129</v>
      </c>
      <c r="DH8" s="60">
        <v>24</v>
      </c>
      <c r="DI8" s="60">
        <v>40</v>
      </c>
      <c r="DJ8" s="60">
        <f t="shared" si="27"/>
        <v>64</v>
      </c>
      <c r="DK8" s="58" t="s">
        <v>129</v>
      </c>
      <c r="DL8" s="60">
        <v>22</v>
      </c>
      <c r="DM8" s="60">
        <v>43</v>
      </c>
      <c r="DN8" s="60">
        <f t="shared" si="28"/>
        <v>65</v>
      </c>
      <c r="DO8" s="58" t="s">
        <v>129</v>
      </c>
      <c r="DP8" s="60">
        <v>16</v>
      </c>
      <c r="DQ8" s="60">
        <v>55</v>
      </c>
      <c r="DR8" s="60">
        <f t="shared" si="29"/>
        <v>71</v>
      </c>
      <c r="DS8" s="58" t="s">
        <v>129</v>
      </c>
      <c r="DT8">
        <v>17</v>
      </c>
      <c r="DU8">
        <v>42</v>
      </c>
      <c r="DV8">
        <f t="shared" si="30"/>
        <v>59</v>
      </c>
    </row>
    <row r="9" spans="1:138" x14ac:dyDescent="0.2">
      <c r="A9">
        <v>6</v>
      </c>
      <c r="C9" s="57" t="s">
        <v>91</v>
      </c>
      <c r="D9" s="60">
        <v>11</v>
      </c>
      <c r="E9" s="60">
        <v>15</v>
      </c>
      <c r="F9" s="60">
        <f t="shared" si="0"/>
        <v>26</v>
      </c>
      <c r="G9" s="57" t="s">
        <v>91</v>
      </c>
      <c r="H9" s="60">
        <v>11</v>
      </c>
      <c r="I9" s="60">
        <v>10</v>
      </c>
      <c r="J9" s="60">
        <f t="shared" si="1"/>
        <v>21</v>
      </c>
      <c r="K9" s="57" t="s">
        <v>91</v>
      </c>
      <c r="L9" s="60">
        <v>12</v>
      </c>
      <c r="M9" s="60">
        <v>23</v>
      </c>
      <c r="N9" s="60">
        <f t="shared" si="2"/>
        <v>35</v>
      </c>
      <c r="O9" s="57" t="s">
        <v>93</v>
      </c>
      <c r="P9" s="60">
        <v>2</v>
      </c>
      <c r="Q9" s="60">
        <v>11</v>
      </c>
      <c r="R9" s="60">
        <f t="shared" si="3"/>
        <v>13</v>
      </c>
      <c r="S9" s="57" t="s">
        <v>95</v>
      </c>
      <c r="T9" s="60">
        <v>12</v>
      </c>
      <c r="U9" s="60">
        <v>18</v>
      </c>
      <c r="V9" s="60">
        <f t="shared" si="4"/>
        <v>30</v>
      </c>
      <c r="W9" s="57" t="s">
        <v>91</v>
      </c>
      <c r="X9" s="60">
        <v>14</v>
      </c>
      <c r="Y9" s="60">
        <v>20</v>
      </c>
      <c r="Z9" s="60">
        <f t="shared" si="5"/>
        <v>34</v>
      </c>
      <c r="AA9" s="57" t="s">
        <v>91</v>
      </c>
      <c r="AB9" s="60">
        <v>15</v>
      </c>
      <c r="AC9" s="60">
        <v>19</v>
      </c>
      <c r="AD9" s="60">
        <f t="shared" si="6"/>
        <v>34</v>
      </c>
      <c r="AE9" s="57" t="s">
        <v>139</v>
      </c>
      <c r="AF9" s="60">
        <v>7</v>
      </c>
      <c r="AG9" s="60">
        <v>25</v>
      </c>
      <c r="AH9" s="60">
        <f t="shared" si="7"/>
        <v>32</v>
      </c>
      <c r="AI9" s="57" t="s">
        <v>286</v>
      </c>
      <c r="AJ9" s="60">
        <v>15</v>
      </c>
      <c r="AK9" s="60">
        <v>15</v>
      </c>
      <c r="AL9" s="60">
        <f t="shared" si="8"/>
        <v>30</v>
      </c>
      <c r="AM9" s="57" t="s">
        <v>91</v>
      </c>
      <c r="AN9" s="60">
        <v>14</v>
      </c>
      <c r="AO9" s="60">
        <v>13</v>
      </c>
      <c r="AP9" s="60">
        <f t="shared" si="9"/>
        <v>27</v>
      </c>
      <c r="AQ9" s="57" t="s">
        <v>93</v>
      </c>
      <c r="AR9" s="60">
        <v>11</v>
      </c>
      <c r="AS9" s="60">
        <v>18</v>
      </c>
      <c r="AT9" s="60">
        <f t="shared" si="10"/>
        <v>29</v>
      </c>
      <c r="AU9" s="57" t="s">
        <v>95</v>
      </c>
      <c r="AV9" s="60">
        <v>21</v>
      </c>
      <c r="AW9" s="60">
        <v>24</v>
      </c>
      <c r="AX9" s="60">
        <f t="shared" si="11"/>
        <v>45</v>
      </c>
      <c r="AY9" s="57" t="s">
        <v>91</v>
      </c>
      <c r="AZ9" s="60">
        <v>6</v>
      </c>
      <c r="BA9" s="60">
        <v>13</v>
      </c>
      <c r="BB9" s="60">
        <f t="shared" si="12"/>
        <v>19</v>
      </c>
      <c r="BC9" s="57" t="s">
        <v>91</v>
      </c>
      <c r="BD9" s="60">
        <v>19</v>
      </c>
      <c r="BE9" s="60">
        <v>15</v>
      </c>
      <c r="BF9" s="60">
        <f t="shared" si="13"/>
        <v>34</v>
      </c>
      <c r="BG9" s="57" t="s">
        <v>91</v>
      </c>
      <c r="BH9" s="60">
        <v>15</v>
      </c>
      <c r="BI9" s="60">
        <v>9</v>
      </c>
      <c r="BJ9" s="60">
        <f t="shared" si="14"/>
        <v>24</v>
      </c>
      <c r="BK9" s="57" t="s">
        <v>91</v>
      </c>
      <c r="BL9" s="60">
        <v>9</v>
      </c>
      <c r="BM9" s="60">
        <v>20</v>
      </c>
      <c r="BN9" s="60">
        <f t="shared" si="15"/>
        <v>29</v>
      </c>
      <c r="BO9" s="57" t="s">
        <v>295</v>
      </c>
      <c r="BP9" s="60">
        <v>11</v>
      </c>
      <c r="BQ9" s="60">
        <v>13</v>
      </c>
      <c r="BR9" s="60">
        <f t="shared" si="16"/>
        <v>24</v>
      </c>
      <c r="BS9" s="141" t="s">
        <v>93</v>
      </c>
      <c r="BT9" s="81">
        <v>10</v>
      </c>
      <c r="BU9" s="81">
        <v>19</v>
      </c>
      <c r="BV9" s="60">
        <f t="shared" si="17"/>
        <v>29</v>
      </c>
      <c r="BW9" s="57" t="s">
        <v>97</v>
      </c>
      <c r="BX9" s="60">
        <v>22</v>
      </c>
      <c r="BY9" s="81">
        <v>24</v>
      </c>
      <c r="BZ9" s="60">
        <f t="shared" si="18"/>
        <v>46</v>
      </c>
      <c r="CA9" s="57" t="s">
        <v>301</v>
      </c>
      <c r="CB9" s="60">
        <v>32</v>
      </c>
      <c r="CC9" s="60">
        <v>32</v>
      </c>
      <c r="CD9" s="60">
        <f t="shared" si="19"/>
        <v>64</v>
      </c>
      <c r="CE9" s="57" t="s">
        <v>91</v>
      </c>
      <c r="CF9">
        <v>30</v>
      </c>
      <c r="CG9">
        <v>30</v>
      </c>
      <c r="CH9">
        <f t="shared" si="20"/>
        <v>60</v>
      </c>
      <c r="CI9" s="58" t="s">
        <v>91</v>
      </c>
      <c r="CJ9" s="60">
        <v>3</v>
      </c>
      <c r="CK9" s="60">
        <v>30</v>
      </c>
      <c r="CL9" s="60">
        <f t="shared" si="21"/>
        <v>33</v>
      </c>
      <c r="CM9" s="58" t="s">
        <v>139</v>
      </c>
      <c r="CN9" s="60">
        <v>29</v>
      </c>
      <c r="CO9" s="60">
        <v>30</v>
      </c>
      <c r="CP9" s="60">
        <f t="shared" si="22"/>
        <v>59</v>
      </c>
      <c r="CQ9" s="58" t="s">
        <v>313</v>
      </c>
      <c r="CR9" s="60">
        <v>25</v>
      </c>
      <c r="CS9" s="60">
        <v>31</v>
      </c>
      <c r="CT9" s="60">
        <f t="shared" si="23"/>
        <v>56</v>
      </c>
      <c r="CU9" s="58" t="s">
        <v>93</v>
      </c>
      <c r="CV9" s="60">
        <v>20</v>
      </c>
      <c r="CW9" s="60">
        <v>21</v>
      </c>
      <c r="CX9" s="60">
        <f t="shared" si="24"/>
        <v>41</v>
      </c>
      <c r="CY9" s="58" t="s">
        <v>292</v>
      </c>
      <c r="CZ9" s="60">
        <v>23</v>
      </c>
      <c r="DA9" s="60">
        <v>32</v>
      </c>
      <c r="DB9" s="60">
        <f t="shared" si="25"/>
        <v>55</v>
      </c>
      <c r="DC9" s="58" t="s">
        <v>203</v>
      </c>
      <c r="DD9" s="60">
        <v>18</v>
      </c>
      <c r="DE9" s="60">
        <v>24</v>
      </c>
      <c r="DF9" s="60">
        <f t="shared" si="26"/>
        <v>42</v>
      </c>
      <c r="DG9" s="58" t="s">
        <v>139</v>
      </c>
      <c r="DH9" s="60">
        <v>25</v>
      </c>
      <c r="DI9" s="60">
        <v>29</v>
      </c>
      <c r="DJ9" s="60">
        <f t="shared" si="27"/>
        <v>54</v>
      </c>
      <c r="DK9" s="58" t="s">
        <v>91</v>
      </c>
      <c r="DL9" s="60">
        <v>2</v>
      </c>
      <c r="DM9" s="60">
        <v>36</v>
      </c>
      <c r="DN9" s="60">
        <f t="shared" si="28"/>
        <v>38</v>
      </c>
      <c r="DO9" s="58" t="s">
        <v>91</v>
      </c>
      <c r="DP9" s="60">
        <v>25</v>
      </c>
      <c r="DQ9" s="60">
        <v>20</v>
      </c>
      <c r="DR9" s="60">
        <f t="shared" si="29"/>
        <v>45</v>
      </c>
      <c r="DS9" s="58" t="s">
        <v>139</v>
      </c>
      <c r="DT9">
        <v>27</v>
      </c>
      <c r="DU9">
        <v>32</v>
      </c>
      <c r="DV9">
        <f t="shared" si="30"/>
        <v>59</v>
      </c>
    </row>
    <row r="10" spans="1:138" x14ac:dyDescent="0.2">
      <c r="A10">
        <v>7</v>
      </c>
      <c r="C10" s="57" t="s">
        <v>92</v>
      </c>
      <c r="D10" s="60">
        <v>6</v>
      </c>
      <c r="E10" s="60">
        <v>8</v>
      </c>
      <c r="F10" s="60">
        <f t="shared" si="0"/>
        <v>14</v>
      </c>
      <c r="G10" s="57" t="s">
        <v>92</v>
      </c>
      <c r="H10" s="60">
        <v>6</v>
      </c>
      <c r="I10" s="60">
        <v>6</v>
      </c>
      <c r="J10" s="60">
        <f t="shared" si="1"/>
        <v>12</v>
      </c>
      <c r="K10" s="57" t="s">
        <v>92</v>
      </c>
      <c r="L10" s="60">
        <v>11</v>
      </c>
      <c r="M10" s="60">
        <v>16</v>
      </c>
      <c r="N10" s="60">
        <f t="shared" si="2"/>
        <v>27</v>
      </c>
      <c r="O10" s="57" t="s">
        <v>94</v>
      </c>
      <c r="P10" s="60">
        <v>14</v>
      </c>
      <c r="Q10" s="60">
        <v>23</v>
      </c>
      <c r="R10" s="60">
        <f t="shared" si="3"/>
        <v>37</v>
      </c>
      <c r="S10" s="57" t="s">
        <v>233</v>
      </c>
      <c r="T10" s="60">
        <v>27</v>
      </c>
      <c r="U10" s="60">
        <v>21</v>
      </c>
      <c r="V10" s="60">
        <f t="shared" si="4"/>
        <v>48</v>
      </c>
      <c r="W10" s="57" t="s">
        <v>92</v>
      </c>
      <c r="X10" s="60">
        <v>9</v>
      </c>
      <c r="Y10" s="60">
        <v>14</v>
      </c>
      <c r="Z10" s="60">
        <f t="shared" si="5"/>
        <v>23</v>
      </c>
      <c r="AA10" s="57" t="s">
        <v>92</v>
      </c>
      <c r="AB10" s="60">
        <v>8</v>
      </c>
      <c r="AC10" s="60">
        <v>11</v>
      </c>
      <c r="AD10" s="60">
        <f t="shared" si="6"/>
        <v>19</v>
      </c>
      <c r="AE10" s="57" t="s">
        <v>92</v>
      </c>
      <c r="AF10" s="60">
        <v>28</v>
      </c>
      <c r="AG10" s="60">
        <v>22</v>
      </c>
      <c r="AH10" s="60">
        <f t="shared" si="7"/>
        <v>50</v>
      </c>
      <c r="AI10" s="57" t="s">
        <v>92</v>
      </c>
      <c r="AJ10" s="60">
        <v>5</v>
      </c>
      <c r="AK10" s="60">
        <v>17</v>
      </c>
      <c r="AL10" s="60">
        <f t="shared" si="8"/>
        <v>22</v>
      </c>
      <c r="AM10" s="57" t="s">
        <v>92</v>
      </c>
      <c r="AN10" s="60">
        <v>8</v>
      </c>
      <c r="AO10" s="60">
        <v>15</v>
      </c>
      <c r="AP10" s="60">
        <f t="shared" si="9"/>
        <v>23</v>
      </c>
      <c r="AQ10" s="57" t="s">
        <v>94</v>
      </c>
      <c r="AR10" s="60">
        <v>19</v>
      </c>
      <c r="AS10" s="60">
        <v>13</v>
      </c>
      <c r="AT10" s="60">
        <f t="shared" si="10"/>
        <v>32</v>
      </c>
      <c r="AU10" s="57" t="s">
        <v>96</v>
      </c>
      <c r="AV10" s="60">
        <v>26</v>
      </c>
      <c r="AW10" s="60">
        <v>45</v>
      </c>
      <c r="AX10" s="60">
        <f t="shared" si="11"/>
        <v>71</v>
      </c>
      <c r="AY10" s="57" t="s">
        <v>92</v>
      </c>
      <c r="AZ10" s="60">
        <v>7</v>
      </c>
      <c r="BA10" s="60">
        <v>19</v>
      </c>
      <c r="BB10" s="60">
        <f t="shared" si="12"/>
        <v>26</v>
      </c>
      <c r="BC10" s="57" t="s">
        <v>92</v>
      </c>
      <c r="BD10" s="60">
        <v>11</v>
      </c>
      <c r="BE10" s="60">
        <v>10</v>
      </c>
      <c r="BF10" s="60">
        <f t="shared" si="13"/>
        <v>21</v>
      </c>
      <c r="BG10" s="57" t="s">
        <v>92</v>
      </c>
      <c r="BH10" s="60">
        <v>3</v>
      </c>
      <c r="BI10" s="60">
        <v>20</v>
      </c>
      <c r="BJ10" s="60">
        <f t="shared" si="14"/>
        <v>23</v>
      </c>
      <c r="BK10" s="57" t="s">
        <v>92</v>
      </c>
      <c r="BL10" s="60">
        <v>8</v>
      </c>
      <c r="BM10" s="60">
        <v>14</v>
      </c>
      <c r="BN10" s="60">
        <f t="shared" si="15"/>
        <v>22</v>
      </c>
      <c r="BO10" s="57" t="s">
        <v>296</v>
      </c>
      <c r="BP10" s="60">
        <v>11</v>
      </c>
      <c r="BQ10" s="60">
        <v>18</v>
      </c>
      <c r="BR10" s="60">
        <f t="shared" si="16"/>
        <v>29</v>
      </c>
      <c r="BS10" s="141" t="s">
        <v>94</v>
      </c>
      <c r="BT10" s="81">
        <v>32</v>
      </c>
      <c r="BU10" s="81">
        <v>6</v>
      </c>
      <c r="BV10" s="60">
        <f t="shared" si="17"/>
        <v>38</v>
      </c>
      <c r="BW10" s="57" t="s">
        <v>98</v>
      </c>
      <c r="BX10" s="60">
        <v>18</v>
      </c>
      <c r="BY10" s="81">
        <v>20</v>
      </c>
      <c r="BZ10" s="60">
        <f t="shared" si="18"/>
        <v>38</v>
      </c>
      <c r="CA10" s="57" t="s">
        <v>224</v>
      </c>
      <c r="CB10" s="60">
        <v>8</v>
      </c>
      <c r="CC10" s="60">
        <v>18</v>
      </c>
      <c r="CD10" s="60">
        <f t="shared" si="19"/>
        <v>26</v>
      </c>
      <c r="CE10" s="57" t="s">
        <v>92</v>
      </c>
      <c r="CF10">
        <v>28</v>
      </c>
      <c r="CG10">
        <v>23</v>
      </c>
      <c r="CH10">
        <f t="shared" si="20"/>
        <v>51</v>
      </c>
      <c r="CI10" s="58" t="s">
        <v>277</v>
      </c>
      <c r="CJ10" s="60">
        <v>28</v>
      </c>
      <c r="CK10" s="60">
        <v>20</v>
      </c>
      <c r="CL10" s="60">
        <f t="shared" si="21"/>
        <v>48</v>
      </c>
      <c r="CM10" s="58" t="s">
        <v>277</v>
      </c>
      <c r="CN10" s="60">
        <v>19</v>
      </c>
      <c r="CO10" s="60">
        <v>21</v>
      </c>
      <c r="CP10" s="60">
        <f t="shared" si="22"/>
        <v>40</v>
      </c>
      <c r="CQ10" s="58" t="s">
        <v>314</v>
      </c>
      <c r="CR10" s="60">
        <v>27</v>
      </c>
      <c r="CS10" s="60">
        <v>18</v>
      </c>
      <c r="CT10" s="60">
        <f t="shared" si="23"/>
        <v>45</v>
      </c>
      <c r="CU10" s="58" t="s">
        <v>94</v>
      </c>
      <c r="CV10" s="60">
        <v>22</v>
      </c>
      <c r="CW10" s="60">
        <v>28</v>
      </c>
      <c r="CX10" s="60">
        <f t="shared" si="24"/>
        <v>50</v>
      </c>
      <c r="CY10" s="58" t="s">
        <v>319</v>
      </c>
      <c r="CZ10" s="60">
        <v>0</v>
      </c>
      <c r="DA10" s="60">
        <v>17</v>
      </c>
      <c r="DB10" s="60">
        <f t="shared" si="25"/>
        <v>17</v>
      </c>
      <c r="DC10" s="58" t="s">
        <v>92</v>
      </c>
      <c r="DD10" s="60">
        <v>16</v>
      </c>
      <c r="DE10" s="60">
        <v>25</v>
      </c>
      <c r="DF10" s="60">
        <f t="shared" si="26"/>
        <v>41</v>
      </c>
      <c r="DG10" s="58" t="s">
        <v>217</v>
      </c>
      <c r="DH10" s="60">
        <v>34</v>
      </c>
      <c r="DI10" s="60">
        <v>31</v>
      </c>
      <c r="DJ10" s="60">
        <f t="shared" si="27"/>
        <v>65</v>
      </c>
      <c r="DK10" s="58" t="s">
        <v>328</v>
      </c>
      <c r="DL10" s="60">
        <v>25</v>
      </c>
      <c r="DM10" s="60">
        <v>25</v>
      </c>
      <c r="DN10" s="60">
        <f t="shared" si="28"/>
        <v>50</v>
      </c>
      <c r="DO10" s="58" t="s">
        <v>224</v>
      </c>
      <c r="DP10" s="60">
        <v>21</v>
      </c>
      <c r="DQ10" s="60">
        <v>21</v>
      </c>
      <c r="DR10" s="60">
        <f t="shared" si="29"/>
        <v>42</v>
      </c>
      <c r="DS10" s="58" t="s">
        <v>246</v>
      </c>
      <c r="DT10">
        <v>16</v>
      </c>
      <c r="DU10">
        <v>41</v>
      </c>
      <c r="DV10">
        <f t="shared" si="30"/>
        <v>57</v>
      </c>
    </row>
    <row r="11" spans="1:138" x14ac:dyDescent="0.2">
      <c r="A11">
        <v>8</v>
      </c>
      <c r="C11" s="57" t="s">
        <v>93</v>
      </c>
      <c r="D11" s="60">
        <v>10</v>
      </c>
      <c r="E11" s="60">
        <v>18</v>
      </c>
      <c r="F11" s="60">
        <f t="shared" si="0"/>
        <v>28</v>
      </c>
      <c r="G11" s="57" t="s">
        <v>93</v>
      </c>
      <c r="H11" s="60">
        <v>6</v>
      </c>
      <c r="I11" s="60">
        <v>11</v>
      </c>
      <c r="J11" s="60">
        <f t="shared" si="1"/>
        <v>17</v>
      </c>
      <c r="K11" s="57" t="s">
        <v>93</v>
      </c>
      <c r="L11" s="60">
        <v>12</v>
      </c>
      <c r="M11" s="60">
        <v>12</v>
      </c>
      <c r="N11" s="60">
        <f t="shared" si="2"/>
        <v>24</v>
      </c>
      <c r="O11" s="57" t="s">
        <v>95</v>
      </c>
      <c r="P11" s="60">
        <v>30</v>
      </c>
      <c r="Q11" s="60">
        <v>27</v>
      </c>
      <c r="R11" s="60">
        <f t="shared" si="3"/>
        <v>57</v>
      </c>
      <c r="S11" s="57" t="s">
        <v>97</v>
      </c>
      <c r="T11" s="60">
        <v>16</v>
      </c>
      <c r="U11" s="60">
        <v>5</v>
      </c>
      <c r="V11" s="60">
        <f t="shared" si="4"/>
        <v>21</v>
      </c>
      <c r="W11" s="57" t="s">
        <v>93</v>
      </c>
      <c r="X11" s="60">
        <v>8</v>
      </c>
      <c r="Y11" s="60">
        <v>19</v>
      </c>
      <c r="Z11" s="60">
        <f t="shared" si="5"/>
        <v>27</v>
      </c>
      <c r="AA11" s="57" t="s">
        <v>179</v>
      </c>
      <c r="AB11" s="60">
        <v>16</v>
      </c>
      <c r="AC11" s="60">
        <v>11</v>
      </c>
      <c r="AD11" s="60">
        <f t="shared" si="6"/>
        <v>27</v>
      </c>
      <c r="AE11" s="57" t="s">
        <v>93</v>
      </c>
      <c r="AF11" s="60">
        <v>7</v>
      </c>
      <c r="AG11" s="60">
        <v>20</v>
      </c>
      <c r="AH11" s="60">
        <f t="shared" si="7"/>
        <v>27</v>
      </c>
      <c r="AI11" s="57" t="s">
        <v>93</v>
      </c>
      <c r="AJ11" s="60">
        <v>7</v>
      </c>
      <c r="AK11" s="60">
        <v>7</v>
      </c>
      <c r="AL11" s="60">
        <f t="shared" si="8"/>
        <v>14</v>
      </c>
      <c r="AM11" s="57" t="s">
        <v>93</v>
      </c>
      <c r="AN11" s="60">
        <v>5</v>
      </c>
      <c r="AO11" s="60">
        <v>19</v>
      </c>
      <c r="AP11" s="60">
        <f t="shared" si="9"/>
        <v>24</v>
      </c>
      <c r="AQ11" s="57" t="s">
        <v>95</v>
      </c>
      <c r="AR11" s="60">
        <v>15</v>
      </c>
      <c r="AS11" s="60">
        <v>31</v>
      </c>
      <c r="AT11" s="60">
        <f t="shared" si="10"/>
        <v>46</v>
      </c>
      <c r="AU11" s="57" t="s">
        <v>97</v>
      </c>
      <c r="AV11" s="60">
        <v>8</v>
      </c>
      <c r="AW11" s="60">
        <v>29</v>
      </c>
      <c r="AX11" s="60">
        <f t="shared" si="11"/>
        <v>37</v>
      </c>
      <c r="AY11" s="57" t="s">
        <v>291</v>
      </c>
      <c r="AZ11" s="60">
        <v>9</v>
      </c>
      <c r="BA11" s="60">
        <v>12</v>
      </c>
      <c r="BB11" s="60">
        <f t="shared" si="12"/>
        <v>21</v>
      </c>
      <c r="BC11" s="57" t="s">
        <v>93</v>
      </c>
      <c r="BD11" s="60">
        <v>12</v>
      </c>
      <c r="BE11" s="60">
        <v>14</v>
      </c>
      <c r="BF11" s="60">
        <f t="shared" si="13"/>
        <v>26</v>
      </c>
      <c r="BG11" s="57" t="s">
        <v>179</v>
      </c>
      <c r="BH11" s="60">
        <v>11</v>
      </c>
      <c r="BI11" s="60">
        <v>12</v>
      </c>
      <c r="BJ11" s="60">
        <f t="shared" si="14"/>
        <v>23</v>
      </c>
      <c r="BK11" s="57" t="s">
        <v>93</v>
      </c>
      <c r="BL11" s="60">
        <v>10</v>
      </c>
      <c r="BM11" s="60">
        <v>19</v>
      </c>
      <c r="BN11" s="60">
        <f t="shared" si="15"/>
        <v>29</v>
      </c>
      <c r="BO11" s="57" t="s">
        <v>93</v>
      </c>
      <c r="BP11" s="60">
        <v>14</v>
      </c>
      <c r="BQ11" s="60">
        <v>14</v>
      </c>
      <c r="BR11" s="60">
        <f t="shared" si="16"/>
        <v>28</v>
      </c>
      <c r="BS11" s="141" t="s">
        <v>95</v>
      </c>
      <c r="BT11" s="81">
        <v>18</v>
      </c>
      <c r="BU11" s="81">
        <v>21</v>
      </c>
      <c r="BV11" s="60">
        <f t="shared" si="17"/>
        <v>39</v>
      </c>
      <c r="BW11" s="57" t="s">
        <v>99</v>
      </c>
      <c r="BX11" s="60">
        <v>32</v>
      </c>
      <c r="BY11" s="81">
        <v>16</v>
      </c>
      <c r="BZ11" s="60">
        <f t="shared" si="18"/>
        <v>48</v>
      </c>
      <c r="CA11" s="57" t="s">
        <v>184</v>
      </c>
      <c r="CB11" s="60">
        <v>24</v>
      </c>
      <c r="CC11" s="60">
        <v>21</v>
      </c>
      <c r="CD11" s="60">
        <f t="shared" si="19"/>
        <v>45</v>
      </c>
      <c r="CE11" s="57" t="s">
        <v>93</v>
      </c>
      <c r="CF11">
        <v>18</v>
      </c>
      <c r="CG11">
        <v>22</v>
      </c>
      <c r="CH11">
        <f t="shared" si="20"/>
        <v>40</v>
      </c>
      <c r="CI11" s="58" t="s">
        <v>291</v>
      </c>
      <c r="CJ11" s="60">
        <v>32</v>
      </c>
      <c r="CK11" s="60">
        <v>26</v>
      </c>
      <c r="CL11" s="60">
        <f t="shared" si="21"/>
        <v>58</v>
      </c>
      <c r="CM11" s="58" t="s">
        <v>93</v>
      </c>
      <c r="CN11" s="60">
        <v>23</v>
      </c>
      <c r="CO11" s="60">
        <v>22</v>
      </c>
      <c r="CP11" s="60">
        <f t="shared" si="22"/>
        <v>45</v>
      </c>
      <c r="CQ11" s="58" t="s">
        <v>221</v>
      </c>
      <c r="CR11" s="60">
        <v>21</v>
      </c>
      <c r="CS11" s="60">
        <v>27</v>
      </c>
      <c r="CT11" s="60">
        <f t="shared" si="23"/>
        <v>48</v>
      </c>
      <c r="CU11" s="58" t="s">
        <v>95</v>
      </c>
      <c r="CV11" s="60">
        <v>20</v>
      </c>
      <c r="CW11" s="60">
        <v>39</v>
      </c>
      <c r="CX11" s="60">
        <f t="shared" si="24"/>
        <v>59</v>
      </c>
      <c r="CY11" s="58" t="s">
        <v>96</v>
      </c>
      <c r="CZ11" s="60">
        <v>46</v>
      </c>
      <c r="DA11" s="60">
        <v>40</v>
      </c>
      <c r="DB11" s="60">
        <f t="shared" si="25"/>
        <v>86</v>
      </c>
      <c r="DC11" s="58" t="s">
        <v>179</v>
      </c>
      <c r="DD11" s="60">
        <v>20</v>
      </c>
      <c r="DE11" s="60">
        <v>29</v>
      </c>
      <c r="DF11" s="60">
        <f t="shared" si="26"/>
        <v>49</v>
      </c>
      <c r="DG11" s="58" t="s">
        <v>93</v>
      </c>
      <c r="DH11" s="60">
        <v>26</v>
      </c>
      <c r="DI11" s="60">
        <v>35</v>
      </c>
      <c r="DJ11" s="60">
        <f t="shared" si="27"/>
        <v>61</v>
      </c>
      <c r="DK11" s="58" t="s">
        <v>291</v>
      </c>
      <c r="DL11" s="60">
        <v>27</v>
      </c>
      <c r="DM11" s="60">
        <v>22</v>
      </c>
      <c r="DN11" s="60">
        <f t="shared" si="28"/>
        <v>49</v>
      </c>
      <c r="DO11" s="58" t="s">
        <v>329</v>
      </c>
      <c r="DP11" s="60">
        <v>18</v>
      </c>
      <c r="DQ11" s="60">
        <v>27</v>
      </c>
      <c r="DR11" s="60">
        <f t="shared" si="29"/>
        <v>45</v>
      </c>
      <c r="DS11" s="58" t="s">
        <v>330</v>
      </c>
      <c r="DT11">
        <v>25</v>
      </c>
      <c r="DU11">
        <v>38</v>
      </c>
      <c r="DV11">
        <f t="shared" si="30"/>
        <v>63</v>
      </c>
    </row>
    <row r="12" spans="1:138" x14ac:dyDescent="0.2">
      <c r="A12">
        <v>9</v>
      </c>
      <c r="C12" s="57" t="s">
        <v>94</v>
      </c>
      <c r="D12" s="60">
        <v>13</v>
      </c>
      <c r="E12" s="60">
        <v>10</v>
      </c>
      <c r="F12" s="60">
        <f t="shared" si="0"/>
        <v>23</v>
      </c>
      <c r="G12" s="57" t="s">
        <v>278</v>
      </c>
      <c r="H12" s="60">
        <v>9</v>
      </c>
      <c r="I12" s="60"/>
      <c r="J12" s="60">
        <f t="shared" si="1"/>
        <v>9</v>
      </c>
      <c r="K12" s="57" t="s">
        <v>94</v>
      </c>
      <c r="L12" s="60">
        <v>10</v>
      </c>
      <c r="M12" s="60">
        <v>23</v>
      </c>
      <c r="N12" s="60">
        <f t="shared" si="2"/>
        <v>33</v>
      </c>
      <c r="O12" s="57" t="s">
        <v>96</v>
      </c>
      <c r="P12" s="60">
        <v>26</v>
      </c>
      <c r="Q12" s="60">
        <v>16</v>
      </c>
      <c r="R12" s="60">
        <f t="shared" si="3"/>
        <v>42</v>
      </c>
      <c r="S12" s="57" t="s">
        <v>98</v>
      </c>
      <c r="T12" s="60">
        <v>8</v>
      </c>
      <c r="U12" s="60">
        <v>9</v>
      </c>
      <c r="V12" s="60">
        <f t="shared" si="4"/>
        <v>17</v>
      </c>
      <c r="W12" s="57" t="s">
        <v>94</v>
      </c>
      <c r="X12" s="60">
        <v>7</v>
      </c>
      <c r="Y12" s="60">
        <v>11</v>
      </c>
      <c r="Z12" s="60">
        <f t="shared" si="5"/>
        <v>18</v>
      </c>
      <c r="AA12" s="57" t="s">
        <v>133</v>
      </c>
      <c r="AB12" s="60">
        <v>18</v>
      </c>
      <c r="AC12" s="60">
        <v>18</v>
      </c>
      <c r="AD12" s="60">
        <f t="shared" si="6"/>
        <v>36</v>
      </c>
      <c r="AE12" s="57" t="s">
        <v>94</v>
      </c>
      <c r="AF12" s="60">
        <v>7</v>
      </c>
      <c r="AG12" s="60">
        <v>12</v>
      </c>
      <c r="AH12" s="60">
        <f t="shared" si="7"/>
        <v>19</v>
      </c>
      <c r="AI12" s="57" t="s">
        <v>94</v>
      </c>
      <c r="AJ12" s="60">
        <v>20</v>
      </c>
      <c r="AK12" s="60">
        <v>9</v>
      </c>
      <c r="AL12" s="60">
        <f t="shared" si="8"/>
        <v>29</v>
      </c>
      <c r="AM12" s="57" t="s">
        <v>94</v>
      </c>
      <c r="AN12" s="60">
        <v>10</v>
      </c>
      <c r="AO12" s="60">
        <v>21</v>
      </c>
      <c r="AP12" s="60">
        <f t="shared" si="9"/>
        <v>31</v>
      </c>
      <c r="AQ12" s="57" t="s">
        <v>130</v>
      </c>
      <c r="AR12" s="60">
        <v>34</v>
      </c>
      <c r="AS12" s="60">
        <v>37</v>
      </c>
      <c r="AT12" s="60">
        <f t="shared" si="10"/>
        <v>71</v>
      </c>
      <c r="AU12" s="57" t="s">
        <v>98</v>
      </c>
      <c r="AV12" s="60">
        <v>9</v>
      </c>
      <c r="AW12" s="60">
        <v>15</v>
      </c>
      <c r="AX12" s="60">
        <f t="shared" si="11"/>
        <v>24</v>
      </c>
      <c r="AY12" s="57" t="s">
        <v>140</v>
      </c>
      <c r="AZ12" s="60">
        <v>13</v>
      </c>
      <c r="BA12" s="60">
        <v>15</v>
      </c>
      <c r="BB12" s="60">
        <f t="shared" si="12"/>
        <v>28</v>
      </c>
      <c r="BC12" s="57" t="s">
        <v>94</v>
      </c>
      <c r="BD12" s="60">
        <v>10</v>
      </c>
      <c r="BE12" s="60">
        <v>30</v>
      </c>
      <c r="BF12" s="60">
        <f t="shared" si="13"/>
        <v>40</v>
      </c>
      <c r="BG12" s="57" t="s">
        <v>94</v>
      </c>
      <c r="BH12" s="60">
        <v>6</v>
      </c>
      <c r="BI12" s="60">
        <v>21</v>
      </c>
      <c r="BJ12" s="60">
        <f t="shared" si="14"/>
        <v>27</v>
      </c>
      <c r="BK12" s="57" t="s">
        <v>94</v>
      </c>
      <c r="BL12" s="60">
        <v>11</v>
      </c>
      <c r="BM12" s="60">
        <v>12</v>
      </c>
      <c r="BN12" s="60">
        <f t="shared" si="15"/>
        <v>23</v>
      </c>
      <c r="BO12" s="57" t="s">
        <v>94</v>
      </c>
      <c r="BP12" s="60">
        <v>13</v>
      </c>
      <c r="BQ12" s="60">
        <v>12</v>
      </c>
      <c r="BR12" s="60">
        <f t="shared" si="16"/>
        <v>25</v>
      </c>
      <c r="BS12" s="141" t="s">
        <v>96</v>
      </c>
      <c r="BT12" s="81">
        <v>30</v>
      </c>
      <c r="BU12" s="81">
        <v>28</v>
      </c>
      <c r="BV12" s="60">
        <f t="shared" si="17"/>
        <v>58</v>
      </c>
      <c r="BW12" s="57" t="s">
        <v>100</v>
      </c>
      <c r="BX12" s="60">
        <v>35</v>
      </c>
      <c r="BY12" s="81">
        <v>19</v>
      </c>
      <c r="BZ12" s="60">
        <f t="shared" si="18"/>
        <v>54</v>
      </c>
      <c r="CA12" s="57" t="s">
        <v>133</v>
      </c>
      <c r="CB12" s="60">
        <v>19</v>
      </c>
      <c r="CC12" s="60">
        <v>17</v>
      </c>
      <c r="CD12" s="60">
        <f t="shared" si="19"/>
        <v>36</v>
      </c>
      <c r="CE12" s="57" t="s">
        <v>94</v>
      </c>
      <c r="CF12">
        <v>18</v>
      </c>
      <c r="CG12">
        <v>25</v>
      </c>
      <c r="CH12">
        <f t="shared" si="20"/>
        <v>43</v>
      </c>
      <c r="CI12" s="58" t="s">
        <v>309</v>
      </c>
      <c r="CJ12" s="60">
        <v>23</v>
      </c>
      <c r="CK12" s="60">
        <v>28</v>
      </c>
      <c r="CL12" s="60">
        <f t="shared" si="21"/>
        <v>51</v>
      </c>
      <c r="CM12" s="58" t="s">
        <v>94</v>
      </c>
      <c r="CN12" s="60">
        <v>10</v>
      </c>
      <c r="CO12" s="60">
        <v>25</v>
      </c>
      <c r="CP12" s="60">
        <f t="shared" si="22"/>
        <v>35</v>
      </c>
      <c r="CQ12" s="58" t="s">
        <v>94</v>
      </c>
      <c r="CR12" s="60">
        <v>22</v>
      </c>
      <c r="CS12" s="60">
        <v>22</v>
      </c>
      <c r="CT12" s="60">
        <f t="shared" si="23"/>
        <v>44</v>
      </c>
      <c r="CU12" s="58" t="s">
        <v>317</v>
      </c>
      <c r="CV12" s="60">
        <v>5</v>
      </c>
      <c r="CW12" s="60">
        <v>12</v>
      </c>
      <c r="CX12" s="60">
        <f t="shared" si="24"/>
        <v>17</v>
      </c>
      <c r="CY12" s="58" t="s">
        <v>320</v>
      </c>
      <c r="CZ12" s="60">
        <v>22</v>
      </c>
      <c r="DA12" s="60">
        <v>40</v>
      </c>
      <c r="DB12" s="60">
        <f t="shared" si="25"/>
        <v>62</v>
      </c>
      <c r="DC12" s="58" t="s">
        <v>133</v>
      </c>
      <c r="DD12" s="60">
        <v>16</v>
      </c>
      <c r="DE12" s="60">
        <v>27</v>
      </c>
      <c r="DF12" s="60">
        <f t="shared" si="26"/>
        <v>43</v>
      </c>
      <c r="DG12" s="58" t="s">
        <v>94</v>
      </c>
      <c r="DH12" s="60">
        <v>17</v>
      </c>
      <c r="DI12" s="60">
        <v>36</v>
      </c>
      <c r="DJ12" s="60">
        <f t="shared" si="27"/>
        <v>53</v>
      </c>
      <c r="DK12" s="58" t="s">
        <v>218</v>
      </c>
      <c r="DL12" s="60">
        <v>36</v>
      </c>
      <c r="DM12" s="60">
        <v>25</v>
      </c>
      <c r="DN12" s="60">
        <f t="shared" si="28"/>
        <v>61</v>
      </c>
      <c r="DO12" s="58" t="s">
        <v>94</v>
      </c>
      <c r="DP12" s="60">
        <v>19</v>
      </c>
      <c r="DQ12" s="60">
        <v>28</v>
      </c>
      <c r="DR12" s="60">
        <f t="shared" si="29"/>
        <v>47</v>
      </c>
      <c r="DS12" s="58" t="s">
        <v>331</v>
      </c>
      <c r="DT12">
        <v>21</v>
      </c>
      <c r="DU12">
        <v>33</v>
      </c>
      <c r="DV12">
        <f t="shared" si="30"/>
        <v>54</v>
      </c>
    </row>
    <row r="13" spans="1:138" x14ac:dyDescent="0.2">
      <c r="A13">
        <v>10</v>
      </c>
      <c r="C13" s="57" t="s">
        <v>95</v>
      </c>
      <c r="D13" s="60">
        <v>12</v>
      </c>
      <c r="E13" s="60">
        <v>17</v>
      </c>
      <c r="F13" s="60">
        <f t="shared" si="0"/>
        <v>29</v>
      </c>
      <c r="G13" s="57" t="s">
        <v>98</v>
      </c>
      <c r="H13" s="60">
        <v>26</v>
      </c>
      <c r="I13" s="60">
        <v>17</v>
      </c>
      <c r="J13" s="60">
        <f t="shared" si="1"/>
        <v>43</v>
      </c>
      <c r="K13" s="57" t="s">
        <v>95</v>
      </c>
      <c r="L13" s="60">
        <v>9</v>
      </c>
      <c r="M13" s="60">
        <v>28</v>
      </c>
      <c r="N13" s="60">
        <f t="shared" si="2"/>
        <v>37</v>
      </c>
      <c r="O13" s="57" t="s">
        <v>97</v>
      </c>
      <c r="P13" s="60">
        <v>16</v>
      </c>
      <c r="Q13" s="60">
        <v>7</v>
      </c>
      <c r="R13" s="60">
        <f t="shared" si="3"/>
        <v>23</v>
      </c>
      <c r="S13" s="57" t="s">
        <v>99</v>
      </c>
      <c r="T13" s="60">
        <v>20</v>
      </c>
      <c r="U13" s="60">
        <v>15</v>
      </c>
      <c r="V13" s="60">
        <f t="shared" si="4"/>
        <v>35</v>
      </c>
      <c r="W13" s="57" t="s">
        <v>95</v>
      </c>
      <c r="X13" s="60">
        <v>15</v>
      </c>
      <c r="Y13" s="60">
        <v>21</v>
      </c>
      <c r="Z13" s="60">
        <f t="shared" si="5"/>
        <v>36</v>
      </c>
      <c r="AA13" s="57" t="s">
        <v>95</v>
      </c>
      <c r="AB13" s="60">
        <v>6</v>
      </c>
      <c r="AC13" s="60">
        <v>22</v>
      </c>
      <c r="AD13" s="60">
        <f t="shared" si="6"/>
        <v>28</v>
      </c>
      <c r="AE13" s="57" t="s">
        <v>95</v>
      </c>
      <c r="AF13" s="60">
        <v>8</v>
      </c>
      <c r="AG13" s="60">
        <v>21</v>
      </c>
      <c r="AH13" s="60">
        <f t="shared" si="7"/>
        <v>29</v>
      </c>
      <c r="AI13" s="57" t="s">
        <v>95</v>
      </c>
      <c r="AJ13" s="60">
        <v>10</v>
      </c>
      <c r="AK13" s="60">
        <v>22</v>
      </c>
      <c r="AL13" s="60">
        <f t="shared" si="8"/>
        <v>32</v>
      </c>
      <c r="AM13" s="57" t="s">
        <v>95</v>
      </c>
      <c r="AN13" s="60">
        <v>7</v>
      </c>
      <c r="AO13" s="60">
        <v>20</v>
      </c>
      <c r="AP13" s="60">
        <f t="shared" si="9"/>
        <v>27</v>
      </c>
      <c r="AQ13" s="57" t="s">
        <v>97</v>
      </c>
      <c r="AR13" s="60">
        <v>12</v>
      </c>
      <c r="AS13" s="60">
        <v>12</v>
      </c>
      <c r="AT13" s="60">
        <f t="shared" si="10"/>
        <v>24</v>
      </c>
      <c r="AU13" s="57" t="s">
        <v>289</v>
      </c>
      <c r="AV13" s="60">
        <v>21</v>
      </c>
      <c r="AW13" s="60">
        <v>11</v>
      </c>
      <c r="AX13" s="60">
        <f t="shared" si="11"/>
        <v>32</v>
      </c>
      <c r="AY13" s="57" t="s">
        <v>95</v>
      </c>
      <c r="AZ13" s="60">
        <v>8</v>
      </c>
      <c r="BA13" s="60">
        <v>8</v>
      </c>
      <c r="BB13" s="60">
        <f t="shared" si="12"/>
        <v>16</v>
      </c>
      <c r="BC13" s="57" t="s">
        <v>292</v>
      </c>
      <c r="BD13" s="60">
        <v>12</v>
      </c>
      <c r="BE13" s="60">
        <v>15</v>
      </c>
      <c r="BF13" s="60">
        <f t="shared" si="13"/>
        <v>27</v>
      </c>
      <c r="BG13" s="57" t="s">
        <v>95</v>
      </c>
      <c r="BH13" s="60">
        <v>14</v>
      </c>
      <c r="BI13" s="60">
        <v>31</v>
      </c>
      <c r="BJ13" s="60">
        <f t="shared" si="14"/>
        <v>45</v>
      </c>
      <c r="BK13" s="57" t="s">
        <v>96</v>
      </c>
      <c r="BL13" s="60">
        <v>43</v>
      </c>
      <c r="BM13" s="60">
        <v>22</v>
      </c>
      <c r="BN13" s="60">
        <f t="shared" si="15"/>
        <v>65</v>
      </c>
      <c r="BO13" s="57" t="s">
        <v>95</v>
      </c>
      <c r="BP13" s="60">
        <v>27</v>
      </c>
      <c r="BQ13" s="60">
        <v>29</v>
      </c>
      <c r="BR13" s="60">
        <f t="shared" si="16"/>
        <v>56</v>
      </c>
      <c r="BS13" s="141" t="s">
        <v>97</v>
      </c>
      <c r="BT13" s="81">
        <v>20</v>
      </c>
      <c r="BU13" s="81">
        <v>3</v>
      </c>
      <c r="BV13" s="60">
        <f t="shared" si="17"/>
        <v>23</v>
      </c>
      <c r="BW13" s="57" t="s">
        <v>117</v>
      </c>
      <c r="BX13" s="60">
        <v>18</v>
      </c>
      <c r="BY13" s="81">
        <v>23</v>
      </c>
      <c r="BZ13" s="60">
        <f t="shared" si="18"/>
        <v>41</v>
      </c>
      <c r="CA13" s="57" t="s">
        <v>195</v>
      </c>
      <c r="CB13" s="60">
        <v>22</v>
      </c>
      <c r="CC13" s="60">
        <v>31</v>
      </c>
      <c r="CD13" s="60">
        <f t="shared" si="19"/>
        <v>53</v>
      </c>
      <c r="CE13" s="57" t="s">
        <v>95</v>
      </c>
      <c r="CF13">
        <v>30</v>
      </c>
      <c r="CG13">
        <v>25</v>
      </c>
      <c r="CH13">
        <f t="shared" si="20"/>
        <v>55</v>
      </c>
      <c r="CI13" s="58" t="s">
        <v>95</v>
      </c>
      <c r="CJ13" s="60">
        <v>13</v>
      </c>
      <c r="CK13" s="60">
        <v>20</v>
      </c>
      <c r="CL13" s="60">
        <f t="shared" si="21"/>
        <v>33</v>
      </c>
      <c r="CM13" s="58" t="s">
        <v>95</v>
      </c>
      <c r="CN13" s="60">
        <v>21</v>
      </c>
      <c r="CO13" s="60">
        <v>25</v>
      </c>
      <c r="CP13" s="60">
        <f t="shared" si="22"/>
        <v>46</v>
      </c>
      <c r="CQ13" s="58" t="s">
        <v>95</v>
      </c>
      <c r="CR13" s="60">
        <v>24</v>
      </c>
      <c r="CS13" s="60">
        <v>30</v>
      </c>
      <c r="CT13" s="60">
        <f t="shared" si="23"/>
        <v>54</v>
      </c>
      <c r="CU13" s="58" t="s">
        <v>96</v>
      </c>
      <c r="CV13" s="60">
        <v>33</v>
      </c>
      <c r="CW13" s="60">
        <v>39</v>
      </c>
      <c r="CX13" s="60">
        <f t="shared" si="24"/>
        <v>72</v>
      </c>
      <c r="CY13" s="58" t="s">
        <v>135</v>
      </c>
      <c r="CZ13" s="60">
        <v>20</v>
      </c>
      <c r="DA13" s="60">
        <v>35</v>
      </c>
      <c r="DB13" s="60">
        <f t="shared" si="25"/>
        <v>55</v>
      </c>
      <c r="DC13" s="58" t="s">
        <v>141</v>
      </c>
      <c r="DD13" s="60">
        <v>30</v>
      </c>
      <c r="DE13" s="60">
        <v>19</v>
      </c>
      <c r="DF13" s="60">
        <f t="shared" si="26"/>
        <v>49</v>
      </c>
      <c r="DG13" s="58" t="s">
        <v>95</v>
      </c>
      <c r="DH13" s="60">
        <v>27</v>
      </c>
      <c r="DI13" s="60">
        <v>28</v>
      </c>
      <c r="DJ13" s="60">
        <f t="shared" si="27"/>
        <v>55</v>
      </c>
      <c r="DK13" s="58" t="s">
        <v>95</v>
      </c>
      <c r="DL13" s="60">
        <v>34</v>
      </c>
      <c r="DM13" s="60">
        <v>15</v>
      </c>
      <c r="DN13" s="60">
        <f t="shared" si="28"/>
        <v>49</v>
      </c>
      <c r="DO13" s="58" t="s">
        <v>97</v>
      </c>
      <c r="DP13" s="60">
        <v>37</v>
      </c>
      <c r="DQ13" s="60">
        <v>35</v>
      </c>
      <c r="DR13" s="60">
        <f t="shared" si="29"/>
        <v>72</v>
      </c>
      <c r="DS13" s="58" t="s">
        <v>292</v>
      </c>
      <c r="DT13">
        <v>21</v>
      </c>
      <c r="DU13">
        <v>28</v>
      </c>
      <c r="DV13">
        <f t="shared" si="30"/>
        <v>49</v>
      </c>
    </row>
    <row r="14" spans="1:138" x14ac:dyDescent="0.2">
      <c r="A14">
        <v>11</v>
      </c>
      <c r="C14" s="57" t="s">
        <v>96</v>
      </c>
      <c r="D14" s="60">
        <v>19</v>
      </c>
      <c r="E14" s="60">
        <v>24</v>
      </c>
      <c r="F14" s="60">
        <f t="shared" si="0"/>
        <v>43</v>
      </c>
      <c r="G14" s="57" t="s">
        <v>115</v>
      </c>
      <c r="H14" s="60">
        <v>22</v>
      </c>
      <c r="I14" s="60">
        <v>10</v>
      </c>
      <c r="J14" s="60">
        <f t="shared" si="1"/>
        <v>32</v>
      </c>
      <c r="K14" s="57" t="s">
        <v>96</v>
      </c>
      <c r="L14" s="60">
        <v>33</v>
      </c>
      <c r="M14" s="60">
        <v>18</v>
      </c>
      <c r="N14" s="60">
        <f t="shared" si="2"/>
        <v>51</v>
      </c>
      <c r="O14" s="57" t="s">
        <v>98</v>
      </c>
      <c r="P14" s="60">
        <v>18</v>
      </c>
      <c r="Q14" s="60">
        <v>12</v>
      </c>
      <c r="R14" s="60">
        <f>+P14+Q14</f>
        <v>30</v>
      </c>
      <c r="S14" s="57" t="s">
        <v>100</v>
      </c>
      <c r="T14" s="60">
        <v>9</v>
      </c>
      <c r="U14" s="60">
        <v>10</v>
      </c>
      <c r="V14" s="60">
        <f t="shared" si="4"/>
        <v>19</v>
      </c>
      <c r="W14" s="57" t="s">
        <v>239</v>
      </c>
      <c r="X14" s="60">
        <v>31</v>
      </c>
      <c r="Y14" s="60">
        <v>16</v>
      </c>
      <c r="Z14" s="60">
        <f t="shared" si="5"/>
        <v>47</v>
      </c>
      <c r="AA14" s="57" t="s">
        <v>96</v>
      </c>
      <c r="AB14" s="60">
        <v>17</v>
      </c>
      <c r="AC14" s="60">
        <v>19</v>
      </c>
      <c r="AD14" s="60">
        <f t="shared" si="6"/>
        <v>36</v>
      </c>
      <c r="AE14" s="57" t="s">
        <v>96</v>
      </c>
      <c r="AF14" s="60">
        <v>38</v>
      </c>
      <c r="AG14" s="60">
        <v>16</v>
      </c>
      <c r="AH14" s="60">
        <f t="shared" si="7"/>
        <v>54</v>
      </c>
      <c r="AI14" s="57" t="s">
        <v>96</v>
      </c>
      <c r="AJ14" s="60">
        <v>13</v>
      </c>
      <c r="AK14" s="60">
        <v>40</v>
      </c>
      <c r="AL14" s="60">
        <f t="shared" si="8"/>
        <v>53</v>
      </c>
      <c r="AM14" s="57" t="s">
        <v>96</v>
      </c>
      <c r="AN14" s="60">
        <v>35</v>
      </c>
      <c r="AO14" s="60">
        <v>18</v>
      </c>
      <c r="AP14" s="60">
        <f t="shared" si="9"/>
        <v>53</v>
      </c>
      <c r="AQ14" s="57" t="s">
        <v>98</v>
      </c>
      <c r="AR14" s="60">
        <v>10</v>
      </c>
      <c r="AS14" s="60">
        <v>14</v>
      </c>
      <c r="AT14" s="60">
        <f t="shared" si="10"/>
        <v>24</v>
      </c>
      <c r="AU14" s="57" t="s">
        <v>100</v>
      </c>
      <c r="AV14" s="60">
        <v>11</v>
      </c>
      <c r="AW14" s="60">
        <v>29</v>
      </c>
      <c r="AX14" s="60">
        <f t="shared" si="11"/>
        <v>40</v>
      </c>
      <c r="AY14" s="57" t="s">
        <v>96</v>
      </c>
      <c r="AZ14" s="60">
        <v>17</v>
      </c>
      <c r="BA14" s="60">
        <v>21</v>
      </c>
      <c r="BB14" s="60">
        <f t="shared" si="12"/>
        <v>38</v>
      </c>
      <c r="BC14" s="57" t="s">
        <v>96</v>
      </c>
      <c r="BD14" s="60">
        <v>16</v>
      </c>
      <c r="BE14" s="60">
        <v>36</v>
      </c>
      <c r="BF14" s="60">
        <f t="shared" si="13"/>
        <v>52</v>
      </c>
      <c r="BG14" s="57" t="s">
        <v>96</v>
      </c>
      <c r="BH14" s="60">
        <v>24</v>
      </c>
      <c r="BI14" s="60">
        <v>17</v>
      </c>
      <c r="BJ14" s="60">
        <f t="shared" si="14"/>
        <v>41</v>
      </c>
      <c r="BK14" s="57" t="s">
        <v>97</v>
      </c>
      <c r="BL14" s="60">
        <v>27</v>
      </c>
      <c r="BM14" s="60">
        <v>8</v>
      </c>
      <c r="BN14" s="60">
        <f t="shared" si="15"/>
        <v>35</v>
      </c>
      <c r="BO14" s="57" t="s">
        <v>96</v>
      </c>
      <c r="BP14" s="60">
        <v>29</v>
      </c>
      <c r="BQ14" s="60">
        <v>27</v>
      </c>
      <c r="BR14" s="60">
        <f t="shared" si="16"/>
        <v>56</v>
      </c>
      <c r="BS14" s="141" t="s">
        <v>98</v>
      </c>
      <c r="BT14" s="81">
        <v>23</v>
      </c>
      <c r="BU14" s="81">
        <v>9</v>
      </c>
      <c r="BV14" s="60">
        <f t="shared" si="17"/>
        <v>32</v>
      </c>
      <c r="BW14" s="57" t="s">
        <v>118</v>
      </c>
      <c r="BX14" s="60">
        <v>19</v>
      </c>
      <c r="BY14" s="81">
        <v>9</v>
      </c>
      <c r="BZ14" s="60">
        <f t="shared" si="18"/>
        <v>28</v>
      </c>
      <c r="CA14" s="57" t="s">
        <v>233</v>
      </c>
      <c r="CB14" s="60">
        <v>34</v>
      </c>
      <c r="CC14" s="60">
        <v>27</v>
      </c>
      <c r="CD14" s="60">
        <f t="shared" si="19"/>
        <v>61</v>
      </c>
      <c r="CE14" s="57" t="s">
        <v>96</v>
      </c>
      <c r="CF14">
        <v>38</v>
      </c>
      <c r="CG14">
        <v>23</v>
      </c>
      <c r="CH14">
        <f t="shared" si="20"/>
        <v>61</v>
      </c>
      <c r="CI14" s="58" t="s">
        <v>96</v>
      </c>
      <c r="CJ14" s="60">
        <v>27</v>
      </c>
      <c r="CK14" s="60">
        <v>30</v>
      </c>
      <c r="CL14" s="60">
        <f t="shared" si="21"/>
        <v>57</v>
      </c>
      <c r="CM14" s="58" t="s">
        <v>190</v>
      </c>
      <c r="CN14" s="60">
        <v>2</v>
      </c>
      <c r="CO14" s="60">
        <v>10</v>
      </c>
      <c r="CP14" s="60">
        <f t="shared" si="22"/>
        <v>12</v>
      </c>
      <c r="CQ14" s="58" t="s">
        <v>204</v>
      </c>
      <c r="CR14" s="60">
        <v>3</v>
      </c>
      <c r="CS14" s="60">
        <v>13</v>
      </c>
      <c r="CT14" s="60">
        <f t="shared" si="23"/>
        <v>16</v>
      </c>
      <c r="CU14" s="58" t="s">
        <v>97</v>
      </c>
      <c r="CV14" s="60">
        <v>35</v>
      </c>
      <c r="CW14" s="60">
        <v>6</v>
      </c>
      <c r="CX14" s="60">
        <f t="shared" si="24"/>
        <v>41</v>
      </c>
      <c r="CY14" s="58" t="s">
        <v>289</v>
      </c>
      <c r="CZ14" s="60">
        <v>29</v>
      </c>
      <c r="DA14" s="60">
        <v>32</v>
      </c>
      <c r="DB14" s="60">
        <f t="shared" si="25"/>
        <v>61</v>
      </c>
      <c r="DC14" s="58" t="s">
        <v>324</v>
      </c>
      <c r="DD14" s="60">
        <v>68</v>
      </c>
      <c r="DE14" s="60">
        <v>28</v>
      </c>
      <c r="DF14" s="60">
        <f t="shared" si="26"/>
        <v>96</v>
      </c>
      <c r="DG14" s="58" t="s">
        <v>239</v>
      </c>
      <c r="DH14" s="60">
        <v>33</v>
      </c>
      <c r="DI14" s="60">
        <v>37</v>
      </c>
      <c r="DJ14" s="60">
        <f t="shared" si="27"/>
        <v>70</v>
      </c>
      <c r="DK14" s="58" t="s">
        <v>130</v>
      </c>
      <c r="DL14" s="60">
        <v>38</v>
      </c>
      <c r="DM14" s="60">
        <v>34</v>
      </c>
      <c r="DN14" s="60">
        <f t="shared" si="28"/>
        <v>72</v>
      </c>
      <c r="DO14" s="58" t="s">
        <v>98</v>
      </c>
      <c r="DP14" s="60">
        <v>38</v>
      </c>
      <c r="DQ14" s="60">
        <v>26</v>
      </c>
      <c r="DR14" s="60">
        <f t="shared" si="29"/>
        <v>64</v>
      </c>
      <c r="DS14" s="58" t="s">
        <v>259</v>
      </c>
      <c r="DT14">
        <v>40</v>
      </c>
      <c r="DU14">
        <v>40</v>
      </c>
      <c r="DV14">
        <f t="shared" si="30"/>
        <v>80</v>
      </c>
    </row>
    <row r="15" spans="1:138" x14ac:dyDescent="0.2">
      <c r="A15">
        <v>12</v>
      </c>
      <c r="C15" s="57" t="s">
        <v>97</v>
      </c>
      <c r="D15" s="60">
        <v>14</v>
      </c>
      <c r="E15" s="60">
        <v>6</v>
      </c>
      <c r="F15" s="60">
        <f t="shared" si="0"/>
        <v>20</v>
      </c>
      <c r="G15" s="57" t="s">
        <v>279</v>
      </c>
      <c r="H15" s="60">
        <v>28</v>
      </c>
      <c r="I15" s="60">
        <v>7</v>
      </c>
      <c r="J15" s="60">
        <f t="shared" si="1"/>
        <v>35</v>
      </c>
      <c r="K15" s="57" t="s">
        <v>97</v>
      </c>
      <c r="L15" s="60">
        <v>16</v>
      </c>
      <c r="M15" s="60">
        <v>13</v>
      </c>
      <c r="N15" s="60">
        <f t="shared" si="2"/>
        <v>29</v>
      </c>
      <c r="O15" s="57" t="s">
        <v>99</v>
      </c>
      <c r="P15" s="60">
        <v>26</v>
      </c>
      <c r="Q15" s="60">
        <v>13</v>
      </c>
      <c r="R15" s="60">
        <f t="shared" si="3"/>
        <v>39</v>
      </c>
      <c r="S15" s="57" t="s">
        <v>101</v>
      </c>
      <c r="T15" s="60">
        <v>18</v>
      </c>
      <c r="U15" s="60">
        <v>7</v>
      </c>
      <c r="V15" s="60">
        <f t="shared" si="4"/>
        <v>25</v>
      </c>
      <c r="W15" s="57" t="s">
        <v>163</v>
      </c>
      <c r="X15" s="60">
        <v>11</v>
      </c>
      <c r="Y15" s="60">
        <v>5</v>
      </c>
      <c r="Z15" s="60">
        <f t="shared" si="5"/>
        <v>16</v>
      </c>
      <c r="AA15" s="57" t="s">
        <v>97</v>
      </c>
      <c r="AB15" s="60">
        <v>10</v>
      </c>
      <c r="AC15" s="60">
        <v>16</v>
      </c>
      <c r="AD15" s="60">
        <f t="shared" si="6"/>
        <v>26</v>
      </c>
      <c r="AE15" s="57" t="s">
        <v>97</v>
      </c>
      <c r="AF15" s="60">
        <v>9</v>
      </c>
      <c r="AG15" s="60">
        <v>17</v>
      </c>
      <c r="AH15" s="60">
        <f t="shared" si="7"/>
        <v>26</v>
      </c>
      <c r="AI15" s="57" t="s">
        <v>97</v>
      </c>
      <c r="AJ15" s="60">
        <v>8</v>
      </c>
      <c r="AK15" s="60">
        <v>15</v>
      </c>
      <c r="AL15" s="60">
        <f t="shared" si="8"/>
        <v>23</v>
      </c>
      <c r="AM15" s="57" t="s">
        <v>142</v>
      </c>
      <c r="AN15" s="60">
        <v>24</v>
      </c>
      <c r="AO15" s="60">
        <v>18</v>
      </c>
      <c r="AP15" s="60">
        <f t="shared" si="9"/>
        <v>42</v>
      </c>
      <c r="AQ15" s="57" t="s">
        <v>242</v>
      </c>
      <c r="AR15" s="60">
        <v>39</v>
      </c>
      <c r="AS15" s="60">
        <v>17</v>
      </c>
      <c r="AT15" s="60">
        <f t="shared" si="10"/>
        <v>56</v>
      </c>
      <c r="AU15" s="57" t="s">
        <v>101</v>
      </c>
      <c r="AV15" s="60">
        <v>28</v>
      </c>
      <c r="AW15" s="60">
        <v>4</v>
      </c>
      <c r="AX15" s="60">
        <f t="shared" si="11"/>
        <v>32</v>
      </c>
      <c r="AY15" s="57" t="s">
        <v>97</v>
      </c>
      <c r="AZ15" s="60">
        <v>15</v>
      </c>
      <c r="BA15" s="60">
        <v>6</v>
      </c>
      <c r="BB15" s="60">
        <f t="shared" si="12"/>
        <v>21</v>
      </c>
      <c r="BC15" s="57" t="s">
        <v>97</v>
      </c>
      <c r="BD15" s="60">
        <v>11</v>
      </c>
      <c r="BE15" s="60">
        <v>17</v>
      </c>
      <c r="BF15" s="60">
        <f t="shared" si="13"/>
        <v>28</v>
      </c>
      <c r="BG15" s="57" t="s">
        <v>97</v>
      </c>
      <c r="BH15" s="60">
        <v>12</v>
      </c>
      <c r="BI15" s="60">
        <v>8</v>
      </c>
      <c r="BJ15" s="60">
        <f t="shared" si="14"/>
        <v>20</v>
      </c>
      <c r="BK15" s="57" t="s">
        <v>98</v>
      </c>
      <c r="BL15" s="60">
        <v>14</v>
      </c>
      <c r="BM15" s="60">
        <v>10</v>
      </c>
      <c r="BN15" s="60">
        <f t="shared" si="15"/>
        <v>24</v>
      </c>
      <c r="BO15" s="57" t="s">
        <v>97</v>
      </c>
      <c r="BP15" s="60">
        <v>9</v>
      </c>
      <c r="BQ15" s="60">
        <v>6</v>
      </c>
      <c r="BR15" s="60">
        <f t="shared" si="16"/>
        <v>15</v>
      </c>
      <c r="BS15" s="141" t="s">
        <v>99</v>
      </c>
      <c r="BT15" s="81">
        <v>26</v>
      </c>
      <c r="BU15" s="81">
        <v>16</v>
      </c>
      <c r="BV15" s="60">
        <f t="shared" si="17"/>
        <v>42</v>
      </c>
      <c r="BW15" s="57" t="s">
        <v>300</v>
      </c>
      <c r="BX15" s="60">
        <v>14</v>
      </c>
      <c r="BY15" s="81">
        <v>24</v>
      </c>
      <c r="BZ15" s="60">
        <f t="shared" si="18"/>
        <v>38</v>
      </c>
      <c r="CA15" s="57" t="s">
        <v>97</v>
      </c>
      <c r="CB15" s="60">
        <v>29</v>
      </c>
      <c r="CC15" s="60">
        <v>9</v>
      </c>
      <c r="CD15" s="60">
        <f t="shared" si="19"/>
        <v>38</v>
      </c>
      <c r="CE15" s="57" t="s">
        <v>97</v>
      </c>
      <c r="CF15">
        <v>35</v>
      </c>
      <c r="CG15">
        <v>35</v>
      </c>
      <c r="CH15">
        <f t="shared" si="20"/>
        <v>70</v>
      </c>
      <c r="CI15" s="58" t="s">
        <v>142</v>
      </c>
      <c r="CJ15" s="60">
        <v>31</v>
      </c>
      <c r="CK15" s="60">
        <v>16</v>
      </c>
      <c r="CL15" s="60">
        <f t="shared" si="21"/>
        <v>47</v>
      </c>
      <c r="CM15" s="58" t="s">
        <v>130</v>
      </c>
      <c r="CN15" s="60">
        <v>35</v>
      </c>
      <c r="CO15" s="60">
        <v>25</v>
      </c>
      <c r="CP15" s="60">
        <f t="shared" si="22"/>
        <v>60</v>
      </c>
      <c r="CQ15" s="58" t="s">
        <v>96</v>
      </c>
      <c r="CR15" s="60">
        <v>31</v>
      </c>
      <c r="CS15" s="60">
        <v>20</v>
      </c>
      <c r="CT15" s="60">
        <f t="shared" si="23"/>
        <v>51</v>
      </c>
      <c r="CU15" s="58" t="s">
        <v>98</v>
      </c>
      <c r="CV15" s="60">
        <v>31</v>
      </c>
      <c r="CW15" s="60">
        <v>15</v>
      </c>
      <c r="CX15" s="60">
        <f t="shared" si="24"/>
        <v>46</v>
      </c>
      <c r="CY15" s="58" t="s">
        <v>288</v>
      </c>
      <c r="CZ15" s="60">
        <v>33</v>
      </c>
      <c r="DA15" s="60">
        <v>37</v>
      </c>
      <c r="DB15" s="60">
        <f t="shared" si="25"/>
        <v>70</v>
      </c>
      <c r="DC15" s="58" t="s">
        <v>103</v>
      </c>
      <c r="DD15" s="60">
        <v>62</v>
      </c>
      <c r="DE15" s="60">
        <v>37</v>
      </c>
      <c r="DF15" s="60">
        <f t="shared" si="26"/>
        <v>99</v>
      </c>
      <c r="DG15" s="58" t="s">
        <v>163</v>
      </c>
      <c r="DH15" s="60">
        <v>29</v>
      </c>
      <c r="DI15" s="60">
        <v>38</v>
      </c>
      <c r="DJ15" s="60">
        <f t="shared" si="27"/>
        <v>67</v>
      </c>
      <c r="DK15" s="58" t="s">
        <v>97</v>
      </c>
      <c r="DL15" s="60">
        <v>24</v>
      </c>
      <c r="DM15" s="60">
        <v>23</v>
      </c>
      <c r="DN15" s="60">
        <f t="shared" si="28"/>
        <v>47</v>
      </c>
      <c r="DO15" s="58" t="s">
        <v>115</v>
      </c>
      <c r="DP15" s="60">
        <v>25</v>
      </c>
      <c r="DQ15" s="60">
        <v>21</v>
      </c>
      <c r="DR15" s="60">
        <f t="shared" si="29"/>
        <v>46</v>
      </c>
      <c r="DS15" s="58" t="s">
        <v>130</v>
      </c>
      <c r="DT15">
        <v>36</v>
      </c>
      <c r="DU15">
        <v>31</v>
      </c>
      <c r="DV15">
        <f t="shared" si="30"/>
        <v>67</v>
      </c>
    </row>
    <row r="16" spans="1:138" x14ac:dyDescent="0.2">
      <c r="A16">
        <v>13</v>
      </c>
      <c r="C16" s="57" t="s">
        <v>98</v>
      </c>
      <c r="D16" s="60">
        <v>19</v>
      </c>
      <c r="E16" s="60">
        <v>10</v>
      </c>
      <c r="F16" s="60">
        <f t="shared" si="0"/>
        <v>29</v>
      </c>
      <c r="G16" s="57" t="s">
        <v>280</v>
      </c>
      <c r="H16" s="60">
        <v>0</v>
      </c>
      <c r="I16" s="60">
        <v>7</v>
      </c>
      <c r="J16" s="60">
        <f t="shared" si="1"/>
        <v>7</v>
      </c>
      <c r="K16" s="57" t="s">
        <v>98</v>
      </c>
      <c r="L16" s="60">
        <v>17</v>
      </c>
      <c r="M16" s="60">
        <v>10</v>
      </c>
      <c r="N16" s="60">
        <f t="shared" si="2"/>
        <v>27</v>
      </c>
      <c r="O16" s="57" t="s">
        <v>100</v>
      </c>
      <c r="P16" s="60">
        <v>22</v>
      </c>
      <c r="Q16" s="60">
        <v>10</v>
      </c>
      <c r="R16" s="60">
        <f t="shared" si="3"/>
        <v>32</v>
      </c>
      <c r="S16" s="57" t="s">
        <v>118</v>
      </c>
      <c r="T16" s="60">
        <v>7</v>
      </c>
      <c r="U16" s="60">
        <v>7</v>
      </c>
      <c r="V16" s="60">
        <f t="shared" si="4"/>
        <v>14</v>
      </c>
      <c r="W16" s="57" t="s">
        <v>98</v>
      </c>
      <c r="X16" s="60">
        <v>13</v>
      </c>
      <c r="Y16" s="60">
        <v>11</v>
      </c>
      <c r="Z16" s="60">
        <f t="shared" si="5"/>
        <v>24</v>
      </c>
      <c r="AA16" s="57" t="s">
        <v>98</v>
      </c>
      <c r="AB16" s="60">
        <v>13</v>
      </c>
      <c r="AC16" s="60">
        <v>5</v>
      </c>
      <c r="AD16" s="60">
        <f t="shared" si="6"/>
        <v>18</v>
      </c>
      <c r="AE16" s="57" t="s">
        <v>98</v>
      </c>
      <c r="AF16" s="60">
        <v>28</v>
      </c>
      <c r="AG16" s="60">
        <v>2</v>
      </c>
      <c r="AH16" s="60">
        <f t="shared" si="7"/>
        <v>30</v>
      </c>
      <c r="AI16" s="57" t="s">
        <v>98</v>
      </c>
      <c r="AJ16" s="60">
        <v>13</v>
      </c>
      <c r="AK16" s="60">
        <v>9</v>
      </c>
      <c r="AL16" s="60">
        <f t="shared" si="8"/>
        <v>22</v>
      </c>
      <c r="AM16" s="57" t="s">
        <v>98</v>
      </c>
      <c r="AN16" s="60">
        <v>18</v>
      </c>
      <c r="AO16" s="60">
        <v>8</v>
      </c>
      <c r="AP16" s="60">
        <f t="shared" si="9"/>
        <v>26</v>
      </c>
      <c r="AQ16" s="57" t="s">
        <v>288</v>
      </c>
      <c r="AR16" s="60">
        <v>32</v>
      </c>
      <c r="AS16" s="60">
        <v>9</v>
      </c>
      <c r="AT16" s="60">
        <f t="shared" si="10"/>
        <v>41</v>
      </c>
      <c r="AU16" s="57" t="s">
        <v>118</v>
      </c>
      <c r="AV16" s="60">
        <v>15</v>
      </c>
      <c r="AW16" s="60">
        <v>8</v>
      </c>
      <c r="AX16" s="60">
        <f t="shared" si="11"/>
        <v>23</v>
      </c>
      <c r="AY16" s="57" t="s">
        <v>98</v>
      </c>
      <c r="AZ16" s="60">
        <v>9</v>
      </c>
      <c r="BA16" s="60">
        <v>10</v>
      </c>
      <c r="BB16" s="60">
        <f t="shared" si="12"/>
        <v>19</v>
      </c>
      <c r="BC16" s="57" t="s">
        <v>98</v>
      </c>
      <c r="BD16" s="60">
        <v>10</v>
      </c>
      <c r="BE16" s="60">
        <v>10</v>
      </c>
      <c r="BF16" s="60">
        <f t="shared" si="13"/>
        <v>20</v>
      </c>
      <c r="BG16" s="57" t="s">
        <v>98</v>
      </c>
      <c r="BH16" s="60">
        <v>19</v>
      </c>
      <c r="BI16" s="60">
        <v>10</v>
      </c>
      <c r="BJ16" s="60">
        <f t="shared" si="14"/>
        <v>29</v>
      </c>
      <c r="BK16" s="57" t="s">
        <v>115</v>
      </c>
      <c r="BL16" s="60">
        <v>15</v>
      </c>
      <c r="BM16" s="60">
        <v>13</v>
      </c>
      <c r="BN16" s="60">
        <f t="shared" si="15"/>
        <v>28</v>
      </c>
      <c r="BO16" s="57" t="s">
        <v>98</v>
      </c>
      <c r="BP16" s="60">
        <v>10</v>
      </c>
      <c r="BQ16" s="60">
        <v>15</v>
      </c>
      <c r="BR16" s="60">
        <f t="shared" si="16"/>
        <v>25</v>
      </c>
      <c r="BS16" s="141" t="s">
        <v>100</v>
      </c>
      <c r="BT16" s="81">
        <v>30</v>
      </c>
      <c r="BU16" s="81">
        <v>9</v>
      </c>
      <c r="BV16" s="60">
        <f t="shared" si="17"/>
        <v>39</v>
      </c>
      <c r="BW16" s="57" t="s">
        <v>170</v>
      </c>
      <c r="BX16" s="60">
        <v>12</v>
      </c>
      <c r="BY16" s="81">
        <v>16</v>
      </c>
      <c r="BZ16" s="60">
        <f t="shared" si="18"/>
        <v>28</v>
      </c>
      <c r="CA16" s="57" t="s">
        <v>135</v>
      </c>
      <c r="CB16" s="60">
        <v>17</v>
      </c>
      <c r="CC16" s="60">
        <v>7</v>
      </c>
      <c r="CD16" s="60">
        <f t="shared" si="19"/>
        <v>24</v>
      </c>
      <c r="CE16" s="57" t="s">
        <v>98</v>
      </c>
      <c r="CF16">
        <v>36</v>
      </c>
      <c r="CG16">
        <v>21</v>
      </c>
      <c r="CH16">
        <f t="shared" si="20"/>
        <v>57</v>
      </c>
      <c r="CI16" s="58" t="s">
        <v>180</v>
      </c>
      <c r="CJ16" s="60">
        <v>28</v>
      </c>
      <c r="CK16" s="60">
        <v>2</v>
      </c>
      <c r="CL16" s="60">
        <f t="shared" si="21"/>
        <v>30</v>
      </c>
      <c r="CM16" s="58" t="s">
        <v>142</v>
      </c>
      <c r="CN16" s="60">
        <v>33</v>
      </c>
      <c r="CO16" s="60">
        <v>36</v>
      </c>
      <c r="CP16" s="60">
        <f t="shared" si="22"/>
        <v>69</v>
      </c>
      <c r="CQ16" s="58" t="s">
        <v>163</v>
      </c>
      <c r="CR16" s="60">
        <v>26</v>
      </c>
      <c r="CS16" s="60">
        <v>22</v>
      </c>
      <c r="CT16" s="60">
        <f t="shared" si="23"/>
        <v>48</v>
      </c>
      <c r="CU16" s="58" t="s">
        <v>99</v>
      </c>
      <c r="CV16" s="60">
        <v>38</v>
      </c>
      <c r="CW16" s="60">
        <v>38</v>
      </c>
      <c r="CX16" s="60">
        <f t="shared" si="24"/>
        <v>76</v>
      </c>
      <c r="CY16" s="58" t="s">
        <v>101</v>
      </c>
      <c r="CZ16" s="60">
        <v>18</v>
      </c>
      <c r="DA16" s="60">
        <v>8</v>
      </c>
      <c r="DB16" s="60">
        <f t="shared" si="25"/>
        <v>26</v>
      </c>
      <c r="DC16" s="58" t="s">
        <v>325</v>
      </c>
      <c r="DD16" s="60">
        <v>36</v>
      </c>
      <c r="DE16" s="60">
        <v>29</v>
      </c>
      <c r="DF16" s="60">
        <f t="shared" si="26"/>
        <v>65</v>
      </c>
      <c r="DG16" s="58" t="s">
        <v>98</v>
      </c>
      <c r="DH16" s="60">
        <v>30</v>
      </c>
      <c r="DI16" s="60">
        <v>28</v>
      </c>
      <c r="DJ16" s="60">
        <f t="shared" si="27"/>
        <v>58</v>
      </c>
      <c r="DK16" s="58" t="s">
        <v>115</v>
      </c>
      <c r="DL16" s="60">
        <v>20</v>
      </c>
      <c r="DM16" s="60">
        <v>28</v>
      </c>
      <c r="DN16" s="60">
        <f t="shared" si="28"/>
        <v>48</v>
      </c>
      <c r="DO16" s="58" t="s">
        <v>116</v>
      </c>
      <c r="DP16" s="60">
        <v>49</v>
      </c>
      <c r="DQ16" s="60">
        <v>29</v>
      </c>
      <c r="DR16" s="60">
        <f t="shared" si="29"/>
        <v>78</v>
      </c>
      <c r="DS16" s="58" t="s">
        <v>332</v>
      </c>
      <c r="DT16">
        <v>24</v>
      </c>
      <c r="DU16">
        <v>33</v>
      </c>
      <c r="DV16">
        <f t="shared" si="30"/>
        <v>57</v>
      </c>
    </row>
    <row r="17" spans="1:126" ht="13.5" thickBot="1" x14ac:dyDescent="0.25">
      <c r="A17">
        <v>14</v>
      </c>
      <c r="C17" s="57" t="s">
        <v>115</v>
      </c>
      <c r="D17" s="60">
        <v>13</v>
      </c>
      <c r="E17" s="60">
        <v>9</v>
      </c>
      <c r="F17" s="60">
        <f t="shared" si="0"/>
        <v>22</v>
      </c>
      <c r="G17" s="57" t="s">
        <v>281</v>
      </c>
      <c r="H17" s="60">
        <v>34</v>
      </c>
      <c r="I17" s="60">
        <v>1</v>
      </c>
      <c r="J17" s="60">
        <f t="shared" si="1"/>
        <v>35</v>
      </c>
      <c r="K17" s="57" t="s">
        <v>115</v>
      </c>
      <c r="L17" s="60">
        <v>13</v>
      </c>
      <c r="M17" s="60">
        <v>3</v>
      </c>
      <c r="N17" s="60">
        <f t="shared" si="2"/>
        <v>16</v>
      </c>
      <c r="O17" s="57" t="s">
        <v>101</v>
      </c>
      <c r="P17" s="60">
        <v>25</v>
      </c>
      <c r="Q17" s="60">
        <v>10</v>
      </c>
      <c r="R17" s="60">
        <f t="shared" si="3"/>
        <v>35</v>
      </c>
      <c r="S17" s="57" t="s">
        <v>169</v>
      </c>
      <c r="T17" s="60">
        <v>11</v>
      </c>
      <c r="U17" s="60">
        <v>9</v>
      </c>
      <c r="V17" s="60">
        <f t="shared" si="4"/>
        <v>20</v>
      </c>
      <c r="W17" s="57" t="s">
        <v>284</v>
      </c>
      <c r="X17" s="60">
        <v>8</v>
      </c>
      <c r="Y17" s="60">
        <v>11</v>
      </c>
      <c r="Z17" s="60">
        <f t="shared" si="5"/>
        <v>19</v>
      </c>
      <c r="AA17" s="57" t="s">
        <v>115</v>
      </c>
      <c r="AB17" s="60">
        <v>23</v>
      </c>
      <c r="AC17" s="60">
        <v>9</v>
      </c>
      <c r="AD17" s="60">
        <f t="shared" si="6"/>
        <v>32</v>
      </c>
      <c r="AE17" s="57" t="s">
        <v>115</v>
      </c>
      <c r="AF17" s="60">
        <v>13</v>
      </c>
      <c r="AG17" s="60">
        <v>14</v>
      </c>
      <c r="AH17" s="60">
        <f t="shared" si="7"/>
        <v>27</v>
      </c>
      <c r="AI17" s="57" t="s">
        <v>115</v>
      </c>
      <c r="AJ17" s="60">
        <v>10</v>
      </c>
      <c r="AK17" s="60">
        <v>8</v>
      </c>
      <c r="AL17" s="60">
        <f t="shared" si="8"/>
        <v>18</v>
      </c>
      <c r="AM17" s="57" t="s">
        <v>222</v>
      </c>
      <c r="AN17" s="60">
        <v>9</v>
      </c>
      <c r="AO17" s="60">
        <v>11</v>
      </c>
      <c r="AP17" s="60">
        <f t="shared" si="9"/>
        <v>20</v>
      </c>
      <c r="AQ17" s="57" t="s">
        <v>101</v>
      </c>
      <c r="AR17" s="60">
        <v>37</v>
      </c>
      <c r="AS17" s="60">
        <v>12</v>
      </c>
      <c r="AT17" s="60">
        <f t="shared" si="10"/>
        <v>49</v>
      </c>
      <c r="AU17" s="57" t="s">
        <v>169</v>
      </c>
      <c r="AV17" s="60">
        <v>11</v>
      </c>
      <c r="AW17" s="60">
        <v>7</v>
      </c>
      <c r="AX17" s="60">
        <f t="shared" si="11"/>
        <v>18</v>
      </c>
      <c r="AY17" s="57" t="s">
        <v>115</v>
      </c>
      <c r="AZ17" s="60">
        <v>9</v>
      </c>
      <c r="BA17" s="60">
        <v>14</v>
      </c>
      <c r="BB17" s="60">
        <f t="shared" si="12"/>
        <v>23</v>
      </c>
      <c r="BC17" s="57" t="s">
        <v>115</v>
      </c>
      <c r="BD17" s="60">
        <v>15</v>
      </c>
      <c r="BE17" s="60">
        <v>11</v>
      </c>
      <c r="BF17" s="60">
        <f t="shared" si="13"/>
        <v>26</v>
      </c>
      <c r="BG17" s="57" t="s">
        <v>115</v>
      </c>
      <c r="BH17" s="60">
        <v>21</v>
      </c>
      <c r="BI17" s="60">
        <v>11</v>
      </c>
      <c r="BJ17" s="60">
        <f t="shared" si="14"/>
        <v>32</v>
      </c>
      <c r="BK17" s="57" t="s">
        <v>116</v>
      </c>
      <c r="BL17" s="60">
        <v>13</v>
      </c>
      <c r="BM17" s="60">
        <v>32</v>
      </c>
      <c r="BN17" s="60">
        <f t="shared" si="15"/>
        <v>45</v>
      </c>
      <c r="BO17" s="57" t="s">
        <v>115</v>
      </c>
      <c r="BP17" s="60">
        <v>19</v>
      </c>
      <c r="BQ17" s="60">
        <v>20</v>
      </c>
      <c r="BR17" s="60">
        <f t="shared" si="16"/>
        <v>39</v>
      </c>
      <c r="BS17" s="142" t="s">
        <v>298</v>
      </c>
      <c r="BT17" s="81">
        <v>38</v>
      </c>
      <c r="BU17" s="81">
        <v>14</v>
      </c>
      <c r="BV17" s="60">
        <f t="shared" si="17"/>
        <v>52</v>
      </c>
      <c r="BW17" s="57" t="s">
        <v>171</v>
      </c>
      <c r="BX17" s="60">
        <v>26</v>
      </c>
      <c r="BY17" s="81">
        <v>25</v>
      </c>
      <c r="BZ17" s="60">
        <f t="shared" si="18"/>
        <v>51</v>
      </c>
      <c r="CA17" s="57" t="s">
        <v>143</v>
      </c>
      <c r="CB17" s="60">
        <v>21</v>
      </c>
      <c r="CC17" s="60">
        <v>19</v>
      </c>
      <c r="CD17" s="60">
        <f t="shared" si="19"/>
        <v>40</v>
      </c>
      <c r="CE17" s="57" t="s">
        <v>115</v>
      </c>
      <c r="CF17">
        <v>26</v>
      </c>
      <c r="CG17">
        <v>26</v>
      </c>
      <c r="CH17">
        <f t="shared" si="20"/>
        <v>52</v>
      </c>
      <c r="CI17" s="58" t="s">
        <v>115</v>
      </c>
      <c r="CJ17" s="60">
        <v>27</v>
      </c>
      <c r="CK17" s="60">
        <v>19</v>
      </c>
      <c r="CL17" s="60">
        <f t="shared" si="21"/>
        <v>46</v>
      </c>
      <c r="CM17" s="58" t="s">
        <v>98</v>
      </c>
      <c r="CN17" s="60">
        <v>24</v>
      </c>
      <c r="CO17" s="60">
        <v>15</v>
      </c>
      <c r="CP17" s="60">
        <v>5</v>
      </c>
      <c r="CQ17" s="58" t="s">
        <v>98</v>
      </c>
      <c r="CR17" s="60">
        <v>25</v>
      </c>
      <c r="CS17" s="60">
        <v>21</v>
      </c>
      <c r="CT17" s="60">
        <f t="shared" si="23"/>
        <v>46</v>
      </c>
      <c r="CU17" s="58" t="s">
        <v>318</v>
      </c>
      <c r="CV17" s="60">
        <v>38</v>
      </c>
      <c r="CW17" s="60">
        <v>23</v>
      </c>
      <c r="CX17" s="60">
        <f t="shared" si="24"/>
        <v>61</v>
      </c>
      <c r="CY17" s="58" t="s">
        <v>118</v>
      </c>
      <c r="CZ17" s="60">
        <v>17</v>
      </c>
      <c r="DA17" s="60">
        <v>37</v>
      </c>
      <c r="DB17" s="60">
        <f t="shared" si="25"/>
        <v>54</v>
      </c>
      <c r="DC17" s="58" t="s">
        <v>326</v>
      </c>
      <c r="DD17" s="60">
        <v>38</v>
      </c>
      <c r="DE17" s="60">
        <v>21</v>
      </c>
      <c r="DF17" s="60">
        <f t="shared" si="26"/>
        <v>59</v>
      </c>
      <c r="DG17" s="58" t="s">
        <v>260</v>
      </c>
      <c r="DH17" s="60">
        <v>21</v>
      </c>
      <c r="DI17" s="60">
        <v>15</v>
      </c>
      <c r="DJ17" s="60">
        <f t="shared" si="27"/>
        <v>36</v>
      </c>
      <c r="DK17" s="58" t="s">
        <v>144</v>
      </c>
      <c r="DL17" s="60">
        <v>40</v>
      </c>
      <c r="DM17" s="60">
        <v>22</v>
      </c>
      <c r="DN17" s="60">
        <f t="shared" si="28"/>
        <v>62</v>
      </c>
      <c r="DO17" s="58" t="s">
        <v>101</v>
      </c>
      <c r="DP17" s="60">
        <v>51</v>
      </c>
      <c r="DQ17" s="60">
        <v>33</v>
      </c>
      <c r="DR17" s="60">
        <f t="shared" si="29"/>
        <v>84</v>
      </c>
      <c r="DS17" s="58" t="s">
        <v>333</v>
      </c>
      <c r="DT17">
        <v>23</v>
      </c>
      <c r="DU17">
        <v>36</v>
      </c>
      <c r="DV17">
        <f t="shared" si="30"/>
        <v>59</v>
      </c>
    </row>
    <row r="18" spans="1:126" x14ac:dyDescent="0.2">
      <c r="A18">
        <v>15</v>
      </c>
      <c r="C18" s="57" t="s">
        <v>116</v>
      </c>
      <c r="D18" s="60">
        <v>22</v>
      </c>
      <c r="E18" s="60">
        <v>20</v>
      </c>
      <c r="F18" s="60">
        <f t="shared" si="0"/>
        <v>42</v>
      </c>
      <c r="G18" s="57" t="s">
        <v>172</v>
      </c>
      <c r="H18" s="60">
        <v>37</v>
      </c>
      <c r="I18" s="60">
        <v>5</v>
      </c>
      <c r="J18" s="60">
        <f t="shared" si="1"/>
        <v>42</v>
      </c>
      <c r="K18" s="57" t="s">
        <v>116</v>
      </c>
      <c r="L18" s="60">
        <v>28</v>
      </c>
      <c r="M18" s="60">
        <v>15</v>
      </c>
      <c r="N18" s="60">
        <f t="shared" si="2"/>
        <v>43</v>
      </c>
      <c r="O18" s="57" t="s">
        <v>102</v>
      </c>
      <c r="P18" s="60">
        <v>42</v>
      </c>
      <c r="Q18" s="60">
        <v>6</v>
      </c>
      <c r="R18" s="60">
        <f t="shared" si="3"/>
        <v>48</v>
      </c>
      <c r="S18" s="57" t="s">
        <v>170</v>
      </c>
      <c r="T18" s="60">
        <v>14</v>
      </c>
      <c r="U18" s="60">
        <v>7</v>
      </c>
      <c r="V18" s="60">
        <f t="shared" si="4"/>
        <v>21</v>
      </c>
      <c r="W18" s="57" t="s">
        <v>116</v>
      </c>
      <c r="X18" s="60">
        <v>36</v>
      </c>
      <c r="Y18" s="60">
        <v>12</v>
      </c>
      <c r="Z18" s="60">
        <f t="shared" si="5"/>
        <v>48</v>
      </c>
      <c r="AA18" s="57" t="s">
        <v>116</v>
      </c>
      <c r="AB18" s="60">
        <v>39</v>
      </c>
      <c r="AC18" s="60">
        <v>13</v>
      </c>
      <c r="AD18" s="60">
        <f t="shared" si="6"/>
        <v>52</v>
      </c>
      <c r="AE18" s="57" t="s">
        <v>116</v>
      </c>
      <c r="AF18" s="60">
        <v>37</v>
      </c>
      <c r="AG18" s="60">
        <v>24</v>
      </c>
      <c r="AH18" s="60">
        <f t="shared" si="7"/>
        <v>61</v>
      </c>
      <c r="AI18" s="57" t="s">
        <v>116</v>
      </c>
      <c r="AJ18" s="60">
        <v>35</v>
      </c>
      <c r="AK18" s="60">
        <v>23</v>
      </c>
      <c r="AL18" s="60">
        <f t="shared" si="8"/>
        <v>58</v>
      </c>
      <c r="AM18" s="57" t="s">
        <v>116</v>
      </c>
      <c r="AN18" s="60">
        <v>45</v>
      </c>
      <c r="AO18" s="60">
        <v>8</v>
      </c>
      <c r="AP18" s="60">
        <f t="shared" si="9"/>
        <v>53</v>
      </c>
      <c r="AQ18" s="57" t="s">
        <v>102</v>
      </c>
      <c r="AR18" s="60">
        <v>30</v>
      </c>
      <c r="AS18" s="60">
        <v>27</v>
      </c>
      <c r="AT18" s="60">
        <f t="shared" si="10"/>
        <v>57</v>
      </c>
      <c r="AU18" s="57" t="s">
        <v>290</v>
      </c>
      <c r="AV18" s="60">
        <v>8</v>
      </c>
      <c r="AW18" s="60">
        <v>2</v>
      </c>
      <c r="AX18" s="60">
        <f t="shared" si="11"/>
        <v>10</v>
      </c>
      <c r="AY18" s="57" t="s">
        <v>144</v>
      </c>
      <c r="AZ18" s="60">
        <v>35</v>
      </c>
      <c r="BA18" s="60">
        <v>7</v>
      </c>
      <c r="BB18" s="60">
        <f t="shared" si="12"/>
        <v>42</v>
      </c>
      <c r="BC18" s="57" t="s">
        <v>116</v>
      </c>
      <c r="BD18" s="60">
        <v>32</v>
      </c>
      <c r="BE18" s="60">
        <v>11</v>
      </c>
      <c r="BF18" s="60">
        <f t="shared" si="13"/>
        <v>43</v>
      </c>
      <c r="BG18" s="57" t="s">
        <v>116</v>
      </c>
      <c r="BH18" s="60">
        <v>41</v>
      </c>
      <c r="BI18" s="60">
        <v>18</v>
      </c>
      <c r="BJ18" s="60">
        <f t="shared" si="14"/>
        <v>59</v>
      </c>
      <c r="BK18" s="57" t="s">
        <v>101</v>
      </c>
      <c r="BL18" s="60">
        <v>25</v>
      </c>
      <c r="BM18" s="60">
        <v>12</v>
      </c>
      <c r="BN18" s="60">
        <f t="shared" si="15"/>
        <v>37</v>
      </c>
      <c r="BO18" s="57" t="s">
        <v>116</v>
      </c>
      <c r="BP18" s="60">
        <v>14</v>
      </c>
      <c r="BQ18" s="60">
        <v>14</v>
      </c>
      <c r="BR18" s="60">
        <f t="shared" si="16"/>
        <v>28</v>
      </c>
      <c r="BS18" s="57" t="s">
        <v>244</v>
      </c>
      <c r="BT18" s="81">
        <v>25</v>
      </c>
      <c r="BU18" s="81">
        <v>26</v>
      </c>
      <c r="BV18" s="60">
        <f t="shared" si="17"/>
        <v>51</v>
      </c>
      <c r="BW18" s="57" t="s">
        <v>172</v>
      </c>
      <c r="BX18" s="60">
        <v>10</v>
      </c>
      <c r="BY18" s="81">
        <v>1</v>
      </c>
      <c r="BZ18" s="60">
        <f t="shared" si="18"/>
        <v>11</v>
      </c>
      <c r="CA18" s="57" t="s">
        <v>230</v>
      </c>
      <c r="CB18" s="60">
        <v>38</v>
      </c>
      <c r="CC18" s="60">
        <v>21</v>
      </c>
      <c r="CD18" s="60">
        <f t="shared" si="19"/>
        <v>59</v>
      </c>
      <c r="CE18" s="57" t="s">
        <v>116</v>
      </c>
      <c r="CF18">
        <v>35</v>
      </c>
      <c r="CG18">
        <v>18</v>
      </c>
      <c r="CH18">
        <f t="shared" si="20"/>
        <v>53</v>
      </c>
      <c r="CI18" s="58" t="s">
        <v>144</v>
      </c>
      <c r="CJ18" s="60">
        <v>43</v>
      </c>
      <c r="CK18" s="60">
        <v>24</v>
      </c>
      <c r="CL18" s="60">
        <f t="shared" si="21"/>
        <v>67</v>
      </c>
      <c r="CM18" s="58" t="s">
        <v>143</v>
      </c>
      <c r="CN18" s="60">
        <v>23</v>
      </c>
      <c r="CO18" s="60">
        <v>14</v>
      </c>
      <c r="CP18" s="60">
        <f t="shared" si="22"/>
        <v>37</v>
      </c>
      <c r="CQ18" s="58" t="s">
        <v>115</v>
      </c>
      <c r="CR18" s="60">
        <v>24</v>
      </c>
      <c r="CS18" s="60">
        <v>14</v>
      </c>
      <c r="CT18" s="60">
        <f t="shared" si="23"/>
        <v>38</v>
      </c>
      <c r="CU18" s="58" t="s">
        <v>101</v>
      </c>
      <c r="CV18" s="60">
        <v>24</v>
      </c>
      <c r="CW18" s="60">
        <v>23</v>
      </c>
      <c r="CX18" s="60">
        <f t="shared" si="24"/>
        <v>47</v>
      </c>
      <c r="CY18" s="58" t="s">
        <v>169</v>
      </c>
      <c r="CZ18" s="60">
        <v>31</v>
      </c>
      <c r="DA18" s="60">
        <v>29</v>
      </c>
      <c r="DB18" s="60">
        <f t="shared" si="25"/>
        <v>60</v>
      </c>
      <c r="DC18" s="58" t="s">
        <v>327</v>
      </c>
      <c r="DD18" s="60">
        <v>4</v>
      </c>
      <c r="DE18" s="60">
        <v>5</v>
      </c>
      <c r="DF18" s="60">
        <f t="shared" si="26"/>
        <v>9</v>
      </c>
      <c r="DG18" s="58" t="s">
        <v>144</v>
      </c>
      <c r="DH18" s="60">
        <v>51</v>
      </c>
      <c r="DI18" s="60">
        <v>26</v>
      </c>
      <c r="DJ18" s="60">
        <f t="shared" si="27"/>
        <v>77</v>
      </c>
      <c r="DK18" s="58" t="s">
        <v>101</v>
      </c>
      <c r="DL18" s="60">
        <v>34</v>
      </c>
      <c r="DM18" s="60">
        <v>28</v>
      </c>
      <c r="DN18" s="60">
        <f t="shared" si="28"/>
        <v>62</v>
      </c>
      <c r="DO18" s="58" t="s">
        <v>118</v>
      </c>
      <c r="DP18" s="60">
        <v>34</v>
      </c>
      <c r="DQ18" s="60">
        <v>5</v>
      </c>
      <c r="DR18" s="60">
        <f t="shared" si="29"/>
        <v>39</v>
      </c>
      <c r="DS18" s="58" t="s">
        <v>260</v>
      </c>
      <c r="DT18">
        <v>24</v>
      </c>
      <c r="DU18">
        <v>18</v>
      </c>
      <c r="DV18">
        <f t="shared" si="30"/>
        <v>42</v>
      </c>
    </row>
    <row r="19" spans="1:126" x14ac:dyDescent="0.2">
      <c r="A19">
        <v>16</v>
      </c>
      <c r="C19" s="57" t="s">
        <v>101</v>
      </c>
      <c r="D19" s="60">
        <v>45</v>
      </c>
      <c r="E19" s="60">
        <v>17</v>
      </c>
      <c r="F19" s="60">
        <f t="shared" si="0"/>
        <v>62</v>
      </c>
      <c r="G19" s="57"/>
      <c r="H19" s="60"/>
      <c r="I19" s="60"/>
      <c r="J19" s="60">
        <f t="shared" si="1"/>
        <v>0</v>
      </c>
      <c r="K19" s="57" t="s">
        <v>101</v>
      </c>
      <c r="L19" s="60">
        <v>38</v>
      </c>
      <c r="M19" s="60">
        <v>17</v>
      </c>
      <c r="N19" s="60">
        <f t="shared" si="2"/>
        <v>55</v>
      </c>
      <c r="O19" s="57" t="s">
        <v>103</v>
      </c>
      <c r="P19" s="60">
        <v>8</v>
      </c>
      <c r="Q19" s="60">
        <v>1</v>
      </c>
      <c r="R19" s="60">
        <f t="shared" si="3"/>
        <v>9</v>
      </c>
      <c r="S19" s="57" t="s">
        <v>171</v>
      </c>
      <c r="T19" s="60">
        <v>16</v>
      </c>
      <c r="U19" s="60">
        <v>9</v>
      </c>
      <c r="V19" s="60">
        <f t="shared" si="4"/>
        <v>25</v>
      </c>
      <c r="W19" s="57" t="s">
        <v>101</v>
      </c>
      <c r="X19" s="60">
        <v>46</v>
      </c>
      <c r="Y19" s="60">
        <v>18</v>
      </c>
      <c r="Z19" s="60">
        <f t="shared" si="5"/>
        <v>64</v>
      </c>
      <c r="AA19" s="57" t="s">
        <v>206</v>
      </c>
      <c r="AB19" s="60">
        <v>40</v>
      </c>
      <c r="AC19" s="60">
        <v>26</v>
      </c>
      <c r="AD19" s="60">
        <f t="shared" si="6"/>
        <v>66</v>
      </c>
      <c r="AE19" s="57" t="s">
        <v>101</v>
      </c>
      <c r="AF19" s="60">
        <v>30</v>
      </c>
      <c r="AG19" s="60">
        <v>12</v>
      </c>
      <c r="AH19" s="60">
        <f t="shared" si="7"/>
        <v>42</v>
      </c>
      <c r="AI19" s="57" t="s">
        <v>243</v>
      </c>
      <c r="AJ19" s="60">
        <v>43</v>
      </c>
      <c r="AK19" s="60">
        <v>22</v>
      </c>
      <c r="AL19" s="60">
        <f t="shared" si="8"/>
        <v>65</v>
      </c>
      <c r="AM19" s="57" t="s">
        <v>253</v>
      </c>
      <c r="AN19" s="60">
        <v>45</v>
      </c>
      <c r="AO19" s="60">
        <v>13</v>
      </c>
      <c r="AP19" s="60">
        <f t="shared" si="9"/>
        <v>58</v>
      </c>
      <c r="AQ19" s="57" t="s">
        <v>103</v>
      </c>
      <c r="AR19" s="60">
        <v>17</v>
      </c>
      <c r="AS19" s="60">
        <v>14</v>
      </c>
      <c r="AT19" s="60">
        <f t="shared" si="10"/>
        <v>31</v>
      </c>
      <c r="AU19" s="57" t="s">
        <v>171</v>
      </c>
      <c r="AV19" s="60">
        <v>8</v>
      </c>
      <c r="AW19" s="60">
        <v>2</v>
      </c>
      <c r="AX19" s="60">
        <f t="shared" si="11"/>
        <v>10</v>
      </c>
      <c r="AY19" s="57" t="s">
        <v>101</v>
      </c>
      <c r="AZ19" s="60">
        <v>33</v>
      </c>
      <c r="BA19" s="60">
        <v>10</v>
      </c>
      <c r="BB19" s="60">
        <f t="shared" si="12"/>
        <v>43</v>
      </c>
      <c r="BC19" s="57" t="s">
        <v>101</v>
      </c>
      <c r="BD19" s="60">
        <v>43</v>
      </c>
      <c r="BE19" s="60">
        <v>11</v>
      </c>
      <c r="BF19" s="60">
        <f t="shared" si="13"/>
        <v>54</v>
      </c>
      <c r="BG19" s="57" t="s">
        <v>101</v>
      </c>
      <c r="BH19" s="60">
        <v>35</v>
      </c>
      <c r="BI19" s="60">
        <v>10</v>
      </c>
      <c r="BJ19" s="60">
        <f t="shared" si="14"/>
        <v>45</v>
      </c>
      <c r="BK19" s="57" t="s">
        <v>118</v>
      </c>
      <c r="BL19" s="60">
        <v>24</v>
      </c>
      <c r="BM19" s="60">
        <v>3</v>
      </c>
      <c r="BN19" s="60">
        <f t="shared" si="15"/>
        <v>27</v>
      </c>
      <c r="BO19" s="57" t="s">
        <v>101</v>
      </c>
      <c r="BP19" s="60">
        <v>31</v>
      </c>
      <c r="BQ19" s="60">
        <v>15</v>
      </c>
      <c r="BR19" s="60">
        <f t="shared" si="16"/>
        <v>46</v>
      </c>
      <c r="BS19" s="57" t="s">
        <v>170</v>
      </c>
      <c r="BT19" s="81">
        <v>25</v>
      </c>
      <c r="BU19" s="81">
        <v>26</v>
      </c>
      <c r="BV19" s="60">
        <f t="shared" si="17"/>
        <v>51</v>
      </c>
      <c r="BW19" s="57" t="s">
        <v>106</v>
      </c>
      <c r="BX19" s="60">
        <v>2</v>
      </c>
      <c r="BY19" s="81">
        <v>4</v>
      </c>
      <c r="BZ19" s="60">
        <f t="shared" si="18"/>
        <v>6</v>
      </c>
      <c r="CA19" s="57" t="s">
        <v>101</v>
      </c>
      <c r="CB19" s="60">
        <v>28</v>
      </c>
      <c r="CC19" s="60">
        <v>21</v>
      </c>
      <c r="CD19" s="60">
        <f t="shared" si="19"/>
        <v>49</v>
      </c>
      <c r="CE19" s="57" t="s">
        <v>101</v>
      </c>
      <c r="CF19">
        <v>57</v>
      </c>
      <c r="CG19">
        <v>20</v>
      </c>
      <c r="CH19">
        <f t="shared" si="20"/>
        <v>77</v>
      </c>
      <c r="CI19" s="58" t="s">
        <v>310</v>
      </c>
      <c r="CJ19" s="60">
        <v>30</v>
      </c>
      <c r="CK19" s="60">
        <v>25</v>
      </c>
      <c r="CL19" s="60">
        <f t="shared" si="21"/>
        <v>55</v>
      </c>
      <c r="CM19" s="58" t="s">
        <v>144</v>
      </c>
      <c r="CN19" s="60">
        <v>41</v>
      </c>
      <c r="CO19" s="60">
        <v>19</v>
      </c>
      <c r="CP19" s="60">
        <f t="shared" si="22"/>
        <v>60</v>
      </c>
      <c r="CQ19" s="58" t="s">
        <v>116</v>
      </c>
      <c r="CR19" s="60">
        <v>52</v>
      </c>
      <c r="CS19" s="60">
        <v>15</v>
      </c>
      <c r="CT19" s="60">
        <f t="shared" si="23"/>
        <v>67</v>
      </c>
      <c r="CU19" s="58" t="s">
        <v>102</v>
      </c>
      <c r="CV19" s="60">
        <v>49</v>
      </c>
      <c r="CW19" s="60">
        <v>43</v>
      </c>
      <c r="CX19" s="60">
        <f t="shared" si="24"/>
        <v>92</v>
      </c>
      <c r="CY19" s="58" t="s">
        <v>170</v>
      </c>
      <c r="CZ19" s="60">
        <v>11</v>
      </c>
      <c r="DA19" s="60">
        <v>24</v>
      </c>
      <c r="DB19" s="60">
        <f t="shared" si="25"/>
        <v>35</v>
      </c>
      <c r="DC19" s="58" t="s">
        <v>106</v>
      </c>
      <c r="DD19" s="60">
        <v>18</v>
      </c>
      <c r="DE19" s="60">
        <v>1</v>
      </c>
      <c r="DF19" s="60">
        <f t="shared" si="26"/>
        <v>19</v>
      </c>
      <c r="DG19" s="58" t="s">
        <v>298</v>
      </c>
      <c r="DH19" s="60">
        <v>43</v>
      </c>
      <c r="DI19" s="60">
        <v>28</v>
      </c>
      <c r="DJ19" s="60">
        <f t="shared" si="27"/>
        <v>71</v>
      </c>
      <c r="DK19" s="58" t="s">
        <v>118</v>
      </c>
      <c r="DL19" s="60">
        <v>36</v>
      </c>
      <c r="DM19" s="60">
        <v>28</v>
      </c>
      <c r="DN19" s="60">
        <f t="shared" si="28"/>
        <v>64</v>
      </c>
      <c r="DO19" s="58" t="s">
        <v>102</v>
      </c>
      <c r="DP19" s="60">
        <v>12</v>
      </c>
      <c r="DQ19" s="60">
        <v>22</v>
      </c>
      <c r="DR19" s="60">
        <f t="shared" si="29"/>
        <v>34</v>
      </c>
      <c r="DS19" s="58" t="s">
        <v>116</v>
      </c>
      <c r="DT19">
        <v>31</v>
      </c>
      <c r="DU19">
        <v>20</v>
      </c>
      <c r="DV19">
        <f t="shared" si="30"/>
        <v>51</v>
      </c>
    </row>
    <row r="20" spans="1:126" x14ac:dyDescent="0.2">
      <c r="A20">
        <v>17</v>
      </c>
      <c r="C20" s="57" t="s">
        <v>118</v>
      </c>
      <c r="D20" s="60">
        <v>21</v>
      </c>
      <c r="E20" s="60">
        <v>10</v>
      </c>
      <c r="F20" s="60">
        <f t="shared" si="0"/>
        <v>31</v>
      </c>
      <c r="G20" s="57"/>
      <c r="H20" s="60"/>
      <c r="I20" s="60"/>
      <c r="J20" s="60">
        <f t="shared" si="1"/>
        <v>0</v>
      </c>
      <c r="K20" s="57" t="s">
        <v>118</v>
      </c>
      <c r="L20" s="60">
        <v>17</v>
      </c>
      <c r="M20" s="60">
        <v>5</v>
      </c>
      <c r="N20" s="60">
        <f t="shared" si="2"/>
        <v>22</v>
      </c>
      <c r="O20" s="57" t="s">
        <v>104</v>
      </c>
      <c r="P20" s="60">
        <v>22</v>
      </c>
      <c r="Q20" s="60">
        <v>12</v>
      </c>
      <c r="R20" s="60">
        <f t="shared" si="3"/>
        <v>34</v>
      </c>
      <c r="S20" s="57" t="s">
        <v>115</v>
      </c>
      <c r="T20" s="60">
        <v>4</v>
      </c>
      <c r="U20" s="60">
        <v>3</v>
      </c>
      <c r="V20" s="60">
        <f t="shared" si="4"/>
        <v>7</v>
      </c>
      <c r="W20" s="57" t="s">
        <v>118</v>
      </c>
      <c r="X20" s="60">
        <v>20</v>
      </c>
      <c r="Y20" s="60">
        <v>3</v>
      </c>
      <c r="Z20" s="60">
        <f t="shared" si="5"/>
        <v>23</v>
      </c>
      <c r="AA20" s="57" t="s">
        <v>118</v>
      </c>
      <c r="AB20" s="60">
        <v>25</v>
      </c>
      <c r="AC20" s="60">
        <v>7</v>
      </c>
      <c r="AD20" s="60">
        <f t="shared" si="6"/>
        <v>32</v>
      </c>
      <c r="AE20" s="57" t="s">
        <v>118</v>
      </c>
      <c r="AF20" s="60">
        <v>14</v>
      </c>
      <c r="AG20" s="60">
        <v>12</v>
      </c>
      <c r="AH20" s="60">
        <f t="shared" si="7"/>
        <v>26</v>
      </c>
      <c r="AI20" s="57" t="s">
        <v>118</v>
      </c>
      <c r="AJ20" s="60">
        <v>25</v>
      </c>
      <c r="AK20" s="60">
        <v>15</v>
      </c>
      <c r="AL20" s="60">
        <f t="shared" si="8"/>
        <v>40</v>
      </c>
      <c r="AM20" s="57" t="s">
        <v>287</v>
      </c>
      <c r="AN20" s="60">
        <v>27</v>
      </c>
      <c r="AO20" s="60">
        <v>12</v>
      </c>
      <c r="AP20" s="60">
        <f t="shared" si="9"/>
        <v>39</v>
      </c>
      <c r="AQ20" s="57" t="s">
        <v>104</v>
      </c>
      <c r="AR20" s="60">
        <v>21</v>
      </c>
      <c r="AS20" s="60">
        <v>7</v>
      </c>
      <c r="AT20" s="60">
        <f t="shared" si="10"/>
        <v>28</v>
      </c>
      <c r="AU20" s="57" t="s">
        <v>172</v>
      </c>
      <c r="AV20" s="60">
        <v>14</v>
      </c>
      <c r="AW20" s="60">
        <v>8</v>
      </c>
      <c r="AX20" s="60">
        <f t="shared" si="11"/>
        <v>22</v>
      </c>
      <c r="AY20" s="57" t="s">
        <v>207</v>
      </c>
      <c r="AZ20" s="60">
        <v>17</v>
      </c>
      <c r="BA20" s="60">
        <v>6</v>
      </c>
      <c r="BB20" s="60">
        <f t="shared" si="12"/>
        <v>23</v>
      </c>
      <c r="BC20" s="57" t="s">
        <v>118</v>
      </c>
      <c r="BD20" s="60">
        <v>17</v>
      </c>
      <c r="BE20" s="60">
        <v>10</v>
      </c>
      <c r="BF20" s="60">
        <f t="shared" si="13"/>
        <v>27</v>
      </c>
      <c r="BG20" s="57" t="s">
        <v>118</v>
      </c>
      <c r="BH20" s="60">
        <v>17</v>
      </c>
      <c r="BI20" s="60">
        <v>12</v>
      </c>
      <c r="BJ20" s="60">
        <f t="shared" si="14"/>
        <v>29</v>
      </c>
      <c r="BK20" s="57" t="s">
        <v>102</v>
      </c>
      <c r="BL20" s="60">
        <v>21</v>
      </c>
      <c r="BM20" s="60">
        <v>5</v>
      </c>
      <c r="BN20" s="60">
        <f t="shared" si="15"/>
        <v>26</v>
      </c>
      <c r="BO20" s="57" t="s">
        <v>118</v>
      </c>
      <c r="BP20" s="60">
        <v>16</v>
      </c>
      <c r="BQ20" s="60">
        <v>9</v>
      </c>
      <c r="BR20" s="60">
        <f t="shared" si="16"/>
        <v>25</v>
      </c>
      <c r="BS20" s="57" t="s">
        <v>137</v>
      </c>
      <c r="BT20" s="81">
        <v>17</v>
      </c>
      <c r="BU20" s="81">
        <v>26</v>
      </c>
      <c r="BV20" s="60">
        <f t="shared" si="17"/>
        <v>43</v>
      </c>
      <c r="BW20" s="57"/>
      <c r="BX20" s="60"/>
      <c r="BY20" s="60"/>
      <c r="BZ20" s="60">
        <f t="shared" si="18"/>
        <v>0</v>
      </c>
      <c r="CA20" s="57" t="s">
        <v>118</v>
      </c>
      <c r="CB20" s="60">
        <v>34</v>
      </c>
      <c r="CC20" s="60">
        <v>15</v>
      </c>
      <c r="CD20" s="60">
        <f t="shared" si="19"/>
        <v>49</v>
      </c>
      <c r="CE20" s="57" t="s">
        <v>118</v>
      </c>
      <c r="CF20">
        <v>33</v>
      </c>
      <c r="CG20">
        <v>28</v>
      </c>
      <c r="CH20">
        <f t="shared" si="20"/>
        <v>61</v>
      </c>
      <c r="CI20" s="58" t="s">
        <v>287</v>
      </c>
      <c r="CJ20" s="60">
        <v>30</v>
      </c>
      <c r="CK20" s="60">
        <v>26</v>
      </c>
      <c r="CL20" s="60">
        <f t="shared" si="21"/>
        <v>56</v>
      </c>
      <c r="CM20" s="58" t="s">
        <v>206</v>
      </c>
      <c r="CN20" s="60">
        <v>37</v>
      </c>
      <c r="CO20" s="60">
        <v>13</v>
      </c>
      <c r="CP20" s="60">
        <f t="shared" si="22"/>
        <v>50</v>
      </c>
      <c r="CQ20" s="58" t="s">
        <v>117</v>
      </c>
      <c r="CR20" s="60">
        <v>49</v>
      </c>
      <c r="CS20" s="60">
        <v>16</v>
      </c>
      <c r="CT20" s="60">
        <f t="shared" si="23"/>
        <v>65</v>
      </c>
      <c r="CU20" s="58" t="s">
        <v>103</v>
      </c>
      <c r="CV20" s="60">
        <v>29</v>
      </c>
      <c r="CW20" s="60">
        <v>20</v>
      </c>
      <c r="CX20" s="60">
        <f t="shared" si="24"/>
        <v>49</v>
      </c>
      <c r="CY20" s="58" t="s">
        <v>171</v>
      </c>
      <c r="CZ20" s="60">
        <v>30</v>
      </c>
      <c r="DA20" s="60">
        <v>22</v>
      </c>
      <c r="DB20" s="60">
        <f t="shared" si="25"/>
        <v>52</v>
      </c>
      <c r="DC20" s="58" t="s">
        <v>107</v>
      </c>
      <c r="DD20" s="60">
        <v>5</v>
      </c>
      <c r="DE20" s="60">
        <v>2</v>
      </c>
      <c r="DF20" s="60">
        <f t="shared" si="26"/>
        <v>7</v>
      </c>
      <c r="DG20" s="58" t="s">
        <v>177</v>
      </c>
      <c r="DH20" s="60">
        <v>31</v>
      </c>
      <c r="DI20" s="60">
        <v>17</v>
      </c>
      <c r="DJ20" s="60">
        <f t="shared" si="27"/>
        <v>48</v>
      </c>
      <c r="DK20" s="58" t="s">
        <v>102</v>
      </c>
      <c r="DL20" s="60">
        <v>24</v>
      </c>
      <c r="DM20" s="60">
        <v>18</v>
      </c>
      <c r="DN20" s="60">
        <f t="shared" si="28"/>
        <v>42</v>
      </c>
      <c r="DO20" s="58" t="s">
        <v>103</v>
      </c>
      <c r="DP20" s="60">
        <v>24</v>
      </c>
      <c r="DQ20" s="60">
        <v>14</v>
      </c>
      <c r="DR20" s="60">
        <f t="shared" si="29"/>
        <v>38</v>
      </c>
      <c r="DS20" s="58" t="s">
        <v>243</v>
      </c>
      <c r="DT20">
        <v>59</v>
      </c>
      <c r="DU20">
        <v>29</v>
      </c>
      <c r="DV20">
        <f t="shared" si="30"/>
        <v>88</v>
      </c>
    </row>
    <row r="21" spans="1:126" x14ac:dyDescent="0.2">
      <c r="A21">
        <v>18</v>
      </c>
      <c r="C21" s="57" t="s">
        <v>102</v>
      </c>
      <c r="D21" s="60">
        <v>17</v>
      </c>
      <c r="E21" s="60">
        <v>14</v>
      </c>
      <c r="F21" s="60">
        <f t="shared" si="0"/>
        <v>31</v>
      </c>
      <c r="G21" s="57"/>
      <c r="H21" s="60"/>
      <c r="I21" s="60"/>
      <c r="J21" s="60">
        <f t="shared" si="1"/>
        <v>0</v>
      </c>
      <c r="K21" s="57" t="s">
        <v>102</v>
      </c>
      <c r="L21" s="60">
        <v>18</v>
      </c>
      <c r="M21" s="60">
        <v>12</v>
      </c>
      <c r="N21" s="60">
        <f t="shared" si="2"/>
        <v>30</v>
      </c>
      <c r="O21" s="57" t="s">
        <v>105</v>
      </c>
      <c r="P21" s="60">
        <v>15</v>
      </c>
      <c r="Q21" s="60">
        <v>24</v>
      </c>
      <c r="R21" s="60">
        <f t="shared" si="3"/>
        <v>39</v>
      </c>
      <c r="S21" s="57" t="s">
        <v>106</v>
      </c>
      <c r="T21" s="60">
        <v>8</v>
      </c>
      <c r="U21" s="60">
        <v>1</v>
      </c>
      <c r="V21" s="60">
        <f t="shared" si="4"/>
        <v>9</v>
      </c>
      <c r="W21" s="57" t="s">
        <v>285</v>
      </c>
      <c r="X21" s="60">
        <v>24</v>
      </c>
      <c r="Y21" s="60">
        <v>11</v>
      </c>
      <c r="Z21" s="60">
        <f t="shared" si="5"/>
        <v>35</v>
      </c>
      <c r="AA21" s="57" t="s">
        <v>102</v>
      </c>
      <c r="AB21" s="60">
        <v>11</v>
      </c>
      <c r="AC21" s="60">
        <v>5</v>
      </c>
      <c r="AD21" s="60">
        <f t="shared" si="6"/>
        <v>16</v>
      </c>
      <c r="AE21" s="57" t="s">
        <v>102</v>
      </c>
      <c r="AF21" s="60">
        <v>19</v>
      </c>
      <c r="AG21" s="60">
        <v>12</v>
      </c>
      <c r="AH21" s="60">
        <f t="shared" si="7"/>
        <v>31</v>
      </c>
      <c r="AI21" s="57" t="s">
        <v>102</v>
      </c>
      <c r="AJ21" s="60">
        <v>30</v>
      </c>
      <c r="AK21" s="60">
        <v>4</v>
      </c>
      <c r="AL21" s="60">
        <f t="shared" si="8"/>
        <v>34</v>
      </c>
      <c r="AM21" s="57" t="s">
        <v>102</v>
      </c>
      <c r="AN21" s="60">
        <v>20</v>
      </c>
      <c r="AO21" s="60">
        <v>3</v>
      </c>
      <c r="AP21" s="60">
        <f t="shared" si="9"/>
        <v>23</v>
      </c>
      <c r="AQ21" s="57" t="s">
        <v>105</v>
      </c>
      <c r="AR21" s="60">
        <v>18</v>
      </c>
      <c r="AS21" s="60">
        <v>5</v>
      </c>
      <c r="AT21" s="60">
        <f t="shared" si="10"/>
        <v>23</v>
      </c>
      <c r="AU21" s="57" t="s">
        <v>106</v>
      </c>
      <c r="AV21" s="60">
        <v>5</v>
      </c>
      <c r="AW21" s="60">
        <v>3</v>
      </c>
      <c r="AX21" s="60">
        <f t="shared" si="11"/>
        <v>8</v>
      </c>
      <c r="AY21" s="57" t="s">
        <v>102</v>
      </c>
      <c r="AZ21" s="60">
        <v>17</v>
      </c>
      <c r="BA21" s="60">
        <v>6</v>
      </c>
      <c r="BB21" s="60">
        <f t="shared" si="12"/>
        <v>23</v>
      </c>
      <c r="BC21" s="57" t="s">
        <v>102</v>
      </c>
      <c r="BD21" s="60">
        <v>21</v>
      </c>
      <c r="BE21" s="60">
        <v>13</v>
      </c>
      <c r="BF21" s="60">
        <f t="shared" si="13"/>
        <v>34</v>
      </c>
      <c r="BG21" s="57" t="s">
        <v>102</v>
      </c>
      <c r="BH21" s="60">
        <v>17</v>
      </c>
      <c r="BI21" s="60">
        <v>7</v>
      </c>
      <c r="BJ21" s="60">
        <f t="shared" si="14"/>
        <v>24</v>
      </c>
      <c r="BK21" s="57" t="s">
        <v>103</v>
      </c>
      <c r="BL21" s="60">
        <v>29</v>
      </c>
      <c r="BM21" s="60">
        <v>8</v>
      </c>
      <c r="BN21" s="60">
        <f t="shared" si="15"/>
        <v>37</v>
      </c>
      <c r="BO21" s="57" t="s">
        <v>102</v>
      </c>
      <c r="BP21" s="60">
        <v>13</v>
      </c>
      <c r="BQ21" s="60">
        <v>13</v>
      </c>
      <c r="BR21" s="60">
        <f t="shared" si="16"/>
        <v>26</v>
      </c>
      <c r="BS21" s="57" t="s">
        <v>254</v>
      </c>
      <c r="BT21" s="81">
        <v>9</v>
      </c>
      <c r="BU21" s="81">
        <v>14</v>
      </c>
      <c r="BV21" s="60">
        <f t="shared" si="17"/>
        <v>23</v>
      </c>
      <c r="BW21" s="57"/>
      <c r="BX21" s="60"/>
      <c r="BY21" s="60"/>
      <c r="BZ21" s="60">
        <f t="shared" si="18"/>
        <v>0</v>
      </c>
      <c r="CA21" s="57" t="s">
        <v>102</v>
      </c>
      <c r="CB21" s="60">
        <v>20</v>
      </c>
      <c r="CC21" s="60">
        <v>12</v>
      </c>
      <c r="CD21" s="60">
        <f t="shared" si="19"/>
        <v>32</v>
      </c>
      <c r="CE21" s="57" t="s">
        <v>102</v>
      </c>
      <c r="CF21">
        <v>37</v>
      </c>
      <c r="CG21">
        <v>12</v>
      </c>
      <c r="CH21">
        <f t="shared" si="20"/>
        <v>49</v>
      </c>
      <c r="CI21" s="58" t="s">
        <v>102</v>
      </c>
      <c r="CJ21" s="60">
        <v>26</v>
      </c>
      <c r="CK21" s="60">
        <v>15</v>
      </c>
      <c r="CL21" s="60">
        <f t="shared" si="21"/>
        <v>41</v>
      </c>
      <c r="CM21" s="58" t="s">
        <v>118</v>
      </c>
      <c r="CN21" s="60">
        <v>39</v>
      </c>
      <c r="CO21" s="60">
        <v>5</v>
      </c>
      <c r="CP21" s="60">
        <f t="shared" si="22"/>
        <v>44</v>
      </c>
      <c r="CQ21" s="58" t="s">
        <v>146</v>
      </c>
      <c r="CR21" s="60">
        <v>32</v>
      </c>
      <c r="CS21" s="60">
        <v>17</v>
      </c>
      <c r="CT21" s="60">
        <f t="shared" si="23"/>
        <v>49</v>
      </c>
      <c r="CU21" s="58" t="s">
        <v>131</v>
      </c>
      <c r="CV21" s="60">
        <v>34</v>
      </c>
      <c r="CW21" s="60">
        <v>26</v>
      </c>
      <c r="CX21" s="60">
        <f t="shared" si="24"/>
        <v>60</v>
      </c>
      <c r="CY21" s="58" t="s">
        <v>172</v>
      </c>
      <c r="CZ21" s="60">
        <v>18</v>
      </c>
      <c r="DA21" s="60">
        <v>13</v>
      </c>
      <c r="DB21" s="60">
        <f t="shared" si="25"/>
        <v>31</v>
      </c>
      <c r="DC21" s="58"/>
      <c r="DD21" s="60"/>
      <c r="DE21" s="60"/>
      <c r="DF21" s="60">
        <f t="shared" si="26"/>
        <v>0</v>
      </c>
      <c r="DG21" s="58" t="s">
        <v>102</v>
      </c>
      <c r="DH21" s="60">
        <v>33</v>
      </c>
      <c r="DI21" s="60">
        <v>13</v>
      </c>
      <c r="DJ21" s="60">
        <f t="shared" si="27"/>
        <v>46</v>
      </c>
      <c r="DK21" s="58" t="s">
        <v>103</v>
      </c>
      <c r="DL21" s="60">
        <v>28</v>
      </c>
      <c r="DM21" s="60">
        <v>12</v>
      </c>
      <c r="DN21" s="60">
        <f t="shared" si="28"/>
        <v>40</v>
      </c>
      <c r="DO21" s="58" t="s">
        <v>104</v>
      </c>
      <c r="DP21" s="60">
        <v>35</v>
      </c>
      <c r="DQ21" s="60">
        <v>7</v>
      </c>
      <c r="DR21" s="60">
        <f t="shared" si="29"/>
        <v>42</v>
      </c>
      <c r="DS21" s="58" t="s">
        <v>334</v>
      </c>
      <c r="DT21">
        <v>49</v>
      </c>
      <c r="DU21">
        <v>10</v>
      </c>
      <c r="DV21">
        <f t="shared" si="30"/>
        <v>59</v>
      </c>
    </row>
    <row r="22" spans="1:126" x14ac:dyDescent="0.2">
      <c r="A22">
        <v>19</v>
      </c>
      <c r="C22" s="57" t="s">
        <v>103</v>
      </c>
      <c r="D22" s="60">
        <v>24</v>
      </c>
      <c r="E22" s="60">
        <v>1</v>
      </c>
      <c r="F22" s="60">
        <f t="shared" si="0"/>
        <v>25</v>
      </c>
      <c r="G22" s="57"/>
      <c r="H22" s="60"/>
      <c r="I22" s="60"/>
      <c r="J22" s="60">
        <f t="shared" si="1"/>
        <v>0</v>
      </c>
      <c r="K22" s="57" t="s">
        <v>103</v>
      </c>
      <c r="L22" s="60">
        <v>18</v>
      </c>
      <c r="M22" s="60">
        <v>5</v>
      </c>
      <c r="N22" s="60">
        <f t="shared" si="2"/>
        <v>23</v>
      </c>
      <c r="O22" s="57" t="s">
        <v>106</v>
      </c>
      <c r="P22" s="60">
        <v>10</v>
      </c>
      <c r="Q22" s="60">
        <v>14</v>
      </c>
      <c r="R22" s="60">
        <f t="shared" si="3"/>
        <v>24</v>
      </c>
      <c r="S22" s="57"/>
      <c r="T22" s="60"/>
      <c r="U22" s="60"/>
      <c r="V22" s="60">
        <f t="shared" si="4"/>
        <v>0</v>
      </c>
      <c r="W22" s="57" t="s">
        <v>103</v>
      </c>
      <c r="X22" s="60">
        <v>13</v>
      </c>
      <c r="Y22" s="60">
        <v>4</v>
      </c>
      <c r="Z22" s="60">
        <f t="shared" si="5"/>
        <v>17</v>
      </c>
      <c r="AA22" s="57" t="s">
        <v>103</v>
      </c>
      <c r="AB22" s="60">
        <v>37</v>
      </c>
      <c r="AC22" s="60">
        <v>6</v>
      </c>
      <c r="AD22" s="60">
        <f t="shared" si="6"/>
        <v>43</v>
      </c>
      <c r="AE22" s="57" t="s">
        <v>103</v>
      </c>
      <c r="AF22" s="60">
        <v>21</v>
      </c>
      <c r="AG22" s="60">
        <v>1</v>
      </c>
      <c r="AH22" s="60">
        <f t="shared" si="7"/>
        <v>22</v>
      </c>
      <c r="AI22" s="57" t="s">
        <v>103</v>
      </c>
      <c r="AJ22" s="60">
        <v>38</v>
      </c>
      <c r="AK22" s="60">
        <v>1</v>
      </c>
      <c r="AL22" s="60">
        <f t="shared" si="8"/>
        <v>39</v>
      </c>
      <c r="AM22" s="57" t="s">
        <v>103</v>
      </c>
      <c r="AN22" s="60">
        <v>17</v>
      </c>
      <c r="AO22" s="60">
        <v>14</v>
      </c>
      <c r="AP22" s="60">
        <f t="shared" si="9"/>
        <v>31</v>
      </c>
      <c r="AQ22" s="57" t="s">
        <v>106</v>
      </c>
      <c r="AR22" s="60">
        <v>25</v>
      </c>
      <c r="AS22" s="60">
        <v>14</v>
      </c>
      <c r="AT22" s="60">
        <f t="shared" si="10"/>
        <v>39</v>
      </c>
      <c r="AU22" s="57"/>
      <c r="AV22" s="60"/>
      <c r="AW22" s="60"/>
      <c r="AX22" s="60">
        <f t="shared" si="11"/>
        <v>0</v>
      </c>
      <c r="AY22" s="57" t="s">
        <v>103</v>
      </c>
      <c r="AZ22" s="60">
        <v>20</v>
      </c>
      <c r="BA22" s="60">
        <v>2</v>
      </c>
      <c r="BB22" s="60">
        <f t="shared" si="12"/>
        <v>22</v>
      </c>
      <c r="BC22" s="57" t="s">
        <v>103</v>
      </c>
      <c r="BD22" s="60">
        <v>29</v>
      </c>
      <c r="BE22" s="60">
        <v>3</v>
      </c>
      <c r="BF22" s="60">
        <f t="shared" si="13"/>
        <v>32</v>
      </c>
      <c r="BG22" s="57" t="s">
        <v>103</v>
      </c>
      <c r="BH22" s="60">
        <v>19</v>
      </c>
      <c r="BI22" s="60">
        <v>2</v>
      </c>
      <c r="BJ22" s="60">
        <f t="shared" si="14"/>
        <v>21</v>
      </c>
      <c r="BK22" s="57" t="s">
        <v>104</v>
      </c>
      <c r="BL22" s="60">
        <v>21</v>
      </c>
      <c r="BM22" s="60">
        <v>7</v>
      </c>
      <c r="BN22" s="60">
        <f t="shared" si="15"/>
        <v>28</v>
      </c>
      <c r="BO22" s="57" t="s">
        <v>103</v>
      </c>
      <c r="BP22" s="60">
        <v>20</v>
      </c>
      <c r="BQ22" s="60">
        <v>9</v>
      </c>
      <c r="BR22" s="60">
        <f t="shared" si="16"/>
        <v>29</v>
      </c>
      <c r="BS22" s="57" t="s">
        <v>194</v>
      </c>
      <c r="BT22" s="81">
        <v>16</v>
      </c>
      <c r="BU22" s="81">
        <v>16</v>
      </c>
      <c r="BV22" s="60">
        <f t="shared" si="17"/>
        <v>32</v>
      </c>
      <c r="BW22" s="57"/>
      <c r="BX22" s="60"/>
      <c r="BY22" s="60"/>
      <c r="BZ22" s="60">
        <f t="shared" si="18"/>
        <v>0</v>
      </c>
      <c r="CA22" s="57" t="s">
        <v>103</v>
      </c>
      <c r="CB22" s="60">
        <v>29</v>
      </c>
      <c r="CC22" s="60">
        <v>3</v>
      </c>
      <c r="CD22" s="60">
        <f t="shared" si="19"/>
        <v>32</v>
      </c>
      <c r="CE22" s="57" t="s">
        <v>103</v>
      </c>
      <c r="CF22">
        <v>27</v>
      </c>
      <c r="CG22">
        <v>17</v>
      </c>
      <c r="CH22">
        <f t="shared" si="20"/>
        <v>44</v>
      </c>
      <c r="CI22" s="58" t="s">
        <v>103</v>
      </c>
      <c r="CJ22" s="60">
        <v>25</v>
      </c>
      <c r="CK22" s="60">
        <v>15</v>
      </c>
      <c r="CL22" s="60">
        <f t="shared" si="21"/>
        <v>40</v>
      </c>
      <c r="CM22" s="58" t="s">
        <v>102</v>
      </c>
      <c r="CN22" s="60">
        <v>35</v>
      </c>
      <c r="CO22" s="60">
        <v>25</v>
      </c>
      <c r="CP22" s="60">
        <f t="shared" si="22"/>
        <v>60</v>
      </c>
      <c r="CQ22" s="58" t="s">
        <v>208</v>
      </c>
      <c r="CR22" s="60">
        <v>33</v>
      </c>
      <c r="CS22" s="60">
        <v>15</v>
      </c>
      <c r="CT22" s="60">
        <f t="shared" si="23"/>
        <v>48</v>
      </c>
      <c r="CU22" s="58" t="s">
        <v>105</v>
      </c>
      <c r="CV22" s="60">
        <v>6</v>
      </c>
      <c r="CW22" s="60">
        <v>22</v>
      </c>
      <c r="CX22" s="60">
        <f t="shared" si="24"/>
        <v>28</v>
      </c>
      <c r="CY22" s="58" t="s">
        <v>106</v>
      </c>
      <c r="CZ22" s="60">
        <v>17</v>
      </c>
      <c r="DA22" s="60">
        <v>12</v>
      </c>
      <c r="DB22" s="60">
        <f t="shared" si="25"/>
        <v>29</v>
      </c>
      <c r="DC22" s="58"/>
      <c r="DD22" s="60"/>
      <c r="DE22" s="60"/>
      <c r="DF22" s="60">
        <f t="shared" si="26"/>
        <v>0</v>
      </c>
      <c r="DG22" s="58" t="s">
        <v>103</v>
      </c>
      <c r="DH22" s="60">
        <v>28</v>
      </c>
      <c r="DI22" s="60">
        <v>11</v>
      </c>
      <c r="DJ22" s="60">
        <f t="shared" si="27"/>
        <v>39</v>
      </c>
      <c r="DK22" s="58" t="s">
        <v>104</v>
      </c>
      <c r="DL22" s="60">
        <v>30</v>
      </c>
      <c r="DM22" s="60">
        <v>4</v>
      </c>
      <c r="DN22" s="60">
        <f t="shared" si="28"/>
        <v>34</v>
      </c>
      <c r="DO22" s="58" t="s">
        <v>105</v>
      </c>
      <c r="DP22" s="60">
        <v>25</v>
      </c>
      <c r="DQ22" s="60">
        <v>6</v>
      </c>
      <c r="DR22" s="60">
        <f t="shared" si="29"/>
        <v>31</v>
      </c>
      <c r="DS22" s="58" t="s">
        <v>102</v>
      </c>
      <c r="DT22">
        <v>49</v>
      </c>
      <c r="DU22">
        <v>12</v>
      </c>
      <c r="DV22">
        <f t="shared" si="30"/>
        <v>61</v>
      </c>
    </row>
    <row r="23" spans="1:126" x14ac:dyDescent="0.2">
      <c r="A23">
        <v>20</v>
      </c>
      <c r="C23" s="57" t="s">
        <v>131</v>
      </c>
      <c r="D23" s="60">
        <v>20</v>
      </c>
      <c r="E23" s="60">
        <v>4</v>
      </c>
      <c r="F23" s="60">
        <f t="shared" si="0"/>
        <v>24</v>
      </c>
      <c r="G23" s="57"/>
      <c r="H23" s="60"/>
      <c r="I23" s="60"/>
      <c r="J23" s="60">
        <f t="shared" si="1"/>
        <v>0</v>
      </c>
      <c r="K23" s="57" t="s">
        <v>104</v>
      </c>
      <c r="L23" s="60">
        <v>25</v>
      </c>
      <c r="M23" s="60">
        <v>10</v>
      </c>
      <c r="N23" s="60">
        <f t="shared" si="2"/>
        <v>35</v>
      </c>
      <c r="O23" s="57" t="s">
        <v>283</v>
      </c>
      <c r="P23" s="60">
        <v>4</v>
      </c>
      <c r="Q23" s="60">
        <v>8</v>
      </c>
      <c r="R23" s="60">
        <f t="shared" si="3"/>
        <v>12</v>
      </c>
      <c r="S23" s="57"/>
      <c r="T23" s="60"/>
      <c r="U23" s="60"/>
      <c r="V23" s="60">
        <f t="shared" si="4"/>
        <v>0</v>
      </c>
      <c r="W23" s="57" t="s">
        <v>104</v>
      </c>
      <c r="X23" s="60">
        <v>18</v>
      </c>
      <c r="Y23" s="60">
        <v>4</v>
      </c>
      <c r="Z23" s="60">
        <f t="shared" si="5"/>
        <v>22</v>
      </c>
      <c r="AA23" s="57" t="s">
        <v>104</v>
      </c>
      <c r="AB23" s="60">
        <v>33</v>
      </c>
      <c r="AC23" s="60">
        <v>4</v>
      </c>
      <c r="AD23" s="60">
        <f t="shared" si="6"/>
        <v>37</v>
      </c>
      <c r="AE23" s="57" t="s">
        <v>104</v>
      </c>
      <c r="AF23" s="60">
        <v>16</v>
      </c>
      <c r="AG23" s="60">
        <v>1</v>
      </c>
      <c r="AH23" s="60">
        <f t="shared" si="7"/>
        <v>17</v>
      </c>
      <c r="AI23" s="57" t="s">
        <v>104</v>
      </c>
      <c r="AJ23" s="60">
        <v>30</v>
      </c>
      <c r="AK23" s="60">
        <v>5</v>
      </c>
      <c r="AL23" s="60">
        <f t="shared" si="8"/>
        <v>35</v>
      </c>
      <c r="AM23" s="57" t="s">
        <v>104</v>
      </c>
      <c r="AN23" s="60">
        <v>25</v>
      </c>
      <c r="AO23" s="60">
        <v>7</v>
      </c>
      <c r="AP23" s="60">
        <f t="shared" si="9"/>
        <v>32</v>
      </c>
      <c r="AQ23" s="57" t="s">
        <v>107</v>
      </c>
      <c r="AR23" s="60">
        <v>7</v>
      </c>
      <c r="AS23" s="60">
        <v>0</v>
      </c>
      <c r="AT23" s="60">
        <f t="shared" si="10"/>
        <v>7</v>
      </c>
      <c r="AU23" s="57"/>
      <c r="AV23" s="60"/>
      <c r="AW23" s="60"/>
      <c r="AX23" s="60">
        <f t="shared" si="11"/>
        <v>0</v>
      </c>
      <c r="AY23" s="57" t="s">
        <v>104</v>
      </c>
      <c r="AZ23" s="60">
        <v>13</v>
      </c>
      <c r="BA23" s="60">
        <v>5</v>
      </c>
      <c r="BB23" s="60">
        <f t="shared" si="12"/>
        <v>18</v>
      </c>
      <c r="BC23" s="57" t="s">
        <v>104</v>
      </c>
      <c r="BD23" s="60">
        <v>18</v>
      </c>
      <c r="BE23" s="60">
        <v>2</v>
      </c>
      <c r="BF23" s="60">
        <f t="shared" si="13"/>
        <v>20</v>
      </c>
      <c r="BG23" s="57" t="s">
        <v>104</v>
      </c>
      <c r="BH23" s="60">
        <v>14</v>
      </c>
      <c r="BI23" s="60">
        <v>5</v>
      </c>
      <c r="BJ23" s="60">
        <f t="shared" si="14"/>
        <v>19</v>
      </c>
      <c r="BK23" s="57" t="s">
        <v>105</v>
      </c>
      <c r="BL23" s="60">
        <v>15</v>
      </c>
      <c r="BM23" s="60">
        <v>7</v>
      </c>
      <c r="BN23" s="60">
        <f t="shared" si="15"/>
        <v>22</v>
      </c>
      <c r="BO23" s="57" t="s">
        <v>185</v>
      </c>
      <c r="BP23" s="60">
        <v>25</v>
      </c>
      <c r="BQ23" s="60">
        <v>1</v>
      </c>
      <c r="BR23" s="60">
        <f t="shared" si="16"/>
        <v>26</v>
      </c>
      <c r="BS23" s="57"/>
      <c r="BT23" s="60"/>
      <c r="BU23" s="60"/>
      <c r="BV23" s="60">
        <f t="shared" si="17"/>
        <v>0</v>
      </c>
      <c r="BW23" s="57"/>
      <c r="BX23" s="60"/>
      <c r="BY23" s="60"/>
      <c r="BZ23" s="60">
        <f t="shared" si="18"/>
        <v>0</v>
      </c>
      <c r="CA23" s="57" t="s">
        <v>104</v>
      </c>
      <c r="CB23" s="60">
        <v>35</v>
      </c>
      <c r="CC23" s="60">
        <v>12</v>
      </c>
      <c r="CD23" s="60">
        <f t="shared" si="19"/>
        <v>47</v>
      </c>
      <c r="CE23" s="57" t="s">
        <v>104</v>
      </c>
      <c r="CF23">
        <v>20</v>
      </c>
      <c r="CG23">
        <v>17</v>
      </c>
      <c r="CH23">
        <f t="shared" si="20"/>
        <v>37</v>
      </c>
      <c r="CI23" s="58" t="s">
        <v>104</v>
      </c>
      <c r="CJ23" s="60">
        <v>13</v>
      </c>
      <c r="CK23" s="60">
        <v>16</v>
      </c>
      <c r="CL23" s="60">
        <f t="shared" si="21"/>
        <v>29</v>
      </c>
      <c r="CM23" s="58" t="s">
        <v>103</v>
      </c>
      <c r="CN23" s="60">
        <v>37</v>
      </c>
      <c r="CO23" s="60">
        <v>5</v>
      </c>
      <c r="CP23" s="60">
        <f t="shared" si="22"/>
        <v>42</v>
      </c>
      <c r="CQ23" s="58" t="s">
        <v>136</v>
      </c>
      <c r="CR23" s="60">
        <v>35</v>
      </c>
      <c r="CS23" s="60">
        <v>6</v>
      </c>
      <c r="CT23" s="60">
        <f t="shared" si="23"/>
        <v>41</v>
      </c>
      <c r="CU23" s="58" t="s">
        <v>106</v>
      </c>
      <c r="CV23" s="60">
        <v>23</v>
      </c>
      <c r="CW23" s="60">
        <v>5</v>
      </c>
      <c r="CX23" s="60">
        <f t="shared" si="24"/>
        <v>28</v>
      </c>
      <c r="CY23" s="58"/>
      <c r="CZ23" s="60"/>
      <c r="DA23" s="60"/>
      <c r="DB23" s="60">
        <f t="shared" si="25"/>
        <v>0</v>
      </c>
      <c r="DC23" s="58"/>
      <c r="DD23" s="60"/>
      <c r="DE23" s="60"/>
      <c r="DF23" s="60">
        <f t="shared" si="26"/>
        <v>0</v>
      </c>
      <c r="DG23" s="58" t="s">
        <v>104</v>
      </c>
      <c r="DH23" s="60">
        <v>39</v>
      </c>
      <c r="DI23" s="60">
        <v>13</v>
      </c>
      <c r="DJ23" s="60">
        <f t="shared" si="27"/>
        <v>52</v>
      </c>
      <c r="DK23" s="58" t="s">
        <v>105</v>
      </c>
      <c r="DL23" s="60">
        <v>25</v>
      </c>
      <c r="DM23" s="60">
        <v>8</v>
      </c>
      <c r="DN23" s="60">
        <f t="shared" si="28"/>
        <v>33</v>
      </c>
      <c r="DO23" s="58" t="s">
        <v>106</v>
      </c>
      <c r="DP23" s="60">
        <v>16</v>
      </c>
      <c r="DQ23" s="60">
        <v>6</v>
      </c>
      <c r="DR23" s="60">
        <f t="shared" si="29"/>
        <v>22</v>
      </c>
      <c r="DS23" s="58" t="s">
        <v>193</v>
      </c>
      <c r="DT23">
        <v>38</v>
      </c>
      <c r="DU23">
        <v>1</v>
      </c>
      <c r="DV23">
        <f t="shared" si="30"/>
        <v>39</v>
      </c>
    </row>
    <row r="24" spans="1:126" x14ac:dyDescent="0.2">
      <c r="A24">
        <v>21</v>
      </c>
      <c r="C24" s="57" t="s">
        <v>178</v>
      </c>
      <c r="D24" s="60">
        <v>21</v>
      </c>
      <c r="E24" s="60">
        <v>5</v>
      </c>
      <c r="F24" s="60">
        <f t="shared" si="0"/>
        <v>26</v>
      </c>
      <c r="G24" s="57"/>
      <c r="H24" s="60"/>
      <c r="I24" s="60"/>
      <c r="J24" s="60">
        <f t="shared" si="1"/>
        <v>0</v>
      </c>
      <c r="K24" s="57" t="s">
        <v>105</v>
      </c>
      <c r="L24" s="60">
        <v>21</v>
      </c>
      <c r="M24" s="60">
        <v>1</v>
      </c>
      <c r="N24" s="60">
        <f t="shared" si="2"/>
        <v>22</v>
      </c>
      <c r="O24" s="57" t="s">
        <v>108</v>
      </c>
      <c r="P24" s="60">
        <v>2</v>
      </c>
      <c r="Q24" s="60">
        <v>6</v>
      </c>
      <c r="R24" s="60">
        <f t="shared" si="3"/>
        <v>8</v>
      </c>
      <c r="S24" s="57"/>
      <c r="T24" s="60"/>
      <c r="U24" s="60"/>
      <c r="V24" s="60">
        <f t="shared" si="4"/>
        <v>0</v>
      </c>
      <c r="W24" s="57" t="s">
        <v>105</v>
      </c>
      <c r="X24" s="60">
        <v>20</v>
      </c>
      <c r="Y24" s="60">
        <v>3</v>
      </c>
      <c r="Z24" s="60">
        <f t="shared" si="5"/>
        <v>23</v>
      </c>
      <c r="AA24" s="57" t="s">
        <v>105</v>
      </c>
      <c r="AB24" s="60">
        <v>7</v>
      </c>
      <c r="AC24" s="60">
        <v>5</v>
      </c>
      <c r="AD24" s="60">
        <f t="shared" si="6"/>
        <v>12</v>
      </c>
      <c r="AE24" s="57" t="s">
        <v>105</v>
      </c>
      <c r="AF24" s="60">
        <v>21</v>
      </c>
      <c r="AG24" s="60">
        <v>2</v>
      </c>
      <c r="AH24" s="60">
        <f t="shared" si="7"/>
        <v>23</v>
      </c>
      <c r="AI24" s="57" t="s">
        <v>105</v>
      </c>
      <c r="AJ24" s="60">
        <v>17</v>
      </c>
      <c r="AK24" s="60">
        <v>4</v>
      </c>
      <c r="AL24" s="60">
        <f t="shared" si="8"/>
        <v>21</v>
      </c>
      <c r="AM24" s="57" t="s">
        <v>105</v>
      </c>
      <c r="AN24" s="60">
        <v>13</v>
      </c>
      <c r="AO24" s="60">
        <v>9</v>
      </c>
      <c r="AP24" s="60">
        <f t="shared" si="9"/>
        <v>22</v>
      </c>
      <c r="AQ24" s="57" t="s">
        <v>108</v>
      </c>
      <c r="AR24" s="60">
        <v>8</v>
      </c>
      <c r="AS24" s="60">
        <v>1</v>
      </c>
      <c r="AT24" s="60">
        <f t="shared" si="10"/>
        <v>9</v>
      </c>
      <c r="AU24" s="57"/>
      <c r="AV24" s="60"/>
      <c r="AW24" s="60"/>
      <c r="AX24" s="60">
        <f t="shared" si="11"/>
        <v>0</v>
      </c>
      <c r="AY24" s="57" t="s">
        <v>105</v>
      </c>
      <c r="AZ24" s="60">
        <v>13</v>
      </c>
      <c r="BA24" s="60">
        <v>3</v>
      </c>
      <c r="BB24" s="60">
        <f t="shared" si="12"/>
        <v>16</v>
      </c>
      <c r="BC24" s="57" t="s">
        <v>105</v>
      </c>
      <c r="BD24" s="60">
        <v>12</v>
      </c>
      <c r="BE24" s="60">
        <v>3</v>
      </c>
      <c r="BF24" s="60">
        <f t="shared" si="13"/>
        <v>15</v>
      </c>
      <c r="BG24" s="57" t="s">
        <v>105</v>
      </c>
      <c r="BH24" s="60">
        <v>25</v>
      </c>
      <c r="BI24" s="60">
        <v>8</v>
      </c>
      <c r="BJ24" s="60">
        <f t="shared" si="14"/>
        <v>33</v>
      </c>
      <c r="BK24" s="57" t="s">
        <v>106</v>
      </c>
      <c r="BL24" s="60">
        <v>24</v>
      </c>
      <c r="BM24" s="60">
        <v>6</v>
      </c>
      <c r="BN24" s="60">
        <f t="shared" si="15"/>
        <v>30</v>
      </c>
      <c r="BO24" s="57" t="s">
        <v>105</v>
      </c>
      <c r="BP24" s="60">
        <v>14</v>
      </c>
      <c r="BQ24" s="60">
        <v>9</v>
      </c>
      <c r="BR24" s="60">
        <f t="shared" si="16"/>
        <v>23</v>
      </c>
      <c r="BS24" s="57"/>
      <c r="BT24" s="60"/>
      <c r="BU24" s="60"/>
      <c r="BV24" s="60">
        <f t="shared" si="17"/>
        <v>0</v>
      </c>
      <c r="BW24" s="57"/>
      <c r="BX24" s="60"/>
      <c r="BY24" s="60"/>
      <c r="BZ24" s="60">
        <f t="shared" si="18"/>
        <v>0</v>
      </c>
      <c r="CA24" s="57" t="s">
        <v>105</v>
      </c>
      <c r="CB24" s="60">
        <v>12</v>
      </c>
      <c r="CC24" s="60">
        <v>7</v>
      </c>
      <c r="CD24" s="60">
        <f t="shared" si="19"/>
        <v>19</v>
      </c>
      <c r="CE24" s="57" t="s">
        <v>105</v>
      </c>
      <c r="CF24">
        <v>16</v>
      </c>
      <c r="CG24">
        <v>14</v>
      </c>
      <c r="CH24">
        <f t="shared" si="20"/>
        <v>30</v>
      </c>
      <c r="CI24" s="58" t="s">
        <v>105</v>
      </c>
      <c r="CJ24" s="60">
        <v>20</v>
      </c>
      <c r="CK24" s="60">
        <v>7</v>
      </c>
      <c r="CL24" s="60">
        <f t="shared" si="21"/>
        <v>27</v>
      </c>
      <c r="CM24" s="58" t="s">
        <v>104</v>
      </c>
      <c r="CN24" s="60">
        <v>30</v>
      </c>
      <c r="CO24" s="60">
        <v>11</v>
      </c>
      <c r="CP24" s="60">
        <f t="shared" si="22"/>
        <v>41</v>
      </c>
      <c r="CQ24" s="58" t="s">
        <v>185</v>
      </c>
      <c r="CR24" s="60">
        <v>39</v>
      </c>
      <c r="CS24" s="60">
        <v>7</v>
      </c>
      <c r="CT24" s="60">
        <f t="shared" si="23"/>
        <v>46</v>
      </c>
      <c r="CU24" s="58" t="s">
        <v>107</v>
      </c>
      <c r="CV24" s="60">
        <v>13</v>
      </c>
      <c r="CW24" s="60">
        <v>3</v>
      </c>
      <c r="CX24" s="60">
        <f t="shared" si="24"/>
        <v>16</v>
      </c>
      <c r="CY24" s="58"/>
      <c r="CZ24" s="60"/>
      <c r="DA24" s="60"/>
      <c r="DB24" s="60">
        <f t="shared" si="25"/>
        <v>0</v>
      </c>
      <c r="DC24" s="58"/>
      <c r="DD24" s="60"/>
      <c r="DE24" s="60"/>
      <c r="DF24" s="60">
        <f t="shared" si="26"/>
        <v>0</v>
      </c>
      <c r="DG24" s="58" t="s">
        <v>105</v>
      </c>
      <c r="DH24" s="60">
        <v>13</v>
      </c>
      <c r="DI24" s="60">
        <v>6</v>
      </c>
      <c r="DJ24" s="60">
        <f t="shared" si="27"/>
        <v>19</v>
      </c>
      <c r="DK24" s="58" t="s">
        <v>106</v>
      </c>
      <c r="DL24" s="60">
        <v>30</v>
      </c>
      <c r="DM24" s="60">
        <v>5</v>
      </c>
      <c r="DN24" s="60">
        <f t="shared" si="28"/>
        <v>35</v>
      </c>
      <c r="DO24" s="58" t="s">
        <v>107</v>
      </c>
      <c r="DP24" s="60">
        <v>6</v>
      </c>
      <c r="DQ24" s="60">
        <v>5</v>
      </c>
      <c r="DR24" s="60">
        <f t="shared" si="29"/>
        <v>11</v>
      </c>
      <c r="DS24" s="58" t="s">
        <v>104</v>
      </c>
      <c r="DT24">
        <v>30</v>
      </c>
      <c r="DU24">
        <v>0</v>
      </c>
      <c r="DV24">
        <f t="shared" si="30"/>
        <v>30</v>
      </c>
    </row>
    <row r="25" spans="1:126" x14ac:dyDescent="0.2">
      <c r="A25">
        <v>22</v>
      </c>
      <c r="C25" s="57" t="s">
        <v>106</v>
      </c>
      <c r="D25" s="60">
        <v>8</v>
      </c>
      <c r="E25" s="60">
        <v>5</v>
      </c>
      <c r="F25" s="60">
        <f t="shared" si="0"/>
        <v>13</v>
      </c>
      <c r="G25" s="57"/>
      <c r="H25" s="60"/>
      <c r="I25" s="60"/>
      <c r="J25" s="60">
        <f t="shared" si="1"/>
        <v>0</v>
      </c>
      <c r="K25" s="57" t="s">
        <v>106</v>
      </c>
      <c r="L25" s="60">
        <v>16</v>
      </c>
      <c r="M25" s="60">
        <v>5</v>
      </c>
      <c r="N25" s="60">
        <f t="shared" si="2"/>
        <v>21</v>
      </c>
      <c r="O25" s="57" t="s">
        <v>109</v>
      </c>
      <c r="P25" s="60">
        <v>11</v>
      </c>
      <c r="Q25" s="60">
        <v>6</v>
      </c>
      <c r="R25" s="60">
        <f t="shared" si="3"/>
        <v>17</v>
      </c>
      <c r="S25" s="57"/>
      <c r="T25" s="60"/>
      <c r="U25" s="60"/>
      <c r="V25" s="60">
        <f t="shared" si="4"/>
        <v>0</v>
      </c>
      <c r="W25" s="57" t="s">
        <v>106</v>
      </c>
      <c r="X25" s="60">
        <v>5</v>
      </c>
      <c r="Y25" s="60">
        <v>3</v>
      </c>
      <c r="Z25" s="60">
        <f t="shared" si="5"/>
        <v>8</v>
      </c>
      <c r="AA25" s="57" t="s">
        <v>106</v>
      </c>
      <c r="AB25" s="60">
        <v>14</v>
      </c>
      <c r="AC25" s="60">
        <v>9</v>
      </c>
      <c r="AD25" s="60">
        <f t="shared" si="6"/>
        <v>23</v>
      </c>
      <c r="AE25" s="57" t="s">
        <v>106</v>
      </c>
      <c r="AF25" s="60">
        <v>20</v>
      </c>
      <c r="AG25" s="60">
        <v>5</v>
      </c>
      <c r="AH25" s="60">
        <f t="shared" si="7"/>
        <v>25</v>
      </c>
      <c r="AI25" s="57" t="s">
        <v>106</v>
      </c>
      <c r="AJ25" s="60">
        <v>23</v>
      </c>
      <c r="AK25" s="60">
        <v>8</v>
      </c>
      <c r="AL25" s="60">
        <f t="shared" si="8"/>
        <v>31</v>
      </c>
      <c r="AM25" s="57" t="s">
        <v>106</v>
      </c>
      <c r="AN25" s="60">
        <v>21</v>
      </c>
      <c r="AO25" s="60">
        <v>5</v>
      </c>
      <c r="AP25" s="60">
        <f t="shared" si="9"/>
        <v>26</v>
      </c>
      <c r="AQ25" s="57" t="s">
        <v>109</v>
      </c>
      <c r="AR25" s="60">
        <v>3</v>
      </c>
      <c r="AS25" s="60">
        <v>0</v>
      </c>
      <c r="AT25" s="60">
        <f t="shared" si="10"/>
        <v>3</v>
      </c>
      <c r="AU25" s="57"/>
      <c r="AV25" s="60"/>
      <c r="AW25" s="60"/>
      <c r="AX25" s="60">
        <f t="shared" si="11"/>
        <v>0</v>
      </c>
      <c r="AY25" s="57" t="s">
        <v>106</v>
      </c>
      <c r="AZ25" s="60">
        <v>6</v>
      </c>
      <c r="BA25" s="60">
        <v>1</v>
      </c>
      <c r="BB25" s="60">
        <f t="shared" si="12"/>
        <v>7</v>
      </c>
      <c r="BC25" s="57" t="s">
        <v>106</v>
      </c>
      <c r="BD25" s="60">
        <v>20</v>
      </c>
      <c r="BE25" s="60">
        <v>3</v>
      </c>
      <c r="BF25" s="60">
        <f t="shared" si="13"/>
        <v>23</v>
      </c>
      <c r="BG25" s="57" t="s">
        <v>106</v>
      </c>
      <c r="BH25" s="60">
        <v>11</v>
      </c>
      <c r="BI25" s="60">
        <v>3</v>
      </c>
      <c r="BJ25" s="60">
        <f t="shared" si="14"/>
        <v>14</v>
      </c>
      <c r="BK25" s="57" t="s">
        <v>107</v>
      </c>
      <c r="BL25" s="60">
        <v>19</v>
      </c>
      <c r="BM25" s="60">
        <v>1</v>
      </c>
      <c r="BN25" s="60">
        <f t="shared" si="15"/>
        <v>20</v>
      </c>
      <c r="BO25" s="57" t="s">
        <v>106</v>
      </c>
      <c r="BP25" s="60">
        <v>25</v>
      </c>
      <c r="BQ25" s="60">
        <v>5</v>
      </c>
      <c r="BR25" s="60">
        <f t="shared" si="16"/>
        <v>30</v>
      </c>
      <c r="BS25" s="57"/>
      <c r="BT25" s="60"/>
      <c r="BU25" s="60"/>
      <c r="BV25" s="60">
        <f t="shared" si="17"/>
        <v>0</v>
      </c>
      <c r="BW25" s="57"/>
      <c r="BX25" s="60"/>
      <c r="BY25" s="60"/>
      <c r="BZ25" s="60">
        <f t="shared" si="18"/>
        <v>0</v>
      </c>
      <c r="CA25" s="57" t="s">
        <v>106</v>
      </c>
      <c r="CB25" s="60">
        <v>13</v>
      </c>
      <c r="CC25" s="60">
        <v>3</v>
      </c>
      <c r="CD25" s="60">
        <f t="shared" si="19"/>
        <v>16</v>
      </c>
      <c r="CE25" s="57" t="s">
        <v>106</v>
      </c>
      <c r="CF25">
        <v>22</v>
      </c>
      <c r="CG25">
        <v>6</v>
      </c>
      <c r="CH25">
        <f t="shared" si="20"/>
        <v>28</v>
      </c>
      <c r="CI25" s="58" t="s">
        <v>106</v>
      </c>
      <c r="CJ25" s="60">
        <v>18</v>
      </c>
      <c r="CK25" s="60">
        <v>12</v>
      </c>
      <c r="CL25" s="60">
        <f t="shared" si="21"/>
        <v>30</v>
      </c>
      <c r="CM25" s="57" t="s">
        <v>105</v>
      </c>
      <c r="CN25" s="60">
        <v>14</v>
      </c>
      <c r="CO25" s="60">
        <v>12</v>
      </c>
      <c r="CP25" s="60">
        <f t="shared" si="22"/>
        <v>26</v>
      </c>
      <c r="CQ25" s="57" t="s">
        <v>254</v>
      </c>
      <c r="CR25" s="60">
        <v>39</v>
      </c>
      <c r="CS25" s="60">
        <v>7</v>
      </c>
      <c r="CT25" s="60">
        <f t="shared" si="23"/>
        <v>46</v>
      </c>
      <c r="CU25" s="58" t="s">
        <v>108</v>
      </c>
      <c r="CV25" s="60">
        <v>6</v>
      </c>
      <c r="CW25" s="60">
        <v>2</v>
      </c>
      <c r="CX25" s="60">
        <f t="shared" si="24"/>
        <v>8</v>
      </c>
      <c r="CY25" s="58"/>
      <c r="CZ25" s="60"/>
      <c r="DA25" s="60"/>
      <c r="DB25" s="60">
        <f t="shared" si="25"/>
        <v>0</v>
      </c>
      <c r="DC25" s="58"/>
      <c r="DD25" s="60"/>
      <c r="DE25" s="60"/>
      <c r="DF25" s="60">
        <f t="shared" si="26"/>
        <v>0</v>
      </c>
      <c r="DG25" s="58" t="s">
        <v>106</v>
      </c>
      <c r="DH25" s="60">
        <v>32</v>
      </c>
      <c r="DI25" s="60">
        <v>8</v>
      </c>
      <c r="DJ25" s="60">
        <f t="shared" si="27"/>
        <v>40</v>
      </c>
      <c r="DK25" s="58" t="s">
        <v>107</v>
      </c>
      <c r="DL25" s="60">
        <v>13</v>
      </c>
      <c r="DM25" s="60">
        <v>5</v>
      </c>
      <c r="DN25" s="60">
        <f t="shared" si="28"/>
        <v>18</v>
      </c>
      <c r="DO25" s="57"/>
      <c r="DP25" s="60"/>
      <c r="DQ25" s="60"/>
      <c r="DR25" s="60">
        <f t="shared" si="29"/>
        <v>0</v>
      </c>
      <c r="DS25" s="57" t="s">
        <v>210</v>
      </c>
      <c r="DT25">
        <v>38</v>
      </c>
      <c r="DU25">
        <v>11</v>
      </c>
      <c r="DV25">
        <f t="shared" si="30"/>
        <v>49</v>
      </c>
    </row>
    <row r="26" spans="1:126" x14ac:dyDescent="0.2">
      <c r="A26">
        <v>23</v>
      </c>
      <c r="C26" s="57" t="s">
        <v>107</v>
      </c>
      <c r="D26" s="60">
        <v>6</v>
      </c>
      <c r="E26" s="60">
        <v>1</v>
      </c>
      <c r="F26" s="60">
        <f t="shared" si="0"/>
        <v>7</v>
      </c>
      <c r="G26" s="57"/>
      <c r="H26" s="60"/>
      <c r="I26" s="60"/>
      <c r="J26" s="60">
        <f t="shared" si="1"/>
        <v>0</v>
      </c>
      <c r="K26" s="57" t="s">
        <v>107</v>
      </c>
      <c r="L26" s="60">
        <v>16</v>
      </c>
      <c r="M26" s="60">
        <v>11</v>
      </c>
      <c r="N26" s="60">
        <f t="shared" si="2"/>
        <v>27</v>
      </c>
      <c r="O26" s="57" t="s">
        <v>159</v>
      </c>
      <c r="P26" s="60">
        <v>5</v>
      </c>
      <c r="Q26" s="60">
        <v>1</v>
      </c>
      <c r="R26" s="60">
        <f t="shared" si="3"/>
        <v>6</v>
      </c>
      <c r="S26" s="57"/>
      <c r="T26" s="60"/>
      <c r="U26" s="60"/>
      <c r="V26" s="60">
        <f t="shared" si="4"/>
        <v>0</v>
      </c>
      <c r="W26" s="57" t="s">
        <v>107</v>
      </c>
      <c r="X26" s="60">
        <v>3</v>
      </c>
      <c r="Y26" s="60">
        <v>0</v>
      </c>
      <c r="Z26" s="60">
        <f t="shared" si="5"/>
        <v>3</v>
      </c>
      <c r="AA26" s="57" t="s">
        <v>107</v>
      </c>
      <c r="AB26" s="60">
        <v>5</v>
      </c>
      <c r="AC26" s="60">
        <v>4</v>
      </c>
      <c r="AD26" s="60">
        <f t="shared" si="6"/>
        <v>9</v>
      </c>
      <c r="AE26" s="57" t="s">
        <v>107</v>
      </c>
      <c r="AF26" s="60">
        <v>10</v>
      </c>
      <c r="AG26" s="60">
        <v>1</v>
      </c>
      <c r="AH26" s="60">
        <f t="shared" si="7"/>
        <v>11</v>
      </c>
      <c r="AI26" s="57" t="s">
        <v>107</v>
      </c>
      <c r="AJ26" s="60">
        <v>4</v>
      </c>
      <c r="AK26" s="60">
        <v>1</v>
      </c>
      <c r="AL26" s="60">
        <f t="shared" si="8"/>
        <v>5</v>
      </c>
      <c r="AM26" s="57" t="s">
        <v>107</v>
      </c>
      <c r="AN26" s="60">
        <v>19</v>
      </c>
      <c r="AO26" s="60">
        <v>4</v>
      </c>
      <c r="AP26" s="60">
        <f t="shared" si="9"/>
        <v>23</v>
      </c>
      <c r="AQ26" s="57" t="s">
        <v>159</v>
      </c>
      <c r="AR26" s="60">
        <v>12</v>
      </c>
      <c r="AS26" s="60">
        <v>1</v>
      </c>
      <c r="AT26" s="60">
        <f t="shared" si="10"/>
        <v>13</v>
      </c>
      <c r="AU26" s="57"/>
      <c r="AV26" s="60"/>
      <c r="AW26" s="60"/>
      <c r="AX26" s="60">
        <f t="shared" si="11"/>
        <v>0</v>
      </c>
      <c r="AY26" s="57" t="s">
        <v>107</v>
      </c>
      <c r="AZ26" s="60">
        <v>5</v>
      </c>
      <c r="BA26" s="60">
        <v>0</v>
      </c>
      <c r="BB26" s="60">
        <f t="shared" si="12"/>
        <v>5</v>
      </c>
      <c r="BC26" s="57" t="s">
        <v>107</v>
      </c>
      <c r="BD26" s="60">
        <v>6</v>
      </c>
      <c r="BE26" s="60">
        <v>0</v>
      </c>
      <c r="BF26" s="60">
        <f t="shared" si="13"/>
        <v>6</v>
      </c>
      <c r="BG26" s="57" t="s">
        <v>107</v>
      </c>
      <c r="BH26" s="60">
        <v>13</v>
      </c>
      <c r="BI26" s="60">
        <v>2</v>
      </c>
      <c r="BJ26" s="60">
        <f t="shared" si="14"/>
        <v>15</v>
      </c>
      <c r="BK26" s="57"/>
      <c r="BL26" s="60"/>
      <c r="BM26" s="60"/>
      <c r="BN26" s="60">
        <f t="shared" si="15"/>
        <v>0</v>
      </c>
      <c r="BO26" s="57" t="s">
        <v>107</v>
      </c>
      <c r="BP26" s="60">
        <v>8</v>
      </c>
      <c r="BQ26" s="60">
        <v>6</v>
      </c>
      <c r="BR26" s="60">
        <f t="shared" si="16"/>
        <v>14</v>
      </c>
      <c r="BS26" s="57"/>
      <c r="BT26" s="60"/>
      <c r="BU26" s="60"/>
      <c r="BV26" s="60">
        <f t="shared" si="17"/>
        <v>0</v>
      </c>
      <c r="BW26" s="57"/>
      <c r="BX26" s="60"/>
      <c r="BY26" s="60"/>
      <c r="BZ26" s="60">
        <f t="shared" si="18"/>
        <v>0</v>
      </c>
      <c r="CA26" s="57" t="s">
        <v>107</v>
      </c>
      <c r="CB26" s="60">
        <v>3</v>
      </c>
      <c r="CC26" s="60">
        <v>2</v>
      </c>
      <c r="CD26" s="60">
        <f t="shared" si="19"/>
        <v>5</v>
      </c>
      <c r="CE26" s="57" t="s">
        <v>107</v>
      </c>
      <c r="CF26">
        <v>6</v>
      </c>
      <c r="CG26">
        <v>1</v>
      </c>
      <c r="CH26">
        <f t="shared" si="20"/>
        <v>7</v>
      </c>
      <c r="CI26" s="58" t="s">
        <v>107</v>
      </c>
      <c r="CJ26" s="60">
        <v>20</v>
      </c>
      <c r="CK26" s="60">
        <v>3</v>
      </c>
      <c r="CL26" s="60">
        <f t="shared" si="21"/>
        <v>23</v>
      </c>
      <c r="CM26" s="57" t="s">
        <v>106</v>
      </c>
      <c r="CN26" s="60">
        <v>20</v>
      </c>
      <c r="CO26" s="60">
        <v>8</v>
      </c>
      <c r="CP26" s="60">
        <f t="shared" si="22"/>
        <v>28</v>
      </c>
      <c r="CQ26" s="57" t="s">
        <v>194</v>
      </c>
      <c r="CR26" s="60">
        <v>39</v>
      </c>
      <c r="CS26" s="60">
        <v>9</v>
      </c>
      <c r="CT26" s="60">
        <f t="shared" si="23"/>
        <v>48</v>
      </c>
      <c r="CU26" s="58" t="s">
        <v>109</v>
      </c>
      <c r="CV26" s="60">
        <v>12</v>
      </c>
      <c r="CW26" s="60">
        <v>1</v>
      </c>
      <c r="CX26" s="60">
        <f t="shared" si="24"/>
        <v>13</v>
      </c>
      <c r="CY26" s="58"/>
      <c r="CZ26" s="60"/>
      <c r="DA26" s="60"/>
      <c r="DB26" s="60">
        <f t="shared" si="25"/>
        <v>0</v>
      </c>
      <c r="DC26" s="58"/>
      <c r="DD26" s="60"/>
      <c r="DE26" s="60"/>
      <c r="DF26" s="60">
        <f t="shared" si="26"/>
        <v>0</v>
      </c>
      <c r="DG26" s="58" t="s">
        <v>107</v>
      </c>
      <c r="DH26" s="60">
        <v>16</v>
      </c>
      <c r="DI26" s="60">
        <v>2</v>
      </c>
      <c r="DJ26" s="60">
        <f t="shared" si="27"/>
        <v>18</v>
      </c>
      <c r="DK26" s="58"/>
      <c r="DL26" s="60"/>
      <c r="DM26" s="60"/>
      <c r="DN26" s="60">
        <f t="shared" si="28"/>
        <v>0</v>
      </c>
      <c r="DO26" s="57"/>
      <c r="DP26" s="60"/>
      <c r="DQ26" s="60"/>
      <c r="DR26" s="60">
        <f t="shared" si="29"/>
        <v>0</v>
      </c>
      <c r="DS26" s="57" t="s">
        <v>335</v>
      </c>
      <c r="DT26">
        <v>51</v>
      </c>
      <c r="DU26">
        <v>6</v>
      </c>
      <c r="DV26">
        <f t="shared" si="30"/>
        <v>57</v>
      </c>
    </row>
    <row r="27" spans="1:126" x14ac:dyDescent="0.2">
      <c r="A27">
        <v>24</v>
      </c>
      <c r="C27" s="57"/>
      <c r="D27" s="60"/>
      <c r="E27" s="60"/>
      <c r="F27" s="60">
        <f t="shared" si="0"/>
        <v>0</v>
      </c>
      <c r="G27" s="57"/>
      <c r="H27" s="60"/>
      <c r="I27" s="60"/>
      <c r="J27" s="60">
        <f t="shared" si="1"/>
        <v>0</v>
      </c>
      <c r="K27" s="57" t="s">
        <v>108</v>
      </c>
      <c r="L27" s="60">
        <v>8</v>
      </c>
      <c r="M27" s="60">
        <v>0</v>
      </c>
      <c r="N27" s="60">
        <f t="shared" si="2"/>
        <v>8</v>
      </c>
      <c r="O27" s="57"/>
      <c r="P27" s="60"/>
      <c r="Q27" s="60"/>
      <c r="R27" s="60">
        <f t="shared" ref="R27:R29" si="31">+P27+Q27</f>
        <v>0</v>
      </c>
      <c r="S27" s="57"/>
      <c r="T27" s="60"/>
      <c r="U27" s="60"/>
      <c r="V27" s="60">
        <f t="shared" ref="V27:V29" si="32">+T27+U27</f>
        <v>0</v>
      </c>
      <c r="W27" s="57"/>
      <c r="X27" s="60"/>
      <c r="Y27" s="60"/>
      <c r="Z27" s="60">
        <f t="shared" si="5"/>
        <v>0</v>
      </c>
      <c r="AA27" s="57"/>
      <c r="AB27" s="60"/>
      <c r="AC27" s="60"/>
      <c r="AD27" s="60">
        <f t="shared" si="6"/>
        <v>0</v>
      </c>
      <c r="AE27" s="57"/>
      <c r="AF27" s="60"/>
      <c r="AG27" s="60"/>
      <c r="AH27" s="60">
        <f t="shared" si="7"/>
        <v>0</v>
      </c>
      <c r="AI27" s="57"/>
      <c r="AJ27" s="60"/>
      <c r="AK27" s="60"/>
      <c r="AL27" s="60">
        <f t="shared" si="8"/>
        <v>0</v>
      </c>
      <c r="AM27" s="57" t="s">
        <v>108</v>
      </c>
      <c r="AN27" s="60">
        <v>11</v>
      </c>
      <c r="AO27" s="60">
        <v>0</v>
      </c>
      <c r="AP27" s="60">
        <f t="shared" si="9"/>
        <v>11</v>
      </c>
      <c r="AQ27" s="57"/>
      <c r="AR27" s="60"/>
      <c r="AS27" s="60"/>
      <c r="AT27" s="60">
        <f t="shared" si="10"/>
        <v>0</v>
      </c>
      <c r="AU27" s="57"/>
      <c r="AV27" s="60"/>
      <c r="AW27" s="60"/>
      <c r="AX27" s="60">
        <f t="shared" si="11"/>
        <v>0</v>
      </c>
      <c r="AY27" s="57"/>
      <c r="AZ27" s="60"/>
      <c r="BA27" s="60"/>
      <c r="BB27" s="60">
        <f t="shared" si="12"/>
        <v>0</v>
      </c>
      <c r="BC27" s="57"/>
      <c r="BF27">
        <f t="shared" ref="BF27:BF29" si="33">+BD27+BE27</f>
        <v>0</v>
      </c>
      <c r="BG27" s="57"/>
      <c r="BH27" s="60"/>
      <c r="BI27" s="60"/>
      <c r="BJ27" s="60">
        <f t="shared" si="14"/>
        <v>0</v>
      </c>
      <c r="BK27" s="57"/>
      <c r="BL27" s="60"/>
      <c r="BM27" s="60"/>
      <c r="BN27" s="60">
        <f t="shared" si="15"/>
        <v>0</v>
      </c>
      <c r="BO27" s="57" t="s">
        <v>108</v>
      </c>
      <c r="BP27" s="60">
        <v>4</v>
      </c>
      <c r="BQ27" s="60">
        <v>3</v>
      </c>
      <c r="BR27" s="60">
        <f t="shared" si="16"/>
        <v>7</v>
      </c>
      <c r="BS27" s="57"/>
      <c r="BT27" s="60"/>
      <c r="BU27" s="60"/>
      <c r="BV27" s="60">
        <f t="shared" si="17"/>
        <v>0</v>
      </c>
      <c r="BW27" s="57"/>
      <c r="BX27" s="60"/>
      <c r="BY27" s="60"/>
      <c r="BZ27" s="60">
        <f t="shared" si="18"/>
        <v>0</v>
      </c>
      <c r="CA27" s="57"/>
      <c r="CB27" s="60"/>
      <c r="CC27" s="60"/>
      <c r="CD27" s="60">
        <f t="shared" si="19"/>
        <v>0</v>
      </c>
      <c r="CE27" s="57"/>
      <c r="CH27">
        <f t="shared" si="20"/>
        <v>0</v>
      </c>
      <c r="CI27" s="64"/>
      <c r="CJ27" s="60"/>
      <c r="CK27" s="60"/>
      <c r="CL27" s="60">
        <f t="shared" si="21"/>
        <v>0</v>
      </c>
      <c r="CM27" s="57" t="s">
        <v>107</v>
      </c>
      <c r="CN27" s="60">
        <v>7</v>
      </c>
      <c r="CO27" s="60">
        <v>8</v>
      </c>
      <c r="CP27" s="60">
        <f t="shared" si="22"/>
        <v>15</v>
      </c>
      <c r="CQ27" s="57" t="s">
        <v>107</v>
      </c>
      <c r="CR27" s="60">
        <v>17</v>
      </c>
      <c r="CS27" s="60">
        <v>5</v>
      </c>
      <c r="CT27" s="60">
        <f t="shared" si="23"/>
        <v>22</v>
      </c>
      <c r="CU27" s="58" t="s">
        <v>159</v>
      </c>
      <c r="CV27" s="60">
        <v>4</v>
      </c>
      <c r="CW27" s="60">
        <v>1</v>
      </c>
      <c r="CX27" s="60">
        <f t="shared" si="24"/>
        <v>5</v>
      </c>
      <c r="CY27" s="57"/>
      <c r="CZ27" s="60"/>
      <c r="DA27" s="60"/>
      <c r="DB27" s="60">
        <f t="shared" si="25"/>
        <v>0</v>
      </c>
      <c r="DC27" s="57"/>
      <c r="DD27" s="60"/>
      <c r="DE27" s="60"/>
      <c r="DF27" s="60">
        <f t="shared" si="26"/>
        <v>0</v>
      </c>
      <c r="DG27" s="58"/>
      <c r="DH27" s="60"/>
      <c r="DI27" s="60"/>
      <c r="DJ27" s="60">
        <f t="shared" si="27"/>
        <v>0</v>
      </c>
      <c r="DK27" s="64"/>
      <c r="DL27" s="60"/>
      <c r="DM27" s="60"/>
      <c r="DN27" s="60">
        <f t="shared" si="28"/>
        <v>0</v>
      </c>
      <c r="DO27" s="57"/>
      <c r="DP27" s="60"/>
      <c r="DQ27" s="60"/>
      <c r="DR27" s="60">
        <f t="shared" si="29"/>
        <v>0</v>
      </c>
      <c r="DS27" s="57" t="s">
        <v>107</v>
      </c>
      <c r="DT27">
        <v>6</v>
      </c>
      <c r="DU27">
        <v>3</v>
      </c>
      <c r="DV27">
        <f t="shared" si="30"/>
        <v>9</v>
      </c>
    </row>
    <row r="28" spans="1:126" x14ac:dyDescent="0.2">
      <c r="A28">
        <v>25</v>
      </c>
      <c r="C28" s="57"/>
      <c r="D28" s="60"/>
      <c r="E28" s="60"/>
      <c r="F28" s="60">
        <f t="shared" si="0"/>
        <v>0</v>
      </c>
      <c r="G28" s="57"/>
      <c r="H28" s="60"/>
      <c r="I28" s="60"/>
      <c r="J28" s="60">
        <f t="shared" si="1"/>
        <v>0</v>
      </c>
      <c r="K28" s="57" t="s">
        <v>109</v>
      </c>
      <c r="L28" s="60">
        <v>7</v>
      </c>
      <c r="M28" s="60">
        <v>0</v>
      </c>
      <c r="N28" s="60">
        <f t="shared" si="2"/>
        <v>7</v>
      </c>
      <c r="O28" s="57"/>
      <c r="P28" s="60"/>
      <c r="Q28" s="60"/>
      <c r="R28" s="60">
        <f t="shared" si="31"/>
        <v>0</v>
      </c>
      <c r="S28" s="57"/>
      <c r="T28" s="60"/>
      <c r="U28" s="60"/>
      <c r="V28" s="60">
        <f t="shared" si="32"/>
        <v>0</v>
      </c>
      <c r="W28" s="57"/>
      <c r="X28" s="60"/>
      <c r="Y28" s="60"/>
      <c r="Z28" s="60">
        <f t="shared" si="5"/>
        <v>0</v>
      </c>
      <c r="AA28" s="57"/>
      <c r="AB28" s="60"/>
      <c r="AC28" s="60"/>
      <c r="AD28" s="60">
        <f t="shared" si="6"/>
        <v>0</v>
      </c>
      <c r="AE28" s="57"/>
      <c r="AF28" s="60"/>
      <c r="AG28" s="60"/>
      <c r="AH28" s="60">
        <f t="shared" si="7"/>
        <v>0</v>
      </c>
      <c r="AI28" s="57"/>
      <c r="AJ28" s="60"/>
      <c r="AK28" s="60"/>
      <c r="AL28" s="60">
        <f t="shared" si="8"/>
        <v>0</v>
      </c>
      <c r="AM28" s="57" t="s">
        <v>109</v>
      </c>
      <c r="AN28" s="60">
        <v>11</v>
      </c>
      <c r="AO28" s="60">
        <v>0</v>
      </c>
      <c r="AP28" s="60">
        <f t="shared" si="9"/>
        <v>11</v>
      </c>
      <c r="AQ28" s="57"/>
      <c r="AR28" s="60"/>
      <c r="AS28" s="60"/>
      <c r="AT28" s="60">
        <f t="shared" si="10"/>
        <v>0</v>
      </c>
      <c r="AU28" s="57"/>
      <c r="AV28" s="60"/>
      <c r="AW28" s="60"/>
      <c r="AX28" s="60">
        <f t="shared" si="11"/>
        <v>0</v>
      </c>
      <c r="AY28" s="57"/>
      <c r="AZ28" s="60"/>
      <c r="BA28" s="60"/>
      <c r="BB28" s="60">
        <f t="shared" si="12"/>
        <v>0</v>
      </c>
      <c r="BC28" s="57"/>
      <c r="BF28">
        <f t="shared" si="33"/>
        <v>0</v>
      </c>
      <c r="BG28" s="57"/>
      <c r="BH28" s="60"/>
      <c r="BI28" s="60"/>
      <c r="BJ28" s="60">
        <f t="shared" si="14"/>
        <v>0</v>
      </c>
      <c r="BK28" s="57"/>
      <c r="BL28" s="60"/>
      <c r="BM28" s="60"/>
      <c r="BN28" s="60">
        <f t="shared" si="15"/>
        <v>0</v>
      </c>
      <c r="BO28" s="57" t="s">
        <v>109</v>
      </c>
      <c r="BP28" s="60">
        <v>10</v>
      </c>
      <c r="BQ28" s="60">
        <v>4</v>
      </c>
      <c r="BR28" s="60">
        <f t="shared" si="16"/>
        <v>14</v>
      </c>
      <c r="BS28" s="57"/>
      <c r="BT28" s="60"/>
      <c r="BU28" s="60"/>
      <c r="BV28" s="60">
        <f t="shared" si="17"/>
        <v>0</v>
      </c>
      <c r="BW28" s="57"/>
      <c r="BX28" s="60"/>
      <c r="BY28" s="60"/>
      <c r="BZ28" s="60">
        <f t="shared" si="18"/>
        <v>0</v>
      </c>
      <c r="CA28" s="57"/>
      <c r="CB28" s="60"/>
      <c r="CC28" s="60"/>
      <c r="CD28" s="60">
        <f t="shared" si="19"/>
        <v>0</v>
      </c>
      <c r="CE28" s="57"/>
      <c r="CH28">
        <f t="shared" si="20"/>
        <v>0</v>
      </c>
      <c r="CI28" s="64"/>
      <c r="CJ28" s="60"/>
      <c r="CK28" s="60"/>
      <c r="CL28" s="60">
        <f t="shared" si="21"/>
        <v>0</v>
      </c>
      <c r="CM28" s="57"/>
      <c r="CN28" s="60"/>
      <c r="CO28" s="60"/>
      <c r="CP28" s="60">
        <f t="shared" si="22"/>
        <v>0</v>
      </c>
      <c r="CQ28" s="57" t="s">
        <v>315</v>
      </c>
      <c r="CR28" s="60">
        <v>15</v>
      </c>
      <c r="CS28" s="60">
        <v>3</v>
      </c>
      <c r="CT28" s="60">
        <f t="shared" si="23"/>
        <v>18</v>
      </c>
      <c r="CU28" s="57"/>
      <c r="CV28" s="60"/>
      <c r="CW28" s="60"/>
      <c r="CX28" s="60">
        <f t="shared" si="24"/>
        <v>0</v>
      </c>
      <c r="CY28" s="57"/>
      <c r="CZ28" s="60"/>
      <c r="DA28" s="60"/>
      <c r="DB28" s="60">
        <f t="shared" si="25"/>
        <v>0</v>
      </c>
      <c r="DC28" s="57"/>
      <c r="DD28" s="60"/>
      <c r="DE28" s="60"/>
      <c r="DF28" s="60">
        <f t="shared" si="26"/>
        <v>0</v>
      </c>
      <c r="DG28" s="58"/>
      <c r="DH28" s="60"/>
      <c r="DI28" s="60"/>
      <c r="DJ28" s="60">
        <f t="shared" si="27"/>
        <v>0</v>
      </c>
      <c r="DK28" s="57"/>
      <c r="DL28" s="60"/>
      <c r="DM28" s="60"/>
      <c r="DN28" s="60">
        <f t="shared" si="28"/>
        <v>0</v>
      </c>
      <c r="DO28" s="57"/>
      <c r="DP28" s="60"/>
      <c r="DQ28" s="60"/>
      <c r="DR28" s="60">
        <f t="shared" si="29"/>
        <v>0</v>
      </c>
      <c r="DS28" s="57" t="s">
        <v>108</v>
      </c>
      <c r="DT28">
        <v>7</v>
      </c>
      <c r="DU28">
        <v>3</v>
      </c>
      <c r="DV28">
        <f t="shared" si="30"/>
        <v>10</v>
      </c>
    </row>
    <row r="29" spans="1:126" x14ac:dyDescent="0.2">
      <c r="A29">
        <v>26</v>
      </c>
      <c r="C29" s="57"/>
      <c r="D29" s="60"/>
      <c r="E29" s="60"/>
      <c r="F29" s="60">
        <f t="shared" si="0"/>
        <v>0</v>
      </c>
      <c r="G29" s="57"/>
      <c r="H29" s="60"/>
      <c r="I29" s="60"/>
      <c r="J29" s="60">
        <f t="shared" si="1"/>
        <v>0</v>
      </c>
      <c r="K29" s="57" t="s">
        <v>159</v>
      </c>
      <c r="L29" s="60">
        <v>3</v>
      </c>
      <c r="M29" s="60">
        <v>0</v>
      </c>
      <c r="N29" s="60">
        <f t="shared" si="2"/>
        <v>3</v>
      </c>
      <c r="O29" s="57"/>
      <c r="P29" s="60"/>
      <c r="Q29" s="60"/>
      <c r="R29" s="60">
        <f t="shared" si="31"/>
        <v>0</v>
      </c>
      <c r="S29" s="57"/>
      <c r="T29" s="60"/>
      <c r="U29" s="60"/>
      <c r="V29" s="60">
        <f t="shared" si="32"/>
        <v>0</v>
      </c>
      <c r="W29" s="57"/>
      <c r="X29" s="60"/>
      <c r="Y29" s="60"/>
      <c r="Z29" s="60">
        <f t="shared" si="5"/>
        <v>0</v>
      </c>
      <c r="AA29" s="57"/>
      <c r="AB29" s="60"/>
      <c r="AC29" s="60"/>
      <c r="AD29" s="60">
        <f t="shared" si="6"/>
        <v>0</v>
      </c>
      <c r="AE29" s="57"/>
      <c r="AF29" s="60"/>
      <c r="AG29" s="60"/>
      <c r="AH29" s="60">
        <f t="shared" si="7"/>
        <v>0</v>
      </c>
      <c r="AI29" s="57"/>
      <c r="AJ29" s="60"/>
      <c r="AK29" s="60"/>
      <c r="AL29" s="60">
        <f t="shared" si="8"/>
        <v>0</v>
      </c>
      <c r="AM29" s="57" t="s">
        <v>159</v>
      </c>
      <c r="AN29" s="60">
        <v>2</v>
      </c>
      <c r="AO29" s="60">
        <v>0</v>
      </c>
      <c r="AP29" s="60">
        <f t="shared" si="9"/>
        <v>2</v>
      </c>
      <c r="AQ29" s="57"/>
      <c r="AR29" s="60"/>
      <c r="AS29" s="60"/>
      <c r="AT29" s="60">
        <f t="shared" si="10"/>
        <v>0</v>
      </c>
      <c r="AU29" s="57"/>
      <c r="AV29" s="60"/>
      <c r="AW29" s="60"/>
      <c r="AX29" s="60">
        <f t="shared" si="11"/>
        <v>0</v>
      </c>
      <c r="AY29" s="57"/>
      <c r="AZ29" s="60"/>
      <c r="BA29" s="60"/>
      <c r="BB29" s="60">
        <f t="shared" si="12"/>
        <v>0</v>
      </c>
      <c r="BC29" s="57"/>
      <c r="BF29">
        <f t="shared" si="33"/>
        <v>0</v>
      </c>
      <c r="BG29" s="57"/>
      <c r="BH29" s="60"/>
      <c r="BI29" s="60"/>
      <c r="BJ29" s="60">
        <f t="shared" si="14"/>
        <v>0</v>
      </c>
      <c r="BK29" s="57"/>
      <c r="BL29" s="60"/>
      <c r="BM29" s="60"/>
      <c r="BN29" s="60">
        <f t="shared" si="15"/>
        <v>0</v>
      </c>
      <c r="BO29" s="57" t="s">
        <v>159</v>
      </c>
      <c r="BP29" s="60">
        <v>4</v>
      </c>
      <c r="BQ29" s="60">
        <v>0</v>
      </c>
      <c r="BR29" s="60">
        <f t="shared" si="16"/>
        <v>4</v>
      </c>
      <c r="BS29" s="57"/>
      <c r="BT29" s="60"/>
      <c r="BU29" s="60"/>
      <c r="BV29" s="60">
        <f t="shared" si="17"/>
        <v>0</v>
      </c>
      <c r="BW29" s="57"/>
      <c r="BX29" s="60"/>
      <c r="BY29" s="60"/>
      <c r="BZ29" s="60">
        <f t="shared" si="18"/>
        <v>0</v>
      </c>
      <c r="CA29" s="57"/>
      <c r="CB29" s="60"/>
      <c r="CC29" s="60"/>
      <c r="CD29" s="60">
        <f t="shared" si="19"/>
        <v>0</v>
      </c>
      <c r="CE29" s="57"/>
      <c r="CH29">
        <f t="shared" si="20"/>
        <v>0</v>
      </c>
      <c r="CI29" s="64"/>
      <c r="CJ29" s="60"/>
      <c r="CK29" s="60"/>
      <c r="CL29" s="60">
        <f t="shared" si="21"/>
        <v>0</v>
      </c>
      <c r="CM29" s="57"/>
      <c r="CN29" s="60"/>
      <c r="CO29" s="60"/>
      <c r="CP29" s="60">
        <f t="shared" si="22"/>
        <v>0</v>
      </c>
      <c r="CQ29" s="57" t="s">
        <v>109</v>
      </c>
      <c r="CR29" s="60">
        <v>8</v>
      </c>
      <c r="CS29" s="60">
        <v>0</v>
      </c>
      <c r="CT29" s="60">
        <f t="shared" si="23"/>
        <v>8</v>
      </c>
      <c r="CU29" s="57"/>
      <c r="CV29" s="60"/>
      <c r="CW29" s="60"/>
      <c r="CX29" s="60">
        <f t="shared" si="24"/>
        <v>0</v>
      </c>
      <c r="CY29" s="57"/>
      <c r="CZ29" s="60"/>
      <c r="DA29" s="60"/>
      <c r="DB29" s="60">
        <f t="shared" si="25"/>
        <v>0</v>
      </c>
      <c r="DC29" s="57"/>
      <c r="DD29" s="60"/>
      <c r="DE29" s="60"/>
      <c r="DF29" s="60">
        <f t="shared" si="26"/>
        <v>0</v>
      </c>
      <c r="DG29" s="57"/>
      <c r="DH29" s="60"/>
      <c r="DI29" s="60"/>
      <c r="DJ29" s="60">
        <f t="shared" si="27"/>
        <v>0</v>
      </c>
      <c r="DK29" s="57"/>
      <c r="DL29" s="60"/>
      <c r="DM29" s="60"/>
      <c r="DN29" s="60">
        <f t="shared" si="28"/>
        <v>0</v>
      </c>
      <c r="DO29" s="57"/>
      <c r="DP29" s="60"/>
      <c r="DQ29" s="60"/>
      <c r="DR29" s="60">
        <f t="shared" si="29"/>
        <v>0</v>
      </c>
      <c r="DS29" s="57" t="s">
        <v>109</v>
      </c>
      <c r="DT29">
        <v>8</v>
      </c>
      <c r="DU29">
        <v>3</v>
      </c>
      <c r="DV29">
        <f t="shared" si="30"/>
        <v>11</v>
      </c>
    </row>
    <row r="30" spans="1:126" x14ac:dyDescent="0.2">
      <c r="A30">
        <v>27</v>
      </c>
      <c r="F30">
        <f t="shared" ref="F30:F33" si="34">+D30+E30</f>
        <v>0</v>
      </c>
      <c r="J30">
        <f t="shared" ref="J30:J33" si="35">+H30+I30</f>
        <v>0</v>
      </c>
      <c r="N30">
        <f t="shared" ref="N30:N33" si="36">+L30+M30</f>
        <v>0</v>
      </c>
      <c r="R30">
        <f t="shared" ref="R30:R33" si="37">+P30+Q30</f>
        <v>0</v>
      </c>
      <c r="V30">
        <f t="shared" ref="V30:V33" si="38">+T30+U30</f>
        <v>0</v>
      </c>
      <c r="Z30">
        <f t="shared" ref="Z30:Z33" si="39">+X30+Y30</f>
        <v>0</v>
      </c>
      <c r="AD30">
        <f t="shared" ref="AD30:AD33" si="40">+AB30+AC30</f>
        <v>0</v>
      </c>
      <c r="AE30" s="57"/>
      <c r="AF30" s="60"/>
      <c r="AG30" s="60"/>
      <c r="AH30" s="60">
        <f t="shared" ref="AH30:AH31" si="41">+AF30+AG30</f>
        <v>0</v>
      </c>
      <c r="AI30" s="57"/>
      <c r="AJ30" s="60"/>
      <c r="AK30" s="60"/>
      <c r="AL30" s="60">
        <f t="shared" ref="AL30:AL31" si="42">+AJ30+AK30</f>
        <v>0</v>
      </c>
      <c r="AM30" s="57"/>
      <c r="AN30" s="60"/>
      <c r="AO30" s="60"/>
      <c r="AP30" s="60">
        <f t="shared" ref="AP30:AP31" si="43">+AN30+AO30</f>
        <v>0</v>
      </c>
      <c r="AQ30" s="57"/>
      <c r="AR30" s="60"/>
      <c r="AS30" s="60"/>
      <c r="AT30" s="60">
        <f t="shared" ref="AT30:AT31" si="44">+AR30+AS30</f>
        <v>0</v>
      </c>
      <c r="AU30" s="57"/>
      <c r="AV30" s="60"/>
      <c r="AW30" s="60"/>
      <c r="AX30" s="60">
        <f t="shared" ref="AX30:AX31" si="45">+AV30+AW30</f>
        <v>0</v>
      </c>
      <c r="AY30" s="57"/>
      <c r="AZ30" s="60"/>
      <c r="BA30" s="60"/>
      <c r="BB30" s="60">
        <f t="shared" si="12"/>
        <v>0</v>
      </c>
      <c r="BC30" s="57"/>
      <c r="BF30">
        <f t="shared" ref="BF30:BF33" si="46">+BD30+BE30</f>
        <v>0</v>
      </c>
      <c r="BJ30">
        <f t="shared" ref="BJ30:BJ33" si="47">+BH30+BI30</f>
        <v>0</v>
      </c>
      <c r="BK30" s="57"/>
      <c r="BL30" s="60"/>
      <c r="BM30" s="60"/>
      <c r="BN30" s="60">
        <f t="shared" si="15"/>
        <v>0</v>
      </c>
      <c r="BO30" s="57" t="s">
        <v>297</v>
      </c>
      <c r="BP30" s="60">
        <v>2</v>
      </c>
      <c r="BQ30" s="60">
        <v>2</v>
      </c>
      <c r="BR30" s="60">
        <f t="shared" si="16"/>
        <v>4</v>
      </c>
      <c r="BS30" s="57"/>
      <c r="BT30" s="60"/>
      <c r="BU30" s="60"/>
      <c r="BV30" s="60">
        <f t="shared" si="17"/>
        <v>0</v>
      </c>
      <c r="BW30" s="57"/>
      <c r="BX30" s="60"/>
      <c r="BY30" s="60"/>
      <c r="BZ30" s="60">
        <f t="shared" si="18"/>
        <v>0</v>
      </c>
      <c r="CA30" s="57"/>
      <c r="CB30" s="60"/>
      <c r="CC30" s="60"/>
      <c r="CD30" s="60">
        <f t="shared" si="19"/>
        <v>0</v>
      </c>
      <c r="CE30" s="57"/>
      <c r="CH30">
        <f t="shared" si="20"/>
        <v>0</v>
      </c>
      <c r="CI30" s="64"/>
      <c r="CJ30" s="60"/>
      <c r="CK30" s="60"/>
      <c r="CL30" s="60">
        <f t="shared" si="21"/>
        <v>0</v>
      </c>
      <c r="CM30" s="57"/>
      <c r="CN30" s="60"/>
      <c r="CO30" s="60"/>
      <c r="CP30" s="60">
        <f t="shared" si="22"/>
        <v>0</v>
      </c>
      <c r="CQ30" s="57" t="s">
        <v>316</v>
      </c>
      <c r="CR30" s="60">
        <v>7</v>
      </c>
      <c r="CS30" s="60">
        <v>0</v>
      </c>
      <c r="CT30" s="60">
        <f t="shared" si="23"/>
        <v>7</v>
      </c>
      <c r="CU30" s="57"/>
      <c r="CV30" s="60"/>
      <c r="CW30" s="60"/>
      <c r="CX30" s="60">
        <f t="shared" si="24"/>
        <v>0</v>
      </c>
      <c r="CY30" s="57"/>
      <c r="CZ30" s="60"/>
      <c r="DA30" s="60"/>
      <c r="DB30" s="60">
        <f t="shared" si="25"/>
        <v>0</v>
      </c>
      <c r="DC30" s="57"/>
      <c r="DD30" s="60"/>
      <c r="DE30" s="60"/>
      <c r="DF30" s="60">
        <f t="shared" si="26"/>
        <v>0</v>
      </c>
      <c r="DG30" s="57"/>
      <c r="DH30" s="60"/>
      <c r="DI30" s="60"/>
      <c r="DJ30" s="60">
        <f t="shared" si="27"/>
        <v>0</v>
      </c>
      <c r="DK30" s="57"/>
      <c r="DL30" s="60"/>
      <c r="DM30" s="60"/>
      <c r="DN30" s="60">
        <f t="shared" si="28"/>
        <v>0</v>
      </c>
      <c r="DO30" s="57"/>
      <c r="DP30" s="60"/>
      <c r="DQ30" s="60"/>
      <c r="DR30" s="60">
        <f t="shared" si="29"/>
        <v>0</v>
      </c>
      <c r="DS30" s="57" t="s">
        <v>159</v>
      </c>
      <c r="DT30">
        <v>7</v>
      </c>
      <c r="DU30">
        <v>0</v>
      </c>
      <c r="DV30">
        <f t="shared" si="30"/>
        <v>7</v>
      </c>
    </row>
    <row r="31" spans="1:126" x14ac:dyDescent="0.2">
      <c r="A31">
        <v>28</v>
      </c>
      <c r="F31">
        <f t="shared" si="34"/>
        <v>0</v>
      </c>
      <c r="J31">
        <f t="shared" si="35"/>
        <v>0</v>
      </c>
      <c r="N31">
        <f t="shared" si="36"/>
        <v>0</v>
      </c>
      <c r="R31">
        <f t="shared" si="37"/>
        <v>0</v>
      </c>
      <c r="V31">
        <f t="shared" si="38"/>
        <v>0</v>
      </c>
      <c r="Z31">
        <f t="shared" si="39"/>
        <v>0</v>
      </c>
      <c r="AD31">
        <f t="shared" si="40"/>
        <v>0</v>
      </c>
      <c r="AE31" s="57"/>
      <c r="AF31" s="60"/>
      <c r="AG31" s="60"/>
      <c r="AH31" s="60">
        <f t="shared" si="41"/>
        <v>0</v>
      </c>
      <c r="AI31" s="57"/>
      <c r="AJ31" s="60"/>
      <c r="AK31" s="60"/>
      <c r="AL31" s="60">
        <f t="shared" si="42"/>
        <v>0</v>
      </c>
      <c r="AM31" s="57"/>
      <c r="AN31" s="60"/>
      <c r="AO31" s="60"/>
      <c r="AP31" s="60">
        <f t="shared" si="43"/>
        <v>0</v>
      </c>
      <c r="AQ31" s="57"/>
      <c r="AR31" s="60"/>
      <c r="AS31" s="60"/>
      <c r="AT31" s="60">
        <f t="shared" si="44"/>
        <v>0</v>
      </c>
      <c r="AU31" s="57"/>
      <c r="AV31" s="60"/>
      <c r="AW31" s="60"/>
      <c r="AX31" s="60">
        <f t="shared" si="45"/>
        <v>0</v>
      </c>
      <c r="AY31" s="57"/>
      <c r="AZ31" s="60"/>
      <c r="BA31" s="60"/>
      <c r="BB31" s="60">
        <f t="shared" si="12"/>
        <v>0</v>
      </c>
      <c r="BC31" s="57"/>
      <c r="BF31">
        <f t="shared" si="46"/>
        <v>0</v>
      </c>
      <c r="BJ31">
        <f t="shared" si="47"/>
        <v>0</v>
      </c>
      <c r="BN31">
        <f t="shared" ref="BN31:BN33" si="48">+BL31+BM31</f>
        <v>0</v>
      </c>
      <c r="BR31">
        <f t="shared" ref="BR31:BR33" si="49">+BP31+BQ31</f>
        <v>0</v>
      </c>
      <c r="BV31">
        <f t="shared" ref="BV31" si="50">+BT31+BU31</f>
        <v>0</v>
      </c>
      <c r="BZ31">
        <f t="shared" ref="BZ31" si="51">+BX31+BY31</f>
        <v>0</v>
      </c>
      <c r="CD31">
        <f t="shared" ref="CD31" si="52">+CB31+CC31</f>
        <v>0</v>
      </c>
      <c r="CH31">
        <f t="shared" si="20"/>
        <v>0</v>
      </c>
      <c r="CI31" s="57"/>
      <c r="CJ31" s="60"/>
      <c r="CK31" s="60"/>
      <c r="CL31" s="60">
        <f t="shared" ref="CL31" si="53">+CJ31+CK31</f>
        <v>0</v>
      </c>
      <c r="CM31" s="57"/>
      <c r="CN31" s="60"/>
      <c r="CO31" s="60"/>
      <c r="CP31" s="60">
        <f t="shared" ref="CP31" si="54">+CN31+CO31</f>
        <v>0</v>
      </c>
      <c r="CQ31" s="57"/>
      <c r="CR31" s="60"/>
      <c r="CS31" s="60"/>
      <c r="CT31" s="60">
        <f t="shared" ref="CT31" si="55">+CR31+CS31</f>
        <v>0</v>
      </c>
      <c r="CU31" s="57"/>
      <c r="CV31" s="60"/>
      <c r="CW31" s="60"/>
      <c r="CX31" s="60">
        <f t="shared" ref="CX31" si="56">+CV31+CW31</f>
        <v>0</v>
      </c>
      <c r="CY31" s="57"/>
      <c r="CZ31" s="60"/>
      <c r="DA31" s="60"/>
      <c r="DB31" s="60">
        <f t="shared" si="25"/>
        <v>0</v>
      </c>
      <c r="DC31" s="57"/>
      <c r="DD31" s="60"/>
      <c r="DE31" s="60"/>
      <c r="DF31" s="60">
        <f t="shared" ref="DF4:DF31" si="57">+DD31+DE31</f>
        <v>0</v>
      </c>
      <c r="DG31" s="57"/>
      <c r="DJ31">
        <f t="shared" ref="DJ4:DJ31" si="58">+DH31+DI31</f>
        <v>0</v>
      </c>
      <c r="DK31" s="1"/>
      <c r="DN31">
        <f t="shared" ref="DN27:DN31" si="59">+DL31+DM31</f>
        <v>0</v>
      </c>
      <c r="DO31" s="1"/>
      <c r="DR31">
        <f t="shared" ref="DR27:DR33" si="60">+DP31+DQ31</f>
        <v>0</v>
      </c>
      <c r="DV31">
        <f t="shared" si="30"/>
        <v>0</v>
      </c>
    </row>
    <row r="32" spans="1:126" x14ac:dyDescent="0.2">
      <c r="A32">
        <v>29</v>
      </c>
      <c r="F32">
        <f t="shared" si="34"/>
        <v>0</v>
      </c>
      <c r="J32">
        <f t="shared" si="35"/>
        <v>0</v>
      </c>
      <c r="N32">
        <f t="shared" si="36"/>
        <v>0</v>
      </c>
      <c r="R32">
        <f t="shared" si="37"/>
        <v>0</v>
      </c>
      <c r="V32">
        <f t="shared" si="38"/>
        <v>0</v>
      </c>
      <c r="Z32">
        <f t="shared" si="39"/>
        <v>0</v>
      </c>
      <c r="AD32">
        <f t="shared" si="40"/>
        <v>0</v>
      </c>
      <c r="AH32">
        <f t="shared" ref="AH32:AH33" si="61">+AF32+AG32</f>
        <v>0</v>
      </c>
      <c r="AL32">
        <f t="shared" ref="AL32:AL33" si="62">+AJ32+AK32</f>
        <v>0</v>
      </c>
      <c r="AP32">
        <f t="shared" ref="AP32:AP33" si="63">+AN32+AO32</f>
        <v>0</v>
      </c>
      <c r="AT32">
        <f t="shared" ref="AT32:AT33" si="64">+AR32+AS32</f>
        <v>0</v>
      </c>
      <c r="AX32">
        <f t="shared" ref="AX32:AX33" si="65">+AV32+AW32</f>
        <v>0</v>
      </c>
      <c r="BB32">
        <f t="shared" ref="BB32:BB33" si="66">+AZ32+BA32</f>
        <v>0</v>
      </c>
      <c r="BF32">
        <f t="shared" si="46"/>
        <v>0</v>
      </c>
      <c r="BJ32">
        <f t="shared" si="47"/>
        <v>0</v>
      </c>
      <c r="BN32">
        <f t="shared" si="48"/>
        <v>0</v>
      </c>
      <c r="BR32">
        <f t="shared" si="49"/>
        <v>0</v>
      </c>
      <c r="BV32">
        <f t="shared" ref="BV32:BV33" si="67">+BT32+BU32</f>
        <v>0</v>
      </c>
      <c r="BZ32">
        <f t="shared" ref="BZ32:BZ33" si="68">+BX32+BY32</f>
        <v>0</v>
      </c>
      <c r="CD32">
        <f t="shared" ref="CD32:CD33" si="69">+CB32+CC32</f>
        <v>0</v>
      </c>
      <c r="CH32">
        <f t="shared" ref="CH32:CH33" si="70">+CF32+CG32</f>
        <v>0</v>
      </c>
      <c r="CL32">
        <f t="shared" ref="CL32:CL33" si="71">+CJ32+CK32</f>
        <v>0</v>
      </c>
      <c r="CP32">
        <f t="shared" ref="CP32:CP33" si="72">+CN32+CO32</f>
        <v>0</v>
      </c>
      <c r="CT32">
        <f t="shared" ref="CT32:CT33" si="73">+CR32+CS32</f>
        <v>0</v>
      </c>
      <c r="CX32">
        <f t="shared" ref="CX32:CX33" si="74">+CV32+CW32</f>
        <v>0</v>
      </c>
      <c r="DB32">
        <f t="shared" ref="DB32:DB33" si="75">+CZ32+DA32</f>
        <v>0</v>
      </c>
      <c r="DF32">
        <f t="shared" ref="DF32:DF33" si="76">+DD32+DE32</f>
        <v>0</v>
      </c>
      <c r="DJ32">
        <f t="shared" ref="DJ32:DJ33" si="77">+DH32+DI32</f>
        <v>0</v>
      </c>
      <c r="DK32" s="1"/>
      <c r="DN32">
        <f t="shared" ref="DN32:DN33" si="78">+DL32+DM32</f>
        <v>0</v>
      </c>
      <c r="DO32" s="1"/>
      <c r="DR32">
        <f t="shared" si="60"/>
        <v>0</v>
      </c>
      <c r="DV32">
        <f t="shared" si="30"/>
        <v>0</v>
      </c>
    </row>
    <row r="33" spans="1:126" x14ac:dyDescent="0.2">
      <c r="A33">
        <v>30</v>
      </c>
      <c r="B33" s="11"/>
      <c r="F33">
        <f t="shared" si="34"/>
        <v>0</v>
      </c>
      <c r="J33">
        <f t="shared" si="35"/>
        <v>0</v>
      </c>
      <c r="N33">
        <f t="shared" si="36"/>
        <v>0</v>
      </c>
      <c r="R33">
        <f t="shared" si="37"/>
        <v>0</v>
      </c>
      <c r="V33">
        <f t="shared" si="38"/>
        <v>0</v>
      </c>
      <c r="Z33">
        <f t="shared" si="39"/>
        <v>0</v>
      </c>
      <c r="AD33">
        <f t="shared" si="40"/>
        <v>0</v>
      </c>
      <c r="AH33">
        <f t="shared" si="61"/>
        <v>0</v>
      </c>
      <c r="AL33">
        <f t="shared" si="62"/>
        <v>0</v>
      </c>
      <c r="AP33">
        <f t="shared" si="63"/>
        <v>0</v>
      </c>
      <c r="AT33">
        <f t="shared" si="64"/>
        <v>0</v>
      </c>
      <c r="AX33">
        <f t="shared" si="65"/>
        <v>0</v>
      </c>
      <c r="BB33">
        <f t="shared" si="66"/>
        <v>0</v>
      </c>
      <c r="BF33">
        <f t="shared" si="46"/>
        <v>0</v>
      </c>
      <c r="BJ33">
        <f t="shared" si="47"/>
        <v>0</v>
      </c>
      <c r="BN33">
        <f t="shared" si="48"/>
        <v>0</v>
      </c>
      <c r="BR33">
        <f t="shared" si="49"/>
        <v>0</v>
      </c>
      <c r="BV33">
        <f t="shared" si="67"/>
        <v>0</v>
      </c>
      <c r="BZ33">
        <f t="shared" si="68"/>
        <v>0</v>
      </c>
      <c r="CD33">
        <f t="shared" si="69"/>
        <v>0</v>
      </c>
      <c r="CH33">
        <f t="shared" si="70"/>
        <v>0</v>
      </c>
      <c r="CL33">
        <f t="shared" si="71"/>
        <v>0</v>
      </c>
      <c r="CP33">
        <f t="shared" si="72"/>
        <v>0</v>
      </c>
      <c r="CT33">
        <f t="shared" si="73"/>
        <v>0</v>
      </c>
      <c r="CX33">
        <f t="shared" si="74"/>
        <v>0</v>
      </c>
      <c r="DB33">
        <f t="shared" si="75"/>
        <v>0</v>
      </c>
      <c r="DF33">
        <f t="shared" si="76"/>
        <v>0</v>
      </c>
      <c r="DJ33">
        <f t="shared" si="77"/>
        <v>0</v>
      </c>
      <c r="DK33" s="1"/>
      <c r="DN33">
        <f t="shared" si="78"/>
        <v>0</v>
      </c>
      <c r="DO33" s="1"/>
      <c r="DR33">
        <f t="shared" si="60"/>
        <v>0</v>
      </c>
      <c r="DV33">
        <f t="shared" si="30"/>
        <v>0</v>
      </c>
    </row>
    <row r="34" spans="1:126" x14ac:dyDescent="0.2">
      <c r="A34" t="s">
        <v>25</v>
      </c>
      <c r="B34" s="24"/>
      <c r="C34"/>
      <c r="D34">
        <f t="shared" ref="D34:F34" si="79">SUM(D4:D33)</f>
        <v>320</v>
      </c>
      <c r="E34">
        <f t="shared" si="79"/>
        <v>341</v>
      </c>
      <c r="F34">
        <f t="shared" si="79"/>
        <v>661</v>
      </c>
      <c r="G34"/>
      <c r="H34">
        <f t="shared" ref="H34:J34" si="80">SUM(H4:H33)</f>
        <v>200</v>
      </c>
      <c r="I34">
        <f t="shared" si="80"/>
        <v>194</v>
      </c>
      <c r="J34">
        <f t="shared" si="80"/>
        <v>394</v>
      </c>
      <c r="K34"/>
      <c r="L34">
        <f t="shared" ref="L34:N34" si="81">SUM(L4:L33)</f>
        <v>377</v>
      </c>
      <c r="M34">
        <f t="shared" si="81"/>
        <v>337</v>
      </c>
      <c r="N34">
        <f t="shared" si="81"/>
        <v>714</v>
      </c>
      <c r="O34"/>
      <c r="P34">
        <f t="shared" ref="P34:R34" si="82">SUM(P4:P33)</f>
        <v>312</v>
      </c>
      <c r="Q34">
        <f t="shared" si="82"/>
        <v>286</v>
      </c>
      <c r="R34">
        <f t="shared" si="82"/>
        <v>598</v>
      </c>
      <c r="S34"/>
      <c r="T34">
        <f t="shared" ref="T34:V34" si="83">SUM(T4:T33)</f>
        <v>207</v>
      </c>
      <c r="U34">
        <f t="shared" si="83"/>
        <v>238</v>
      </c>
      <c r="V34">
        <f t="shared" si="83"/>
        <v>445</v>
      </c>
      <c r="W34"/>
      <c r="X34">
        <f t="shared" ref="X34:CH34" si="84">SUM(X4:X33)</f>
        <v>337</v>
      </c>
      <c r="Y34">
        <f t="shared" si="84"/>
        <v>325</v>
      </c>
      <c r="Z34">
        <f t="shared" si="84"/>
        <v>662</v>
      </c>
      <c r="AA34"/>
      <c r="AB34">
        <f t="shared" si="84"/>
        <v>365</v>
      </c>
      <c r="AC34">
        <f t="shared" si="84"/>
        <v>347</v>
      </c>
      <c r="AD34">
        <f t="shared" si="84"/>
        <v>712</v>
      </c>
      <c r="AE34"/>
      <c r="AF34">
        <f t="shared" si="84"/>
        <v>394</v>
      </c>
      <c r="AG34">
        <f t="shared" si="84"/>
        <v>326</v>
      </c>
      <c r="AH34">
        <f t="shared" si="84"/>
        <v>720</v>
      </c>
      <c r="AI34"/>
      <c r="AJ34">
        <f t="shared" si="84"/>
        <v>371</v>
      </c>
      <c r="AK34">
        <f t="shared" si="84"/>
        <v>367</v>
      </c>
      <c r="AL34">
        <f t="shared" si="84"/>
        <v>738</v>
      </c>
      <c r="AM34"/>
      <c r="AN34">
        <f t="shared" si="84"/>
        <v>402</v>
      </c>
      <c r="AO34">
        <f t="shared" si="84"/>
        <v>346</v>
      </c>
      <c r="AP34">
        <f t="shared" si="84"/>
        <v>748</v>
      </c>
      <c r="AQ34"/>
      <c r="AR34">
        <f t="shared" si="84"/>
        <v>378</v>
      </c>
      <c r="AS34">
        <f t="shared" si="84"/>
        <v>349</v>
      </c>
      <c r="AT34">
        <f t="shared" si="84"/>
        <v>727</v>
      </c>
      <c r="AU34"/>
      <c r="AV34">
        <f t="shared" si="84"/>
        <v>220</v>
      </c>
      <c r="AW34">
        <f t="shared" si="84"/>
        <v>293</v>
      </c>
      <c r="AX34">
        <f t="shared" si="84"/>
        <v>513</v>
      </c>
      <c r="AY34"/>
      <c r="AZ34">
        <f t="shared" si="84"/>
        <v>273</v>
      </c>
      <c r="BA34">
        <f t="shared" si="84"/>
        <v>285</v>
      </c>
      <c r="BB34">
        <f t="shared" si="84"/>
        <v>558</v>
      </c>
      <c r="BC34"/>
      <c r="BD34">
        <f t="shared" si="84"/>
        <v>335</v>
      </c>
      <c r="BE34">
        <f t="shared" si="84"/>
        <v>342</v>
      </c>
      <c r="BF34">
        <f t="shared" si="84"/>
        <v>677</v>
      </c>
      <c r="BG34"/>
      <c r="BH34">
        <f t="shared" si="84"/>
        <v>336</v>
      </c>
      <c r="BI34">
        <f t="shared" si="84"/>
        <v>334</v>
      </c>
      <c r="BJ34">
        <f t="shared" si="84"/>
        <v>670</v>
      </c>
      <c r="BK34"/>
      <c r="BL34">
        <f t="shared" si="84"/>
        <v>346</v>
      </c>
      <c r="BM34">
        <f t="shared" si="84"/>
        <v>334</v>
      </c>
      <c r="BN34">
        <f t="shared" si="84"/>
        <v>680</v>
      </c>
      <c r="BO34"/>
      <c r="BP34">
        <f t="shared" si="84"/>
        <v>344</v>
      </c>
      <c r="BQ34">
        <f t="shared" si="84"/>
        <v>328</v>
      </c>
      <c r="BR34">
        <f t="shared" si="84"/>
        <v>672</v>
      </c>
      <c r="BS34"/>
      <c r="BT34">
        <f t="shared" si="84"/>
        <v>343</v>
      </c>
      <c r="BU34">
        <f t="shared" si="84"/>
        <v>346</v>
      </c>
      <c r="BV34">
        <f t="shared" si="84"/>
        <v>689</v>
      </c>
      <c r="BW34"/>
      <c r="BX34">
        <f t="shared" si="84"/>
        <v>338</v>
      </c>
      <c r="BY34">
        <f t="shared" si="84"/>
        <v>357</v>
      </c>
      <c r="BZ34">
        <f t="shared" si="84"/>
        <v>695</v>
      </c>
      <c r="CA34"/>
      <c r="CB34">
        <f t="shared" si="84"/>
        <v>462</v>
      </c>
      <c r="CC34">
        <f t="shared" si="84"/>
        <v>442</v>
      </c>
      <c r="CD34">
        <f t="shared" si="84"/>
        <v>904</v>
      </c>
      <c r="CE34"/>
      <c r="CF34">
        <f t="shared" si="84"/>
        <v>571</v>
      </c>
      <c r="CG34">
        <f t="shared" si="84"/>
        <v>519</v>
      </c>
      <c r="CH34">
        <f t="shared" si="84"/>
        <v>1090</v>
      </c>
      <c r="CI34"/>
      <c r="CJ34">
        <f t="shared" ref="CJ34:DR34" si="85">SUM(CJ4:CJ33)</f>
        <v>504</v>
      </c>
      <c r="CK34">
        <f t="shared" si="85"/>
        <v>496</v>
      </c>
      <c r="CL34">
        <f t="shared" si="85"/>
        <v>1000</v>
      </c>
      <c r="CM34"/>
      <c r="CN34">
        <f t="shared" si="85"/>
        <v>526</v>
      </c>
      <c r="CO34">
        <f t="shared" si="85"/>
        <v>483</v>
      </c>
      <c r="CP34">
        <f>SUM(CP4:CP33)</f>
        <v>975</v>
      </c>
      <c r="CQ34"/>
      <c r="CR34">
        <f t="shared" si="85"/>
        <v>629</v>
      </c>
      <c r="CS34">
        <f t="shared" si="85"/>
        <v>467</v>
      </c>
      <c r="CT34">
        <f t="shared" si="85"/>
        <v>1096</v>
      </c>
      <c r="CU34"/>
      <c r="CV34">
        <f t="shared" si="85"/>
        <v>483</v>
      </c>
      <c r="CW34">
        <f t="shared" si="85"/>
        <v>454</v>
      </c>
      <c r="CX34">
        <f t="shared" si="85"/>
        <v>937</v>
      </c>
      <c r="CY34"/>
      <c r="CZ34">
        <f t="shared" si="85"/>
        <v>393</v>
      </c>
      <c r="DA34">
        <f t="shared" si="85"/>
        <v>521</v>
      </c>
      <c r="DB34">
        <f t="shared" si="85"/>
        <v>914</v>
      </c>
      <c r="DC34"/>
      <c r="DD34">
        <f t="shared" si="85"/>
        <v>384</v>
      </c>
      <c r="DE34">
        <f t="shared" si="85"/>
        <v>387</v>
      </c>
      <c r="DF34">
        <f t="shared" si="85"/>
        <v>771</v>
      </c>
      <c r="DG34"/>
      <c r="DH34">
        <f t="shared" si="85"/>
        <v>574</v>
      </c>
      <c r="DI34">
        <f t="shared" si="85"/>
        <v>538</v>
      </c>
      <c r="DJ34">
        <f t="shared" si="85"/>
        <v>1112</v>
      </c>
      <c r="DL34">
        <f t="shared" si="85"/>
        <v>530</v>
      </c>
      <c r="DM34">
        <f t="shared" si="85"/>
        <v>529</v>
      </c>
      <c r="DN34">
        <f t="shared" si="85"/>
        <v>1059</v>
      </c>
      <c r="DP34">
        <f t="shared" si="85"/>
        <v>495</v>
      </c>
      <c r="DQ34">
        <f t="shared" si="85"/>
        <v>462</v>
      </c>
      <c r="DR34">
        <f t="shared" si="85"/>
        <v>957</v>
      </c>
      <c r="DS34"/>
      <c r="DT34">
        <f t="shared" ref="DT34:DV34" si="86">SUM(DT4:DT33)</f>
        <v>681</v>
      </c>
      <c r="DU34">
        <f t="shared" si="86"/>
        <v>582</v>
      </c>
      <c r="DV34">
        <f t="shared" si="86"/>
        <v>1263</v>
      </c>
    </row>
    <row r="36" spans="1:126" x14ac:dyDescent="0.2">
      <c r="A36" t="s">
        <v>33</v>
      </c>
      <c r="B36">
        <f>SUM(C34:DV34)/2</f>
        <v>24368</v>
      </c>
    </row>
    <row r="38" spans="1:126" s="10" customFormat="1" x14ac:dyDescent="0.2">
      <c r="A38" s="10" t="s">
        <v>28</v>
      </c>
      <c r="B38" s="10">
        <f>SUM(C38:DV38)</f>
        <v>101</v>
      </c>
      <c r="C38" s="17"/>
      <c r="D38" s="10">
        <v>2</v>
      </c>
      <c r="E38" s="10">
        <v>0</v>
      </c>
      <c r="H38" s="10">
        <v>0</v>
      </c>
      <c r="I38" s="10">
        <v>0</v>
      </c>
      <c r="L38" s="10">
        <v>7</v>
      </c>
      <c r="M38" s="10">
        <v>0</v>
      </c>
      <c r="P38" s="10">
        <v>0</v>
      </c>
      <c r="Q38" s="10">
        <v>0</v>
      </c>
      <c r="T38" s="10">
        <v>0</v>
      </c>
      <c r="U38" s="10">
        <v>2</v>
      </c>
      <c r="X38" s="10">
        <v>1</v>
      </c>
      <c r="Y38" s="10">
        <v>4</v>
      </c>
      <c r="AB38" s="10">
        <v>9</v>
      </c>
      <c r="AC38" s="10">
        <v>0</v>
      </c>
      <c r="AF38" s="10">
        <v>0</v>
      </c>
      <c r="AG38" s="10">
        <v>0</v>
      </c>
      <c r="AJ38" s="10">
        <v>0</v>
      </c>
      <c r="AK38" s="10">
        <v>0</v>
      </c>
      <c r="AN38" s="10">
        <v>0</v>
      </c>
      <c r="AO38" s="10">
        <v>0</v>
      </c>
      <c r="AR38" s="10">
        <v>0</v>
      </c>
      <c r="AS38" s="10">
        <v>6</v>
      </c>
      <c r="AV38" s="10">
        <v>3</v>
      </c>
      <c r="AW38" s="10">
        <v>4</v>
      </c>
      <c r="AZ38" s="10">
        <v>1</v>
      </c>
      <c r="BA38" s="10">
        <v>0</v>
      </c>
      <c r="BD38" s="10">
        <v>0</v>
      </c>
      <c r="BE38" s="10">
        <v>2</v>
      </c>
      <c r="BH38" s="10">
        <v>3</v>
      </c>
      <c r="BI38" s="10">
        <v>6</v>
      </c>
      <c r="BL38" s="10">
        <v>1</v>
      </c>
      <c r="BM38" s="10">
        <v>0</v>
      </c>
      <c r="BP38" s="10">
        <v>0</v>
      </c>
      <c r="BQ38" s="10">
        <v>0</v>
      </c>
      <c r="BT38" s="10">
        <v>0</v>
      </c>
      <c r="BU38" s="10">
        <v>6</v>
      </c>
      <c r="BX38" s="10">
        <v>2</v>
      </c>
      <c r="BY38" s="10">
        <v>3</v>
      </c>
      <c r="CB38" s="10">
        <v>0</v>
      </c>
      <c r="CC38" s="10">
        <v>0</v>
      </c>
      <c r="CF38" s="10">
        <v>3</v>
      </c>
      <c r="CG38" s="10">
        <v>0</v>
      </c>
      <c r="CJ38" s="10">
        <v>1</v>
      </c>
      <c r="CK38" s="10">
        <v>0</v>
      </c>
      <c r="CN38" s="10">
        <v>0</v>
      </c>
      <c r="CO38" s="10">
        <v>0</v>
      </c>
      <c r="CR38" s="10">
        <v>0</v>
      </c>
      <c r="CS38" s="10">
        <v>3</v>
      </c>
      <c r="CV38" s="10">
        <v>7</v>
      </c>
      <c r="CW38" s="10">
        <v>4</v>
      </c>
      <c r="CZ38" s="10">
        <v>7</v>
      </c>
      <c r="DA38" s="10">
        <v>4</v>
      </c>
      <c r="DD38" s="10">
        <v>0</v>
      </c>
      <c r="DE38" s="10">
        <v>0</v>
      </c>
      <c r="DH38" s="10">
        <v>0</v>
      </c>
      <c r="DI38" s="10">
        <v>3</v>
      </c>
      <c r="DL38" s="10">
        <v>0</v>
      </c>
      <c r="DM38" s="10">
        <v>1</v>
      </c>
      <c r="DP38" s="10">
        <v>0</v>
      </c>
      <c r="DQ38" s="10">
        <v>0</v>
      </c>
      <c r="DT38" s="10">
        <v>6</v>
      </c>
      <c r="DU38" s="10">
        <v>0</v>
      </c>
    </row>
    <row r="39" spans="1:126" s="10" customFormat="1" x14ac:dyDescent="0.2">
      <c r="A39" s="10" t="s">
        <v>29</v>
      </c>
      <c r="B39" s="10">
        <f>SUM(C39:DV39)</f>
        <v>8</v>
      </c>
      <c r="AB39" s="10">
        <v>0</v>
      </c>
      <c r="AN39" s="10">
        <v>0</v>
      </c>
      <c r="BD39" s="10">
        <v>0</v>
      </c>
      <c r="BP39" s="10">
        <v>0</v>
      </c>
      <c r="BU39" s="10">
        <v>5</v>
      </c>
      <c r="CF39" s="10">
        <v>0</v>
      </c>
      <c r="CJ39" s="10">
        <v>2</v>
      </c>
      <c r="CN39" s="10">
        <v>0</v>
      </c>
      <c r="DH39" s="10">
        <v>0</v>
      </c>
      <c r="DL39" s="10">
        <v>0</v>
      </c>
      <c r="DP39" s="10">
        <v>1</v>
      </c>
    </row>
    <row r="40" spans="1:126" s="10" customFormat="1" x14ac:dyDescent="0.2">
      <c r="A40" s="10" t="s">
        <v>31</v>
      </c>
      <c r="B40" s="10">
        <f>SUM(C40:DV40)</f>
        <v>0</v>
      </c>
    </row>
    <row r="42" spans="1:126" x14ac:dyDescent="0.2">
      <c r="A42" t="s">
        <v>12</v>
      </c>
      <c r="B42">
        <f>SUM(D34+H34+L34+P34+T34+X34+AB34+AF34+AJ34+AN34+AR34+AV34+AZ34+BD34+BH34+BL34+BP34+BT34+BX34+CB34+CF34+CJ34+CN34+CR34+CV34+CZ34+DD34+DH34+DL34+DP34+DT34)</f>
        <v>12430</v>
      </c>
    </row>
    <row r="43" spans="1:126" x14ac:dyDescent="0.2">
      <c r="A43" t="s">
        <v>13</v>
      </c>
      <c r="B43" s="15">
        <f>SUM(E34+I34+M34+Q34+U34+Y34+AC34+AG34+AK34+AO34+AS34+AW34+BA34+BE34+BI34+BM34+BQ34+BU34+BY34+CC34+CG34+CK34+CO34+CS34+CW34+DA34+DE34+DI34+DM34+DQ34+DU34)</f>
        <v>11955</v>
      </c>
    </row>
  </sheetData>
  <mergeCells count="62">
    <mergeCell ref="DG2:DJ2"/>
    <mergeCell ref="DK2:DN2"/>
    <mergeCell ref="DO2:DR2"/>
    <mergeCell ref="DS2:DV2"/>
    <mergeCell ref="CI2:CL2"/>
    <mergeCell ref="CM2:CP2"/>
    <mergeCell ref="CQ2:CT2"/>
    <mergeCell ref="CU2:CX2"/>
    <mergeCell ref="CY2:DB2"/>
    <mergeCell ref="DC2:DF2"/>
    <mergeCell ref="CE2:CH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A2:CD2"/>
    <mergeCell ref="DS1:DV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CU1:CX1"/>
    <mergeCell ref="CY1:DB1"/>
    <mergeCell ref="DC1:DF1"/>
    <mergeCell ref="DG1:DJ1"/>
    <mergeCell ref="DK1:DN1"/>
    <mergeCell ref="DO1:DR1"/>
    <mergeCell ref="CQ1:CT1"/>
    <mergeCell ref="AY1:BB1"/>
    <mergeCell ref="BC1:BF1"/>
    <mergeCell ref="BG1:BJ1"/>
    <mergeCell ref="BK1:BN1"/>
    <mergeCell ref="BO1:BR1"/>
    <mergeCell ref="BS1:BV1"/>
    <mergeCell ref="BW1:BZ1"/>
    <mergeCell ref="CA1:CD1"/>
    <mergeCell ref="CE1:CH1"/>
    <mergeCell ref="CI1:CL1"/>
    <mergeCell ref="CM1:CP1"/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</mergeCells>
  <phoneticPr fontId="5" type="noConversion"/>
  <printOptions gridLines="1"/>
  <pageMargins left="0.25" right="0.25" top="0.75" bottom="0.75" header="0.3" footer="0.3"/>
  <pageSetup scale="94" fitToWidth="0" orientation="landscape" r:id="rId1"/>
  <headerFooter alignWithMargins="0">
    <oddHeader>&amp;CJanuary 2020 Passengers - Raw Data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24"/>
  <sheetViews>
    <sheetView zoomScale="80" zoomScaleNormal="80" workbookViewId="0">
      <selection activeCell="C10" sqref="C10"/>
    </sheetView>
  </sheetViews>
  <sheetFormatPr defaultRowHeight="12.75" x14ac:dyDescent="0.2"/>
  <cols>
    <col min="1" max="1" width="14.85546875" customWidth="1"/>
    <col min="5" max="5" width="12.85546875" customWidth="1"/>
    <col min="6" max="6" width="12.85546875" bestFit="1" customWidth="1"/>
  </cols>
  <sheetData>
    <row r="1" spans="1:6" x14ac:dyDescent="0.2">
      <c r="A1" t="s">
        <v>4</v>
      </c>
      <c r="B1" s="1"/>
      <c r="C1">
        <f>'APR 22 Vehicles'!B36</f>
        <v>0</v>
      </c>
      <c r="F1" s="1"/>
    </row>
    <row r="2" spans="1:6" x14ac:dyDescent="0.2">
      <c r="B2" s="1"/>
      <c r="F2" s="1"/>
    </row>
    <row r="3" spans="1:6" x14ac:dyDescent="0.2">
      <c r="A3" t="s">
        <v>12</v>
      </c>
      <c r="B3" s="1"/>
      <c r="C3">
        <f>'APR 22 Vehicles'!B41</f>
        <v>0</v>
      </c>
      <c r="F3" s="1"/>
    </row>
    <row r="4" spans="1:6" x14ac:dyDescent="0.2">
      <c r="A4" t="s">
        <v>13</v>
      </c>
      <c r="B4" s="1"/>
      <c r="C4">
        <f>'APR 22 Vehicles'!B42</f>
        <v>0</v>
      </c>
      <c r="F4" s="1"/>
    </row>
    <row r="5" spans="1:6" x14ac:dyDescent="0.2">
      <c r="B5" s="1"/>
      <c r="F5" s="1"/>
    </row>
    <row r="6" spans="1:6" x14ac:dyDescent="0.2">
      <c r="B6" s="1"/>
      <c r="E6" s="24" t="s">
        <v>12</v>
      </c>
      <c r="F6" s="28" t="s">
        <v>13</v>
      </c>
    </row>
    <row r="7" spans="1:6" x14ac:dyDescent="0.2">
      <c r="A7" t="s">
        <v>5</v>
      </c>
      <c r="B7" s="1"/>
      <c r="C7">
        <f t="shared" ref="C7:C13" si="0">SUM(E7:F7)</f>
        <v>0</v>
      </c>
      <c r="E7">
        <f>'APR 22 Vehicles'!T34+'APR 22 Vehicles'!AV34+'APR 22 Vehicles'!BX34+'APR 22 Vehicles'!CZ34</f>
        <v>0</v>
      </c>
      <c r="F7">
        <f>'APR 22 Vehicles'!U34+'APR 22 Vehicles'!AW34+'APR 22 Vehicles'!BY34+'APR 22 Vehicles'!DA34</f>
        <v>0</v>
      </c>
    </row>
    <row r="8" spans="1:6" x14ac:dyDescent="0.2">
      <c r="A8" t="s">
        <v>6</v>
      </c>
      <c r="B8" s="1"/>
      <c r="C8">
        <f t="shared" si="0"/>
        <v>0</v>
      </c>
      <c r="E8">
        <f>'APR 22 Vehicles'!X34+'APR 22 Vehicles'!AZ34+'APR 22 Vehicles'!CB34+'APR 22 Vehicles'!DD34</f>
        <v>0</v>
      </c>
      <c r="F8">
        <f>'APR 22 Vehicles'!Y34+'APR 22 Vehicles'!BA34+'APR 22 Vehicles'!CC34+'APR 22 Vehicles'!DE34</f>
        <v>0</v>
      </c>
    </row>
    <row r="9" spans="1:6" x14ac:dyDescent="0.2">
      <c r="A9" t="s">
        <v>7</v>
      </c>
      <c r="B9" s="1"/>
      <c r="C9">
        <f t="shared" si="0"/>
        <v>0</v>
      </c>
      <c r="E9">
        <f>'APR 22 Vehicles'!AB34+'APR 22 Vehicles'!BD34+'APR 22 Vehicles'!CF34+'APR 22 Vehicles'!DH34</f>
        <v>0</v>
      </c>
      <c r="F9">
        <f>'APR 22 Vehicles'!AC34+'APR 22 Vehicles'!BE34+'APR 22 Vehicles'!CG34+'APR 22 Vehicles'!DI34</f>
        <v>0</v>
      </c>
    </row>
    <row r="10" spans="1:6" x14ac:dyDescent="0.2">
      <c r="A10" t="s">
        <v>8</v>
      </c>
      <c r="B10" s="1"/>
      <c r="C10">
        <f t="shared" si="0"/>
        <v>0</v>
      </c>
      <c r="E10">
        <f>'APR 22 Vehicles'!D34+'APR 22 Vehicles'!AF34+'APR 22 Vehicles'!BH34+'APR 22 Vehicles'!CJ34+'APR 22 Vehicles'!DL34</f>
        <v>0</v>
      </c>
      <c r="F10">
        <f>'APR 22 Vehicles'!E34+'APR 22 Vehicles'!AG34+'APR 22 Vehicles'!BI34+'APR 22 Vehicles'!CK34+'APR 22 Vehicles'!DM34</f>
        <v>0</v>
      </c>
    </row>
    <row r="11" spans="1:6" x14ac:dyDescent="0.2">
      <c r="A11" t="s">
        <v>9</v>
      </c>
      <c r="B11" s="1"/>
      <c r="C11">
        <f t="shared" si="0"/>
        <v>0</v>
      </c>
      <c r="E11">
        <f>'APR 22 Vehicles'!H34+'APR 22 Vehicles'!AJ34+'APR 22 Vehicles'!BL34+'APR 22 Vehicles'!CN34+'APR 22 Vehicles'!DP34</f>
        <v>0</v>
      </c>
      <c r="F11">
        <f>'APR 22 Vehicles'!I34+'APR 22 Vehicles'!AK34+'APR 22 Vehicles'!BM34+'APR 22 Vehicles'!CO34+'APR 22 Vehicles'!DQ34</f>
        <v>0</v>
      </c>
    </row>
    <row r="12" spans="1:6" x14ac:dyDescent="0.2">
      <c r="A12" t="s">
        <v>10</v>
      </c>
      <c r="B12" s="1"/>
      <c r="C12">
        <f t="shared" si="0"/>
        <v>0</v>
      </c>
      <c r="E12">
        <f>'APR 22 Vehicles'!L34+'APR 22 Vehicles'!AN34+'APR 22 Vehicles'!BP34+'APR 22 Vehicles'!CR34+'APR 22 Vehicles'!DT34</f>
        <v>0</v>
      </c>
      <c r="F12">
        <f>'APR 22 Vehicles'!M34+'APR 22 Vehicles'!AO34+'APR 22 Vehicles'!BQ34+'APR 22 Vehicles'!CS34+'APR 22 Vehicles'!DU34</f>
        <v>0</v>
      </c>
    </row>
    <row r="13" spans="1:6" x14ac:dyDescent="0.2">
      <c r="A13" t="s">
        <v>11</v>
      </c>
      <c r="B13" s="1"/>
      <c r="C13">
        <f t="shared" si="0"/>
        <v>0</v>
      </c>
      <c r="E13">
        <f>'APR 22 Vehicles'!P34+'APR 22 Vehicles'!AR34+'APR 22 Vehicles'!BT34+'APR 22 Vehicles'!CV34</f>
        <v>0</v>
      </c>
      <c r="F13">
        <f>'APR 22 Vehicles'!Q34+'APR 22 Vehicles'!AS34+'APR 22 Vehicles'!BU34+'APR 22 Vehicles'!CW34</f>
        <v>0</v>
      </c>
    </row>
    <row r="15" spans="1:6" x14ac:dyDescent="0.2">
      <c r="A15" t="s">
        <v>25</v>
      </c>
      <c r="C15">
        <f>SUM(C7:C13)</f>
        <v>0</v>
      </c>
      <c r="E15">
        <f>SUM(E7:E13)</f>
        <v>0</v>
      </c>
      <c r="F15">
        <f>SUM(F7:F13)</f>
        <v>0</v>
      </c>
    </row>
    <row r="17" spans="1:7" x14ac:dyDescent="0.2">
      <c r="A17" t="s">
        <v>26</v>
      </c>
      <c r="C17" s="10">
        <f>SUM('APR 22 Vehicles'!B38:B39)</f>
        <v>69</v>
      </c>
    </row>
    <row r="18" spans="1:7" x14ac:dyDescent="0.2">
      <c r="B18" s="12"/>
      <c r="C18" s="11"/>
      <c r="D18" s="11"/>
      <c r="E18" s="11"/>
      <c r="F18" s="12"/>
      <c r="G18" s="11"/>
    </row>
    <row r="19" spans="1:7" x14ac:dyDescent="0.2">
      <c r="B19" s="12"/>
      <c r="C19" s="11"/>
      <c r="D19" s="11"/>
      <c r="E19" s="11"/>
      <c r="F19" s="13"/>
      <c r="G19" s="11"/>
    </row>
    <row r="20" spans="1:7" x14ac:dyDescent="0.2">
      <c r="B20" s="12"/>
      <c r="C20" s="11"/>
      <c r="D20" s="11"/>
      <c r="E20" s="11"/>
      <c r="F20" s="13"/>
      <c r="G20" s="11"/>
    </row>
    <row r="21" spans="1:7" x14ac:dyDescent="0.2">
      <c r="B21" s="12"/>
      <c r="C21" s="11"/>
      <c r="D21" s="11"/>
      <c r="E21" s="11"/>
      <c r="F21" s="13"/>
      <c r="G21" s="11"/>
    </row>
    <row r="22" spans="1:7" x14ac:dyDescent="0.2">
      <c r="B22" s="12"/>
      <c r="C22" s="11"/>
      <c r="D22" s="11"/>
      <c r="E22" s="11"/>
      <c r="F22" s="13"/>
      <c r="G22" s="11"/>
    </row>
    <row r="23" spans="1:7" x14ac:dyDescent="0.2">
      <c r="B23" s="12"/>
      <c r="C23" s="11"/>
      <c r="D23" s="11"/>
      <c r="E23" s="11"/>
      <c r="F23" s="13"/>
      <c r="G23" s="11"/>
    </row>
    <row r="24" spans="1:7" x14ac:dyDescent="0.2">
      <c r="B24" s="1"/>
      <c r="C24" s="11"/>
      <c r="D24" s="11"/>
      <c r="E24" s="11"/>
      <c r="F24" s="11"/>
      <c r="G24" s="11"/>
    </row>
  </sheetData>
  <pageMargins left="0.75" right="0.75" top="1" bottom="1" header="0.5" footer="0.5"/>
  <pageSetup fitToWidth="4" orientation="landscape" r:id="rId1"/>
  <headerFooter alignWithMargins="0">
    <oddHeader>&amp;CJanuary 2020 Vehicles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6" tint="0.79998168889431442"/>
    <pageSetUpPr fitToPage="1"/>
  </sheetPr>
  <dimension ref="A1:EL59"/>
  <sheetViews>
    <sheetView zoomScale="80" zoomScaleNormal="80" workbookViewId="0">
      <pane xSplit="2" ySplit="3" topLeftCell="C4" activePane="bottomRight" state="frozen"/>
      <selection activeCell="C10" sqref="C10"/>
      <selection pane="topRight" activeCell="C10" sqref="C10"/>
      <selection pane="bottomLeft" activeCell="C10" sqref="C10"/>
      <selection pane="bottomRight" activeCell="C3" sqref="C3"/>
    </sheetView>
  </sheetViews>
  <sheetFormatPr defaultRowHeight="12.75" x14ac:dyDescent="0.2"/>
  <cols>
    <col min="1" max="1" width="17.42578125" customWidth="1"/>
    <col min="2" max="2" width="10.7109375" customWidth="1"/>
    <col min="3" max="3" width="6.85546875" style="1" customWidth="1"/>
    <col min="4" max="6" width="6.85546875" customWidth="1"/>
    <col min="7" max="7" width="6.85546875" style="1" customWidth="1"/>
    <col min="8" max="10" width="6.85546875" customWidth="1"/>
    <col min="11" max="11" width="6.85546875" style="1" customWidth="1"/>
    <col min="12" max="14" width="6.85546875" customWidth="1"/>
    <col min="15" max="15" width="6.85546875" style="1" customWidth="1"/>
    <col min="16" max="18" width="6.85546875" customWidth="1"/>
    <col min="19" max="19" width="6.85546875" style="1" customWidth="1"/>
    <col min="20" max="22" width="6.85546875" customWidth="1"/>
    <col min="23" max="23" width="6.85546875" style="1" customWidth="1"/>
    <col min="24" max="26" width="6.85546875" customWidth="1"/>
    <col min="27" max="27" width="6.85546875" style="1" customWidth="1"/>
    <col min="28" max="30" width="6.85546875" customWidth="1"/>
    <col min="31" max="31" width="6.85546875" style="1" customWidth="1"/>
    <col min="32" max="34" width="6.85546875" customWidth="1"/>
    <col min="35" max="35" width="6.85546875" style="1" customWidth="1"/>
    <col min="36" max="38" width="6.85546875" customWidth="1"/>
    <col min="39" max="39" width="6.85546875" style="1" customWidth="1"/>
    <col min="40" max="42" width="6.85546875" customWidth="1"/>
    <col min="43" max="43" width="6.85546875" style="1" customWidth="1"/>
    <col min="44" max="46" width="6.85546875" customWidth="1"/>
    <col min="47" max="47" width="6.85546875" style="1" customWidth="1"/>
    <col min="48" max="50" width="6.85546875" customWidth="1"/>
    <col min="51" max="51" width="6.85546875" style="1" customWidth="1"/>
    <col min="52" max="54" width="6.85546875" customWidth="1"/>
    <col min="55" max="55" width="6.85546875" style="1" customWidth="1"/>
    <col min="56" max="58" width="6.85546875" customWidth="1"/>
    <col min="59" max="59" width="6.85546875" style="1" customWidth="1"/>
    <col min="60" max="62" width="6.85546875" customWidth="1"/>
    <col min="63" max="63" width="6.85546875" style="1" customWidth="1"/>
    <col min="64" max="66" width="6.85546875" customWidth="1"/>
    <col min="67" max="67" width="6.85546875" style="1" customWidth="1"/>
    <col min="68" max="70" width="6.85546875" customWidth="1"/>
    <col min="71" max="71" width="6.85546875" style="1" customWidth="1"/>
    <col min="72" max="74" width="6.85546875" customWidth="1"/>
    <col min="75" max="75" width="6.85546875" style="1" customWidth="1"/>
    <col min="76" max="78" width="6.85546875" customWidth="1"/>
    <col min="79" max="79" width="6.85546875" style="1" customWidth="1"/>
    <col min="80" max="82" width="6.85546875" customWidth="1"/>
    <col min="83" max="83" width="6.85546875" style="1" customWidth="1"/>
    <col min="84" max="86" width="6.85546875" customWidth="1"/>
    <col min="87" max="87" width="6.85546875" style="1" customWidth="1"/>
    <col min="88" max="90" width="6.85546875" customWidth="1"/>
    <col min="91" max="91" width="6.85546875" style="1" customWidth="1"/>
    <col min="92" max="94" width="6.85546875" customWidth="1"/>
    <col min="95" max="95" width="6.85546875" style="1" customWidth="1"/>
    <col min="96" max="98" width="6.85546875" customWidth="1"/>
    <col min="99" max="99" width="6.85546875" style="1" customWidth="1"/>
    <col min="100" max="102" width="6.85546875" customWidth="1"/>
    <col min="103" max="103" width="6.85546875" style="1" customWidth="1"/>
    <col min="104" max="105" width="6.85546875" customWidth="1"/>
    <col min="106" max="106" width="6.85546875" style="10" customWidth="1"/>
    <col min="107" max="107" width="6.85546875" style="1" customWidth="1"/>
    <col min="108" max="110" width="6.85546875" customWidth="1"/>
    <col min="111" max="111" width="6.85546875" style="1" customWidth="1"/>
    <col min="112" max="114" width="6.85546875" customWidth="1"/>
    <col min="115" max="115" width="6.85546875" style="1" customWidth="1"/>
    <col min="116" max="123" width="6.85546875" customWidth="1"/>
    <col min="124" max="124" width="6.42578125" customWidth="1"/>
    <col min="125" max="125" width="6.7109375" customWidth="1"/>
    <col min="126" max="126" width="8" customWidth="1"/>
  </cols>
  <sheetData>
    <row r="1" spans="1:142" x14ac:dyDescent="0.2">
      <c r="B1" s="15"/>
      <c r="C1" s="155"/>
      <c r="D1" s="156"/>
      <c r="E1" s="156"/>
      <c r="F1" s="156"/>
      <c r="G1" s="155"/>
      <c r="H1" s="156"/>
      <c r="I1" s="156"/>
      <c r="J1" s="156"/>
      <c r="K1" s="155"/>
      <c r="L1" s="156"/>
      <c r="M1" s="156"/>
      <c r="N1" s="156"/>
      <c r="O1" s="155"/>
      <c r="P1" s="156"/>
      <c r="Q1" s="156"/>
      <c r="R1" s="156"/>
      <c r="S1" s="155"/>
      <c r="T1" s="156"/>
      <c r="U1" s="156"/>
      <c r="V1" s="156"/>
      <c r="W1" s="155"/>
      <c r="X1" s="156"/>
      <c r="Y1" s="156"/>
      <c r="Z1" s="156"/>
      <c r="AA1" s="155"/>
      <c r="AB1" s="156"/>
      <c r="AC1" s="156"/>
      <c r="AD1" s="156"/>
      <c r="AE1" s="155"/>
      <c r="AF1" s="156"/>
      <c r="AG1" s="156"/>
      <c r="AH1" s="156"/>
      <c r="AI1" s="155"/>
      <c r="AJ1" s="156"/>
      <c r="AK1" s="156"/>
      <c r="AL1" s="156"/>
      <c r="AM1" s="155"/>
      <c r="AN1" s="156"/>
      <c r="AO1" s="156"/>
      <c r="AP1" s="156"/>
      <c r="AQ1" s="155"/>
      <c r="AR1" s="156"/>
      <c r="AS1" s="156"/>
      <c r="AT1" s="156"/>
      <c r="AU1" s="155"/>
      <c r="AV1" s="156"/>
      <c r="AW1" s="156"/>
      <c r="AX1" s="156"/>
      <c r="AY1" s="155"/>
      <c r="AZ1" s="156"/>
      <c r="BA1" s="156"/>
      <c r="BB1" s="156"/>
      <c r="BC1" s="155"/>
      <c r="BD1" s="156"/>
      <c r="BE1" s="156"/>
      <c r="BF1" s="156"/>
      <c r="BG1" s="155"/>
      <c r="BH1" s="156"/>
      <c r="BI1" s="156"/>
      <c r="BJ1" s="156"/>
      <c r="BK1" s="155"/>
      <c r="BL1" s="156"/>
      <c r="BM1" s="156"/>
      <c r="BN1" s="156"/>
      <c r="BO1" s="155"/>
      <c r="BP1" s="156"/>
      <c r="BQ1" s="156"/>
      <c r="BR1" s="156"/>
      <c r="BS1" s="155"/>
      <c r="BT1" s="156"/>
      <c r="BU1" s="156"/>
      <c r="BV1" s="156"/>
      <c r="BW1" s="155"/>
      <c r="BX1" s="156"/>
      <c r="BY1" s="156"/>
      <c r="BZ1" s="156"/>
      <c r="CA1" s="155"/>
      <c r="CB1" s="156"/>
      <c r="CC1" s="156"/>
      <c r="CD1" s="156"/>
      <c r="CE1" s="155"/>
      <c r="CF1" s="156"/>
      <c r="CG1" s="156"/>
      <c r="CH1" s="156"/>
      <c r="CI1" s="155"/>
      <c r="CJ1" s="156"/>
      <c r="CK1" s="156"/>
      <c r="CL1" s="156"/>
      <c r="CM1" s="155"/>
      <c r="CN1" s="156"/>
      <c r="CO1" s="156"/>
      <c r="CP1" s="156"/>
      <c r="CQ1" s="155"/>
      <c r="CR1" s="156"/>
      <c r="CS1" s="156"/>
      <c r="CT1" s="156"/>
      <c r="CU1" s="155"/>
      <c r="CV1" s="156"/>
      <c r="CW1" s="156"/>
      <c r="CX1" s="156"/>
      <c r="CY1" s="155"/>
      <c r="CZ1" s="156"/>
      <c r="DA1" s="156"/>
      <c r="DB1" s="156"/>
      <c r="DC1" s="155"/>
      <c r="DD1" s="156"/>
      <c r="DE1" s="156"/>
      <c r="DF1" s="156"/>
      <c r="DG1" s="155"/>
      <c r="DH1" s="156"/>
      <c r="DI1" s="156"/>
      <c r="DJ1" s="156"/>
      <c r="DK1" s="155"/>
      <c r="DL1" s="156"/>
      <c r="DM1" s="156"/>
      <c r="DN1" s="156"/>
      <c r="DO1" s="155"/>
      <c r="DP1" s="156"/>
      <c r="DQ1" s="156"/>
      <c r="DR1" s="156"/>
      <c r="DS1" s="155"/>
      <c r="DT1" s="156"/>
      <c r="DU1" s="156"/>
      <c r="DV1" s="156"/>
      <c r="DW1" s="19"/>
      <c r="DX1" s="20"/>
      <c r="DY1" s="20"/>
      <c r="DZ1" s="20"/>
      <c r="EA1" s="19"/>
      <c r="EB1" s="20"/>
      <c r="EC1" s="20"/>
      <c r="ED1" s="20"/>
      <c r="EE1" s="19"/>
      <c r="EF1" s="20"/>
      <c r="EG1" s="20"/>
      <c r="EH1" s="20"/>
      <c r="EI1" s="19"/>
      <c r="EJ1" s="20"/>
      <c r="EK1" s="20"/>
      <c r="EL1" s="20"/>
    </row>
    <row r="2" spans="1:142" s="73" customFormat="1" x14ac:dyDescent="0.2">
      <c r="C2" s="157">
        <v>45017</v>
      </c>
      <c r="D2" s="157"/>
      <c r="E2" s="157"/>
      <c r="F2" s="157"/>
      <c r="G2" s="167">
        <f>+C2+1</f>
        <v>45018</v>
      </c>
      <c r="H2" s="167"/>
      <c r="I2" s="167"/>
      <c r="J2" s="167"/>
      <c r="K2" s="167">
        <f>+G2+1</f>
        <v>45019</v>
      </c>
      <c r="L2" s="167"/>
      <c r="M2" s="167"/>
      <c r="N2" s="167"/>
      <c r="O2" s="167">
        <f>+K2+1</f>
        <v>45020</v>
      </c>
      <c r="P2" s="167"/>
      <c r="Q2" s="167"/>
      <c r="R2" s="167"/>
      <c r="S2" s="167">
        <f>+O2+1</f>
        <v>45021</v>
      </c>
      <c r="T2" s="167"/>
      <c r="U2" s="167"/>
      <c r="V2" s="167"/>
      <c r="W2" s="167">
        <f>+S2+1</f>
        <v>45022</v>
      </c>
      <c r="X2" s="167"/>
      <c r="Y2" s="167"/>
      <c r="Z2" s="167"/>
      <c r="AA2" s="167">
        <f>+W2+1</f>
        <v>45023</v>
      </c>
      <c r="AB2" s="167"/>
      <c r="AC2" s="167"/>
      <c r="AD2" s="167"/>
      <c r="AE2" s="167">
        <f>+AA2+1</f>
        <v>45024</v>
      </c>
      <c r="AF2" s="167"/>
      <c r="AG2" s="167"/>
      <c r="AH2" s="167"/>
      <c r="AI2" s="167">
        <f>+AE2+1</f>
        <v>45025</v>
      </c>
      <c r="AJ2" s="167"/>
      <c r="AK2" s="167"/>
      <c r="AL2" s="167"/>
      <c r="AM2" s="167">
        <f>+AI2+1</f>
        <v>45026</v>
      </c>
      <c r="AN2" s="167"/>
      <c r="AO2" s="167"/>
      <c r="AP2" s="167"/>
      <c r="AQ2" s="167">
        <f>+AM2+1</f>
        <v>45027</v>
      </c>
      <c r="AR2" s="167"/>
      <c r="AS2" s="167"/>
      <c r="AT2" s="167"/>
      <c r="AU2" s="167">
        <f>+AQ2+1</f>
        <v>45028</v>
      </c>
      <c r="AV2" s="167"/>
      <c r="AW2" s="167"/>
      <c r="AX2" s="167"/>
      <c r="AY2" s="167">
        <f>+AU2+1</f>
        <v>45029</v>
      </c>
      <c r="AZ2" s="167"/>
      <c r="BA2" s="167"/>
      <c r="BB2" s="167"/>
      <c r="BC2" s="167">
        <f>+AY2+1</f>
        <v>45030</v>
      </c>
      <c r="BD2" s="167"/>
      <c r="BE2" s="167"/>
      <c r="BF2" s="167"/>
      <c r="BG2" s="167">
        <f>+BC2+1</f>
        <v>45031</v>
      </c>
      <c r="BH2" s="167"/>
      <c r="BI2" s="167"/>
      <c r="BJ2" s="167"/>
      <c r="BK2" s="167">
        <f>+BG2+1</f>
        <v>45032</v>
      </c>
      <c r="BL2" s="167"/>
      <c r="BM2" s="167"/>
      <c r="BN2" s="167"/>
      <c r="BO2" s="167">
        <f>+BK2+1</f>
        <v>45033</v>
      </c>
      <c r="BP2" s="167"/>
      <c r="BQ2" s="167"/>
      <c r="BR2" s="167"/>
      <c r="BS2" s="167">
        <f>+BO2+1</f>
        <v>45034</v>
      </c>
      <c r="BT2" s="167"/>
      <c r="BU2" s="167"/>
      <c r="BV2" s="167"/>
      <c r="BW2" s="167">
        <f>+BS2+1</f>
        <v>45035</v>
      </c>
      <c r="BX2" s="167"/>
      <c r="BY2" s="167"/>
      <c r="BZ2" s="167"/>
      <c r="CA2" s="167">
        <f>+BW2+1</f>
        <v>45036</v>
      </c>
      <c r="CB2" s="167"/>
      <c r="CC2" s="167"/>
      <c r="CD2" s="167"/>
      <c r="CE2" s="167">
        <f>+CA2+1</f>
        <v>45037</v>
      </c>
      <c r="CF2" s="167"/>
      <c r="CG2" s="167"/>
      <c r="CH2" s="167"/>
      <c r="CI2" s="167">
        <f>+CE2+1</f>
        <v>45038</v>
      </c>
      <c r="CJ2" s="167"/>
      <c r="CK2" s="167"/>
      <c r="CL2" s="167"/>
      <c r="CM2" s="167">
        <f>+CI2+1</f>
        <v>45039</v>
      </c>
      <c r="CN2" s="167"/>
      <c r="CO2" s="167"/>
      <c r="CP2" s="167"/>
      <c r="CQ2" s="167">
        <f>+CM2+1</f>
        <v>45040</v>
      </c>
      <c r="CR2" s="167"/>
      <c r="CS2" s="167"/>
      <c r="CT2" s="167"/>
      <c r="CU2" s="167">
        <f>+CQ2+1</f>
        <v>45041</v>
      </c>
      <c r="CV2" s="167"/>
      <c r="CW2" s="167"/>
      <c r="CX2" s="167"/>
      <c r="CY2" s="167">
        <f>+CU2+1</f>
        <v>45042</v>
      </c>
      <c r="CZ2" s="167"/>
      <c r="DA2" s="167"/>
      <c r="DB2" s="167"/>
      <c r="DC2" s="167">
        <f>+CY2+1</f>
        <v>45043</v>
      </c>
      <c r="DD2" s="167"/>
      <c r="DE2" s="167"/>
      <c r="DF2" s="167"/>
      <c r="DG2" s="167">
        <f>+DC2+1</f>
        <v>45044</v>
      </c>
      <c r="DH2" s="167"/>
      <c r="DI2" s="167"/>
      <c r="DJ2" s="167"/>
      <c r="DK2" s="167">
        <f>+DG2+1</f>
        <v>45045</v>
      </c>
      <c r="DL2" s="167"/>
      <c r="DM2" s="167"/>
      <c r="DN2" s="167"/>
      <c r="DO2" s="167">
        <f>+DK2+1</f>
        <v>45046</v>
      </c>
      <c r="DP2" s="167"/>
      <c r="DQ2" s="167"/>
      <c r="DR2" s="167"/>
      <c r="DS2" s="167"/>
      <c r="DT2" s="167"/>
      <c r="DU2" s="167"/>
      <c r="DV2" s="167"/>
    </row>
    <row r="3" spans="1:142" x14ac:dyDescent="0.2">
      <c r="A3" s="2" t="s">
        <v>0</v>
      </c>
      <c r="B3" s="2" t="s">
        <v>25</v>
      </c>
      <c r="C3" s="25" t="s">
        <v>1</v>
      </c>
      <c r="D3" s="3" t="s">
        <v>2</v>
      </c>
      <c r="E3" s="3" t="s">
        <v>3</v>
      </c>
      <c r="F3" s="3" t="s">
        <v>4</v>
      </c>
      <c r="G3" s="25" t="s">
        <v>1</v>
      </c>
      <c r="H3" s="3" t="s">
        <v>2</v>
      </c>
      <c r="I3" s="3" t="s">
        <v>3</v>
      </c>
      <c r="J3" s="3" t="s">
        <v>4</v>
      </c>
      <c r="K3" s="25" t="s">
        <v>1</v>
      </c>
      <c r="L3" s="3" t="s">
        <v>2</v>
      </c>
      <c r="M3" s="3" t="s">
        <v>3</v>
      </c>
      <c r="N3" s="3" t="s">
        <v>4</v>
      </c>
      <c r="O3" s="25" t="s">
        <v>1</v>
      </c>
      <c r="P3" s="3" t="s">
        <v>2</v>
      </c>
      <c r="Q3" s="3" t="s">
        <v>3</v>
      </c>
      <c r="R3" s="3" t="s">
        <v>4</v>
      </c>
      <c r="S3" s="25" t="s">
        <v>1</v>
      </c>
      <c r="T3" s="3" t="s">
        <v>2</v>
      </c>
      <c r="U3" s="3" t="s">
        <v>3</v>
      </c>
      <c r="V3" s="3" t="s">
        <v>4</v>
      </c>
      <c r="W3" s="25" t="s">
        <v>1</v>
      </c>
      <c r="X3" s="3" t="s">
        <v>2</v>
      </c>
      <c r="Y3" s="3" t="s">
        <v>3</v>
      </c>
      <c r="Z3" s="3" t="s">
        <v>4</v>
      </c>
      <c r="AA3" s="25" t="s">
        <v>1</v>
      </c>
      <c r="AB3" s="3" t="s">
        <v>2</v>
      </c>
      <c r="AC3" s="3" t="s">
        <v>3</v>
      </c>
      <c r="AD3" s="3" t="s">
        <v>4</v>
      </c>
      <c r="AE3" s="25" t="s">
        <v>1</v>
      </c>
      <c r="AF3" s="3" t="s">
        <v>2</v>
      </c>
      <c r="AG3" s="3" t="s">
        <v>3</v>
      </c>
      <c r="AH3" s="3" t="s">
        <v>4</v>
      </c>
      <c r="AI3" s="25" t="s">
        <v>1</v>
      </c>
      <c r="AJ3" s="3" t="s">
        <v>2</v>
      </c>
      <c r="AK3" s="3" t="s">
        <v>3</v>
      </c>
      <c r="AL3" s="3" t="s">
        <v>4</v>
      </c>
      <c r="AM3" s="25" t="s">
        <v>1</v>
      </c>
      <c r="AN3" s="3" t="s">
        <v>2</v>
      </c>
      <c r="AO3" s="3" t="s">
        <v>3</v>
      </c>
      <c r="AP3" s="3" t="s">
        <v>4</v>
      </c>
      <c r="AQ3" s="25" t="s">
        <v>1</v>
      </c>
      <c r="AR3" s="3" t="s">
        <v>2</v>
      </c>
      <c r="AS3" s="3" t="s">
        <v>3</v>
      </c>
      <c r="AT3" s="3" t="s">
        <v>4</v>
      </c>
      <c r="AU3" s="25" t="s">
        <v>1</v>
      </c>
      <c r="AV3" s="3" t="s">
        <v>2</v>
      </c>
      <c r="AW3" s="3" t="s">
        <v>3</v>
      </c>
      <c r="AX3" s="3" t="s">
        <v>4</v>
      </c>
      <c r="AY3" s="25" t="s">
        <v>1</v>
      </c>
      <c r="AZ3" s="3" t="s">
        <v>2</v>
      </c>
      <c r="BA3" s="3" t="s">
        <v>3</v>
      </c>
      <c r="BB3" s="3" t="s">
        <v>4</v>
      </c>
      <c r="BC3" s="25" t="s">
        <v>1</v>
      </c>
      <c r="BD3" s="3" t="s">
        <v>2</v>
      </c>
      <c r="BE3" s="3" t="s">
        <v>3</v>
      </c>
      <c r="BF3" s="3" t="s">
        <v>4</v>
      </c>
      <c r="BG3" s="25" t="s">
        <v>1</v>
      </c>
      <c r="BH3" s="3" t="s">
        <v>2</v>
      </c>
      <c r="BI3" s="3" t="s">
        <v>3</v>
      </c>
      <c r="BJ3" s="3" t="s">
        <v>4</v>
      </c>
      <c r="BK3" s="25" t="s">
        <v>1</v>
      </c>
      <c r="BL3" s="3" t="s">
        <v>2</v>
      </c>
      <c r="BM3" s="3" t="s">
        <v>3</v>
      </c>
      <c r="BN3" s="3" t="s">
        <v>4</v>
      </c>
      <c r="BO3" s="25" t="s">
        <v>1</v>
      </c>
      <c r="BP3" s="3" t="s">
        <v>2</v>
      </c>
      <c r="BQ3" s="3" t="s">
        <v>3</v>
      </c>
      <c r="BR3" s="3" t="s">
        <v>4</v>
      </c>
      <c r="BS3" s="25" t="s">
        <v>1</v>
      </c>
      <c r="BT3" s="3" t="s">
        <v>2</v>
      </c>
      <c r="BU3" s="3" t="s">
        <v>3</v>
      </c>
      <c r="BV3" s="3" t="s">
        <v>4</v>
      </c>
      <c r="BW3" s="25" t="s">
        <v>1</v>
      </c>
      <c r="BX3" s="3" t="s">
        <v>2</v>
      </c>
      <c r="BY3" s="3" t="s">
        <v>3</v>
      </c>
      <c r="BZ3" s="3" t="s">
        <v>4</v>
      </c>
      <c r="CA3" s="25" t="s">
        <v>1</v>
      </c>
      <c r="CB3" s="3" t="s">
        <v>2</v>
      </c>
      <c r="CC3" s="3" t="s">
        <v>3</v>
      </c>
      <c r="CD3" s="3" t="s">
        <v>4</v>
      </c>
      <c r="CE3" s="25" t="s">
        <v>1</v>
      </c>
      <c r="CF3" s="3" t="s">
        <v>2</v>
      </c>
      <c r="CG3" s="3" t="s">
        <v>3</v>
      </c>
      <c r="CH3" s="3" t="s">
        <v>4</v>
      </c>
      <c r="CI3" s="25" t="s">
        <v>1</v>
      </c>
      <c r="CJ3" s="3" t="s">
        <v>2</v>
      </c>
      <c r="CK3" s="3" t="s">
        <v>3</v>
      </c>
      <c r="CL3" s="3" t="s">
        <v>4</v>
      </c>
      <c r="CM3" s="25" t="s">
        <v>1</v>
      </c>
      <c r="CN3" s="3" t="s">
        <v>2</v>
      </c>
      <c r="CO3" s="3" t="s">
        <v>3</v>
      </c>
      <c r="CP3" s="3" t="s">
        <v>4</v>
      </c>
      <c r="CQ3" s="25" t="s">
        <v>1</v>
      </c>
      <c r="CR3" s="3" t="s">
        <v>2</v>
      </c>
      <c r="CS3" s="3" t="s">
        <v>3</v>
      </c>
      <c r="CT3" s="3" t="s">
        <v>4</v>
      </c>
      <c r="CU3" s="25" t="s">
        <v>1</v>
      </c>
      <c r="CV3" s="3" t="s">
        <v>2</v>
      </c>
      <c r="CW3" s="3" t="s">
        <v>3</v>
      </c>
      <c r="CX3" s="3" t="s">
        <v>4</v>
      </c>
      <c r="CY3" s="25" t="s">
        <v>1</v>
      </c>
      <c r="CZ3" s="3" t="s">
        <v>2</v>
      </c>
      <c r="DA3" s="3" t="s">
        <v>3</v>
      </c>
      <c r="DB3" s="3" t="s">
        <v>4</v>
      </c>
      <c r="DC3" s="25" t="s">
        <v>1</v>
      </c>
      <c r="DD3" s="3" t="s">
        <v>2</v>
      </c>
      <c r="DE3" s="3" t="s">
        <v>3</v>
      </c>
      <c r="DF3" s="3" t="s">
        <v>4</v>
      </c>
      <c r="DG3" s="25" t="s">
        <v>1</v>
      </c>
      <c r="DH3" s="3" t="s">
        <v>2</v>
      </c>
      <c r="DI3" s="3" t="s">
        <v>3</v>
      </c>
      <c r="DJ3" s="3" t="s">
        <v>4</v>
      </c>
      <c r="DK3" s="25" t="s">
        <v>1</v>
      </c>
      <c r="DL3" s="3" t="s">
        <v>2</v>
      </c>
      <c r="DM3" s="3" t="s">
        <v>3</v>
      </c>
      <c r="DN3" s="3" t="s">
        <v>4</v>
      </c>
      <c r="DO3" s="26" t="s">
        <v>1</v>
      </c>
      <c r="DP3" s="26" t="s">
        <v>2</v>
      </c>
      <c r="DQ3" s="26" t="s">
        <v>3</v>
      </c>
      <c r="DR3" s="26" t="s">
        <v>4</v>
      </c>
      <c r="DS3" s="25" t="s">
        <v>1</v>
      </c>
      <c r="DT3" s="3" t="s">
        <v>2</v>
      </c>
      <c r="DU3" s="3" t="s">
        <v>3</v>
      </c>
      <c r="DV3" s="3" t="s">
        <v>4</v>
      </c>
    </row>
    <row r="4" spans="1:142" x14ac:dyDescent="0.2">
      <c r="A4">
        <v>1</v>
      </c>
      <c r="C4" s="57"/>
      <c r="D4" s="60"/>
      <c r="E4" s="60"/>
      <c r="F4" s="60">
        <f t="shared" ref="F4:F33" si="0">+D4+E4</f>
        <v>0</v>
      </c>
      <c r="G4" s="57"/>
      <c r="H4" s="60"/>
      <c r="I4" s="60"/>
      <c r="J4" s="60">
        <f t="shared" ref="J4:J33" si="1">+H4+I4</f>
        <v>0</v>
      </c>
      <c r="K4" s="57"/>
      <c r="L4" s="60"/>
      <c r="M4" s="60"/>
      <c r="N4" s="60">
        <f t="shared" ref="N4:N28" si="2">+L4+M4</f>
        <v>0</v>
      </c>
      <c r="O4" s="57"/>
      <c r="P4" s="60"/>
      <c r="Q4" s="60"/>
      <c r="R4" s="60">
        <f t="shared" ref="R4:R28" si="3">+P4+Q4</f>
        <v>0</v>
      </c>
      <c r="S4" s="57"/>
      <c r="T4" s="60"/>
      <c r="U4" s="60"/>
      <c r="V4" s="60">
        <f t="shared" ref="V4:V28" si="4">+T4+U4</f>
        <v>0</v>
      </c>
      <c r="W4" s="57"/>
      <c r="X4" s="60"/>
      <c r="Y4" s="60"/>
      <c r="Z4" s="60">
        <f t="shared" ref="Z4:Z33" si="5">+X4+Y4</f>
        <v>0</v>
      </c>
      <c r="AA4" s="58"/>
      <c r="AB4" s="60"/>
      <c r="AC4" s="60"/>
      <c r="AD4" s="60">
        <f t="shared" ref="AD4:AD33" si="6">+AB4+AC4</f>
        <v>0</v>
      </c>
      <c r="AE4" s="58"/>
      <c r="AF4" s="60"/>
      <c r="AG4" s="60"/>
      <c r="AH4" s="60">
        <f t="shared" ref="AH4:AH33" si="7">+AF4+AG4</f>
        <v>0</v>
      </c>
      <c r="AI4" s="58"/>
      <c r="AJ4" s="60"/>
      <c r="AK4" s="60"/>
      <c r="AL4" s="60">
        <f t="shared" ref="AL4:AL33" si="8">+AJ4+AK4</f>
        <v>0</v>
      </c>
      <c r="AM4" s="58"/>
      <c r="AN4" s="60"/>
      <c r="AO4" s="60"/>
      <c r="AP4" s="60">
        <f t="shared" ref="AP4:AP33" si="9">+AN4+AO4</f>
        <v>0</v>
      </c>
      <c r="AQ4" s="58"/>
      <c r="AR4" s="60"/>
      <c r="AS4" s="60"/>
      <c r="AT4" s="60">
        <f t="shared" ref="AT4:AT33" si="10">+AR4+AS4</f>
        <v>0</v>
      </c>
      <c r="AU4" s="58"/>
      <c r="AV4" s="60"/>
      <c r="AW4" s="60"/>
      <c r="AX4" s="60">
        <f t="shared" ref="AX4:AX33" si="11">+AV4+AW4</f>
        <v>0</v>
      </c>
      <c r="AY4" s="58"/>
      <c r="AZ4" s="60"/>
      <c r="BA4" s="60"/>
      <c r="BB4" s="60">
        <f t="shared" ref="BB4:BB33" si="12">+AZ4+BA4</f>
        <v>0</v>
      </c>
      <c r="BC4" s="58"/>
      <c r="BD4" s="60"/>
      <c r="BE4" s="60"/>
      <c r="BF4" s="60">
        <f t="shared" ref="BF4:BF33" si="13">+BD4+BE4</f>
        <v>0</v>
      </c>
      <c r="BG4" s="58"/>
      <c r="BH4" s="60"/>
      <c r="BI4" s="60"/>
      <c r="BJ4" s="60">
        <f t="shared" ref="BJ4:BJ33" si="14">+BH4+BI4</f>
        <v>0</v>
      </c>
      <c r="BK4" s="58"/>
      <c r="BL4" s="60"/>
      <c r="BM4" s="60"/>
      <c r="BN4" s="60">
        <f t="shared" ref="BN4:BN33" si="15">+BL4+BM4</f>
        <v>0</v>
      </c>
      <c r="BO4" s="58"/>
      <c r="BP4" s="60"/>
      <c r="BQ4" s="60"/>
      <c r="BR4" s="60">
        <f t="shared" ref="BR4:BR33" si="16">+BP4+BQ4</f>
        <v>0</v>
      </c>
      <c r="BS4" s="58"/>
      <c r="BT4" s="60"/>
      <c r="BU4" s="60"/>
      <c r="BV4" s="60">
        <f t="shared" ref="BV4:BV33" si="17">+BT4+BU4</f>
        <v>0</v>
      </c>
      <c r="BW4" s="58"/>
      <c r="BX4" s="60"/>
      <c r="BY4" s="60"/>
      <c r="BZ4" s="60">
        <f t="shared" ref="BZ4:BZ33" si="18">+BX4+BY4</f>
        <v>0</v>
      </c>
      <c r="CA4" s="57"/>
      <c r="CB4" s="60"/>
      <c r="CC4" s="60"/>
      <c r="CD4" s="60">
        <f t="shared" ref="CD4:CD33" si="19">+CB4+CC4</f>
        <v>0</v>
      </c>
      <c r="CE4" s="57"/>
      <c r="CF4" s="60"/>
      <c r="CG4" s="60"/>
      <c r="CH4" s="60">
        <f t="shared" ref="CH4:CH33" si="20">+CF4+CG4</f>
        <v>0</v>
      </c>
      <c r="CI4" s="58"/>
      <c r="CJ4" s="60"/>
      <c r="CK4" s="60"/>
      <c r="CL4" s="60">
        <f t="shared" ref="CL4:CL33" si="21">+CJ4+CK4</f>
        <v>0</v>
      </c>
      <c r="CM4" s="58"/>
      <c r="CN4" s="60"/>
      <c r="CO4" s="60"/>
      <c r="CP4" s="60">
        <f t="shared" ref="CP4:CP33" si="22">+CN4+CO4</f>
        <v>0</v>
      </c>
      <c r="CQ4" s="58"/>
      <c r="CR4" s="60"/>
      <c r="CS4" s="60"/>
      <c r="CT4" s="60">
        <f t="shared" ref="CT4:CT33" si="23">+CR4+CS4</f>
        <v>0</v>
      </c>
      <c r="CU4" s="58"/>
      <c r="CV4" s="60"/>
      <c r="CW4" s="60"/>
      <c r="CX4" s="60">
        <f t="shared" ref="CX4:CX33" si="24">+CV4+CW4</f>
        <v>0</v>
      </c>
      <c r="CY4" s="58"/>
      <c r="CZ4" s="60"/>
      <c r="DA4" s="60"/>
      <c r="DB4" s="60">
        <f t="shared" ref="DB4:DB33" si="25">+CZ4+DA4</f>
        <v>0</v>
      </c>
      <c r="DC4" s="58"/>
      <c r="DD4" s="60"/>
      <c r="DE4" s="60"/>
      <c r="DF4" s="60">
        <f t="shared" ref="DF4:DF33" si="26">+DD4+DE4</f>
        <v>0</v>
      </c>
      <c r="DG4" s="58"/>
      <c r="DH4" s="60"/>
      <c r="DI4" s="60"/>
      <c r="DJ4" s="60">
        <f t="shared" ref="DJ4:DJ33" si="27">+DH4+DI4</f>
        <v>0</v>
      </c>
      <c r="DK4" s="58"/>
      <c r="DL4" s="60"/>
      <c r="DM4" s="60"/>
      <c r="DN4" s="60">
        <f t="shared" ref="DN4:DN33" si="28">+DL4+DM4</f>
        <v>0</v>
      </c>
      <c r="DO4" s="58"/>
      <c r="DP4" s="60"/>
      <c r="DQ4" s="60"/>
      <c r="DR4" s="60">
        <f t="shared" ref="DR4:DR33" si="29">+DP4+DQ4</f>
        <v>0</v>
      </c>
      <c r="DS4" s="58"/>
      <c r="DT4" s="60"/>
      <c r="DU4" s="60"/>
      <c r="DV4" s="60">
        <f t="shared" ref="DV4:DV33" si="30">+DT4+DU4</f>
        <v>0</v>
      </c>
    </row>
    <row r="5" spans="1:142" x14ac:dyDescent="0.2">
      <c r="A5">
        <v>2</v>
      </c>
      <c r="C5" s="57"/>
      <c r="D5" s="60"/>
      <c r="E5" s="60"/>
      <c r="F5" s="60">
        <f t="shared" si="0"/>
        <v>0</v>
      </c>
      <c r="G5" s="57"/>
      <c r="H5" s="60"/>
      <c r="I5" s="60"/>
      <c r="J5" s="60">
        <f t="shared" si="1"/>
        <v>0</v>
      </c>
      <c r="K5" s="57"/>
      <c r="L5" s="60"/>
      <c r="M5" s="60"/>
      <c r="N5" s="60">
        <f t="shared" si="2"/>
        <v>0</v>
      </c>
      <c r="O5" s="57"/>
      <c r="P5" s="60"/>
      <c r="Q5" s="60"/>
      <c r="R5" s="60">
        <f t="shared" si="3"/>
        <v>0</v>
      </c>
      <c r="S5" s="57"/>
      <c r="T5" s="60"/>
      <c r="U5" s="60"/>
      <c r="V5" s="60">
        <f t="shared" si="4"/>
        <v>0</v>
      </c>
      <c r="W5" s="57"/>
      <c r="X5" s="60"/>
      <c r="Y5" s="60"/>
      <c r="Z5" s="60">
        <f t="shared" si="5"/>
        <v>0</v>
      </c>
      <c r="AA5" s="58"/>
      <c r="AB5" s="60"/>
      <c r="AC5" s="60"/>
      <c r="AD5" s="60">
        <f t="shared" si="6"/>
        <v>0</v>
      </c>
      <c r="AE5" s="58"/>
      <c r="AF5" s="60"/>
      <c r="AG5" s="60"/>
      <c r="AH5" s="60">
        <f t="shared" si="7"/>
        <v>0</v>
      </c>
      <c r="AI5" s="58"/>
      <c r="AJ5" s="60"/>
      <c r="AK5" s="60"/>
      <c r="AL5" s="60">
        <f t="shared" si="8"/>
        <v>0</v>
      </c>
      <c r="AM5" s="58"/>
      <c r="AN5" s="60"/>
      <c r="AO5" s="60"/>
      <c r="AP5" s="60">
        <f t="shared" si="9"/>
        <v>0</v>
      </c>
      <c r="AQ5" s="58"/>
      <c r="AR5" s="60"/>
      <c r="AS5" s="60"/>
      <c r="AT5" s="60">
        <f t="shared" si="10"/>
        <v>0</v>
      </c>
      <c r="AU5" s="58"/>
      <c r="AV5" s="60"/>
      <c r="AW5" s="60"/>
      <c r="AX5" s="60">
        <f t="shared" si="11"/>
        <v>0</v>
      </c>
      <c r="AY5" s="58"/>
      <c r="AZ5" s="60"/>
      <c r="BA5" s="60"/>
      <c r="BB5" s="60">
        <f t="shared" si="12"/>
        <v>0</v>
      </c>
      <c r="BC5" s="58"/>
      <c r="BD5" s="60"/>
      <c r="BE5" s="60"/>
      <c r="BF5" s="60">
        <f t="shared" si="13"/>
        <v>0</v>
      </c>
      <c r="BG5" s="58"/>
      <c r="BH5" s="60"/>
      <c r="BI5" s="60"/>
      <c r="BJ5" s="60">
        <f t="shared" si="14"/>
        <v>0</v>
      </c>
      <c r="BK5" s="58"/>
      <c r="BL5" s="60"/>
      <c r="BM5" s="60"/>
      <c r="BN5" s="60">
        <f t="shared" si="15"/>
        <v>0</v>
      </c>
      <c r="BO5" s="58"/>
      <c r="BP5" s="60"/>
      <c r="BQ5" s="60"/>
      <c r="BR5" s="60">
        <f t="shared" si="16"/>
        <v>0</v>
      </c>
      <c r="BS5" s="58"/>
      <c r="BT5" s="60"/>
      <c r="BU5" s="60"/>
      <c r="BV5" s="60">
        <f t="shared" si="17"/>
        <v>0</v>
      </c>
      <c r="BW5" s="58"/>
      <c r="BX5" s="60"/>
      <c r="BY5" s="60"/>
      <c r="BZ5" s="60">
        <f t="shared" si="18"/>
        <v>0</v>
      </c>
      <c r="CA5" s="57"/>
      <c r="CB5" s="60"/>
      <c r="CC5" s="60"/>
      <c r="CD5" s="60">
        <f t="shared" si="19"/>
        <v>0</v>
      </c>
      <c r="CE5" s="57"/>
      <c r="CF5" s="60"/>
      <c r="CG5" s="60"/>
      <c r="CH5" s="60">
        <f t="shared" si="20"/>
        <v>0</v>
      </c>
      <c r="CI5" s="58"/>
      <c r="CJ5" s="60"/>
      <c r="CK5" s="60"/>
      <c r="CL5" s="60">
        <f t="shared" si="21"/>
        <v>0</v>
      </c>
      <c r="CM5" s="58"/>
      <c r="CN5" s="60"/>
      <c r="CO5" s="60"/>
      <c r="CP5" s="60">
        <f t="shared" si="22"/>
        <v>0</v>
      </c>
      <c r="CQ5" s="58"/>
      <c r="CR5" s="60"/>
      <c r="CS5" s="60"/>
      <c r="CT5" s="60">
        <f t="shared" si="23"/>
        <v>0</v>
      </c>
      <c r="CU5" s="58"/>
      <c r="CV5" s="60"/>
      <c r="CW5" s="60"/>
      <c r="CX5" s="60">
        <f t="shared" si="24"/>
        <v>0</v>
      </c>
      <c r="CY5" s="58"/>
      <c r="CZ5" s="60"/>
      <c r="DA5" s="60"/>
      <c r="DB5" s="60">
        <f t="shared" si="25"/>
        <v>0</v>
      </c>
      <c r="DC5" s="58"/>
      <c r="DD5" s="60"/>
      <c r="DE5" s="60"/>
      <c r="DF5" s="60">
        <f t="shared" si="26"/>
        <v>0</v>
      </c>
      <c r="DG5" s="58"/>
      <c r="DH5" s="60"/>
      <c r="DI5" s="60"/>
      <c r="DJ5" s="60">
        <f t="shared" si="27"/>
        <v>0</v>
      </c>
      <c r="DK5" s="58"/>
      <c r="DL5" s="60"/>
      <c r="DM5" s="60"/>
      <c r="DN5" s="60">
        <f t="shared" si="28"/>
        <v>0</v>
      </c>
      <c r="DO5" s="58"/>
      <c r="DP5" s="60"/>
      <c r="DQ5" s="60"/>
      <c r="DR5" s="60">
        <f t="shared" si="29"/>
        <v>0</v>
      </c>
      <c r="DS5" s="58"/>
      <c r="DT5" s="60"/>
      <c r="DU5" s="60"/>
      <c r="DV5" s="60">
        <f t="shared" si="30"/>
        <v>0</v>
      </c>
    </row>
    <row r="6" spans="1:142" x14ac:dyDescent="0.2">
      <c r="A6">
        <v>3</v>
      </c>
      <c r="C6" s="57"/>
      <c r="D6" s="60"/>
      <c r="E6" s="60"/>
      <c r="F6" s="60">
        <f t="shared" si="0"/>
        <v>0</v>
      </c>
      <c r="G6" s="57"/>
      <c r="H6" s="60"/>
      <c r="I6" s="60"/>
      <c r="J6" s="60">
        <f t="shared" si="1"/>
        <v>0</v>
      </c>
      <c r="K6" s="57"/>
      <c r="L6" s="60"/>
      <c r="M6" s="60"/>
      <c r="N6" s="60">
        <f t="shared" si="2"/>
        <v>0</v>
      </c>
      <c r="O6" s="57"/>
      <c r="P6" s="60"/>
      <c r="Q6" s="60"/>
      <c r="R6" s="60">
        <f t="shared" si="3"/>
        <v>0</v>
      </c>
      <c r="S6" s="57"/>
      <c r="T6" s="60"/>
      <c r="U6" s="60"/>
      <c r="V6" s="60">
        <f t="shared" si="4"/>
        <v>0</v>
      </c>
      <c r="W6" s="57"/>
      <c r="X6" s="60"/>
      <c r="Y6" s="60"/>
      <c r="Z6" s="60">
        <f t="shared" si="5"/>
        <v>0</v>
      </c>
      <c r="AA6" s="58"/>
      <c r="AB6" s="60"/>
      <c r="AC6" s="60"/>
      <c r="AD6" s="60">
        <f t="shared" si="6"/>
        <v>0</v>
      </c>
      <c r="AE6" s="58"/>
      <c r="AF6" s="60"/>
      <c r="AG6" s="60"/>
      <c r="AH6" s="60">
        <f t="shared" si="7"/>
        <v>0</v>
      </c>
      <c r="AI6" s="58"/>
      <c r="AJ6" s="60"/>
      <c r="AK6" s="60"/>
      <c r="AL6" s="60">
        <f t="shared" si="8"/>
        <v>0</v>
      </c>
      <c r="AM6" s="58"/>
      <c r="AN6" s="60"/>
      <c r="AO6" s="60"/>
      <c r="AP6" s="60">
        <f t="shared" si="9"/>
        <v>0</v>
      </c>
      <c r="AQ6" s="58"/>
      <c r="AR6" s="60"/>
      <c r="AS6" s="60"/>
      <c r="AT6" s="60">
        <f t="shared" si="10"/>
        <v>0</v>
      </c>
      <c r="AU6" s="58"/>
      <c r="AV6" s="60"/>
      <c r="AW6" s="60"/>
      <c r="AX6" s="60">
        <f t="shared" si="11"/>
        <v>0</v>
      </c>
      <c r="AY6" s="58"/>
      <c r="AZ6" s="60"/>
      <c r="BA6" s="60"/>
      <c r="BB6" s="60">
        <f t="shared" si="12"/>
        <v>0</v>
      </c>
      <c r="BC6" s="58"/>
      <c r="BD6" s="60"/>
      <c r="BE6" s="60"/>
      <c r="BF6" s="60">
        <f t="shared" si="13"/>
        <v>0</v>
      </c>
      <c r="BG6" s="58"/>
      <c r="BH6" s="60"/>
      <c r="BI6" s="60"/>
      <c r="BJ6" s="60">
        <f t="shared" si="14"/>
        <v>0</v>
      </c>
      <c r="BK6" s="58"/>
      <c r="BL6" s="60"/>
      <c r="BM6" s="60"/>
      <c r="BN6" s="60">
        <f t="shared" si="15"/>
        <v>0</v>
      </c>
      <c r="BO6" s="58"/>
      <c r="BP6" s="60"/>
      <c r="BQ6" s="60"/>
      <c r="BR6" s="60">
        <f t="shared" si="16"/>
        <v>0</v>
      </c>
      <c r="BS6" s="58"/>
      <c r="BT6" s="60"/>
      <c r="BU6" s="60"/>
      <c r="BV6" s="60">
        <f t="shared" si="17"/>
        <v>0</v>
      </c>
      <c r="BW6" s="58"/>
      <c r="BX6" s="60"/>
      <c r="BY6" s="60"/>
      <c r="BZ6" s="60">
        <f t="shared" si="18"/>
        <v>0</v>
      </c>
      <c r="CA6" s="57"/>
      <c r="CB6" s="60"/>
      <c r="CC6" s="60"/>
      <c r="CD6" s="60">
        <f t="shared" si="19"/>
        <v>0</v>
      </c>
      <c r="CE6" s="57"/>
      <c r="CF6" s="60"/>
      <c r="CG6" s="60"/>
      <c r="CH6" s="60">
        <f t="shared" si="20"/>
        <v>0</v>
      </c>
      <c r="CI6" s="58"/>
      <c r="CJ6" s="60"/>
      <c r="CK6" s="60"/>
      <c r="CL6" s="60">
        <f t="shared" si="21"/>
        <v>0</v>
      </c>
      <c r="CM6" s="58"/>
      <c r="CN6" s="60"/>
      <c r="CO6" s="60"/>
      <c r="CP6" s="60">
        <f t="shared" si="22"/>
        <v>0</v>
      </c>
      <c r="CQ6" s="58"/>
      <c r="CR6" s="60"/>
      <c r="CS6" s="60"/>
      <c r="CT6" s="60">
        <f t="shared" si="23"/>
        <v>0</v>
      </c>
      <c r="CU6" s="58"/>
      <c r="CV6" s="60"/>
      <c r="CW6" s="60"/>
      <c r="CX6" s="60">
        <f t="shared" si="24"/>
        <v>0</v>
      </c>
      <c r="CY6" s="58"/>
      <c r="CZ6" s="60"/>
      <c r="DA6" s="60"/>
      <c r="DB6" s="60">
        <f t="shared" si="25"/>
        <v>0</v>
      </c>
      <c r="DC6" s="58"/>
      <c r="DD6" s="60"/>
      <c r="DE6" s="60"/>
      <c r="DF6" s="60">
        <f t="shared" si="26"/>
        <v>0</v>
      </c>
      <c r="DG6" s="58"/>
      <c r="DH6" s="60"/>
      <c r="DI6" s="60"/>
      <c r="DJ6" s="60">
        <f t="shared" si="27"/>
        <v>0</v>
      </c>
      <c r="DK6" s="58"/>
      <c r="DL6" s="60"/>
      <c r="DM6" s="60"/>
      <c r="DN6" s="60">
        <f t="shared" si="28"/>
        <v>0</v>
      </c>
      <c r="DO6" s="58"/>
      <c r="DP6" s="60"/>
      <c r="DQ6" s="60"/>
      <c r="DR6" s="60">
        <f t="shared" si="29"/>
        <v>0</v>
      </c>
      <c r="DS6" s="58"/>
      <c r="DT6" s="60"/>
      <c r="DU6" s="60"/>
      <c r="DV6" s="60">
        <f t="shared" si="30"/>
        <v>0</v>
      </c>
    </row>
    <row r="7" spans="1:142" x14ac:dyDescent="0.2">
      <c r="A7">
        <v>4</v>
      </c>
      <c r="C7" s="57"/>
      <c r="D7" s="60"/>
      <c r="E7" s="60"/>
      <c r="F7" s="60">
        <f t="shared" si="0"/>
        <v>0</v>
      </c>
      <c r="G7" s="57"/>
      <c r="H7" s="60"/>
      <c r="I7" s="60"/>
      <c r="J7" s="60">
        <f t="shared" si="1"/>
        <v>0</v>
      </c>
      <c r="K7" s="57"/>
      <c r="L7" s="60"/>
      <c r="M7" s="60"/>
      <c r="N7" s="60">
        <f t="shared" si="2"/>
        <v>0</v>
      </c>
      <c r="O7" s="57"/>
      <c r="P7" s="60"/>
      <c r="Q7" s="60"/>
      <c r="R7" s="60">
        <f t="shared" si="3"/>
        <v>0</v>
      </c>
      <c r="S7" s="57"/>
      <c r="T7" s="60"/>
      <c r="U7" s="60"/>
      <c r="V7" s="60">
        <f t="shared" si="4"/>
        <v>0</v>
      </c>
      <c r="W7" s="57"/>
      <c r="X7" s="60"/>
      <c r="Y7" s="60"/>
      <c r="Z7" s="60">
        <f t="shared" si="5"/>
        <v>0</v>
      </c>
      <c r="AA7" s="58"/>
      <c r="AB7" s="60"/>
      <c r="AC7" s="60"/>
      <c r="AD7" s="60">
        <f t="shared" si="6"/>
        <v>0</v>
      </c>
      <c r="AE7" s="58"/>
      <c r="AF7" s="60"/>
      <c r="AG7" s="60"/>
      <c r="AH7" s="60">
        <f t="shared" si="7"/>
        <v>0</v>
      </c>
      <c r="AI7" s="58"/>
      <c r="AJ7" s="60"/>
      <c r="AK7" s="60"/>
      <c r="AL7" s="60">
        <f t="shared" si="8"/>
        <v>0</v>
      </c>
      <c r="AM7" s="58"/>
      <c r="AN7" s="60"/>
      <c r="AO7" s="60"/>
      <c r="AP7" s="60">
        <f t="shared" si="9"/>
        <v>0</v>
      </c>
      <c r="AQ7" s="58"/>
      <c r="AR7" s="60"/>
      <c r="AS7" s="60"/>
      <c r="AT7" s="60">
        <f t="shared" si="10"/>
        <v>0</v>
      </c>
      <c r="AU7" s="58"/>
      <c r="AV7" s="60"/>
      <c r="AW7" s="60"/>
      <c r="AX7" s="60">
        <f t="shared" si="11"/>
        <v>0</v>
      </c>
      <c r="AY7" s="58"/>
      <c r="AZ7" s="60"/>
      <c r="BA7" s="60"/>
      <c r="BB7" s="60">
        <f t="shared" si="12"/>
        <v>0</v>
      </c>
      <c r="BC7" s="58"/>
      <c r="BD7" s="60"/>
      <c r="BE7" s="60"/>
      <c r="BF7" s="60">
        <f t="shared" si="13"/>
        <v>0</v>
      </c>
      <c r="BG7" s="58"/>
      <c r="BH7" s="60"/>
      <c r="BI7" s="60"/>
      <c r="BJ7" s="60">
        <f t="shared" si="14"/>
        <v>0</v>
      </c>
      <c r="BK7" s="58"/>
      <c r="BL7" s="60"/>
      <c r="BM7" s="60"/>
      <c r="BN7" s="60">
        <f t="shared" si="15"/>
        <v>0</v>
      </c>
      <c r="BO7" s="58"/>
      <c r="BP7" s="60"/>
      <c r="BQ7" s="60"/>
      <c r="BR7" s="60">
        <f t="shared" si="16"/>
        <v>0</v>
      </c>
      <c r="BS7" s="58"/>
      <c r="BT7" s="60"/>
      <c r="BU7" s="60"/>
      <c r="BV7" s="60">
        <f t="shared" si="17"/>
        <v>0</v>
      </c>
      <c r="BW7" s="58"/>
      <c r="BX7" s="60"/>
      <c r="BY7" s="60"/>
      <c r="BZ7" s="60">
        <f t="shared" si="18"/>
        <v>0</v>
      </c>
      <c r="CA7" s="57"/>
      <c r="CB7" s="60"/>
      <c r="CC7" s="60"/>
      <c r="CD7" s="60">
        <f t="shared" si="19"/>
        <v>0</v>
      </c>
      <c r="CE7" s="57"/>
      <c r="CF7" s="60"/>
      <c r="CG7" s="60"/>
      <c r="CH7" s="60">
        <f t="shared" si="20"/>
        <v>0</v>
      </c>
      <c r="CI7" s="58"/>
      <c r="CJ7" s="60"/>
      <c r="CK7" s="60"/>
      <c r="CL7" s="60">
        <f t="shared" si="21"/>
        <v>0</v>
      </c>
      <c r="CM7" s="58"/>
      <c r="CN7" s="60"/>
      <c r="CO7" s="60"/>
      <c r="CP7" s="60">
        <f t="shared" si="22"/>
        <v>0</v>
      </c>
      <c r="CQ7" s="58"/>
      <c r="CR7" s="60"/>
      <c r="CS7" s="60"/>
      <c r="CT7" s="60">
        <f t="shared" si="23"/>
        <v>0</v>
      </c>
      <c r="CU7" s="58"/>
      <c r="CV7" s="60"/>
      <c r="CW7" s="60"/>
      <c r="CX7" s="60">
        <f t="shared" si="24"/>
        <v>0</v>
      </c>
      <c r="CY7" s="58"/>
      <c r="CZ7" s="60"/>
      <c r="DA7" s="60"/>
      <c r="DB7" s="60">
        <f t="shared" si="25"/>
        <v>0</v>
      </c>
      <c r="DC7" s="58"/>
      <c r="DD7" s="60"/>
      <c r="DE7" s="60"/>
      <c r="DF7" s="60">
        <f t="shared" si="26"/>
        <v>0</v>
      </c>
      <c r="DG7" s="58"/>
      <c r="DH7" s="60"/>
      <c r="DI7" s="60"/>
      <c r="DJ7" s="60">
        <f t="shared" si="27"/>
        <v>0</v>
      </c>
      <c r="DK7" s="58"/>
      <c r="DL7" s="60"/>
      <c r="DM7" s="60"/>
      <c r="DN7" s="60">
        <f t="shared" si="28"/>
        <v>0</v>
      </c>
      <c r="DO7" s="58"/>
      <c r="DP7" s="60"/>
      <c r="DQ7" s="60"/>
      <c r="DR7" s="60">
        <f t="shared" si="29"/>
        <v>0</v>
      </c>
      <c r="DS7" s="58"/>
      <c r="DT7" s="60"/>
      <c r="DU7" s="60"/>
      <c r="DV7" s="60">
        <f t="shared" si="30"/>
        <v>0</v>
      </c>
    </row>
    <row r="8" spans="1:142" x14ac:dyDescent="0.2">
      <c r="A8">
        <v>5</v>
      </c>
      <c r="C8" s="57"/>
      <c r="D8" s="60"/>
      <c r="E8" s="60"/>
      <c r="F8" s="60">
        <f t="shared" si="0"/>
        <v>0</v>
      </c>
      <c r="G8" s="57"/>
      <c r="H8" s="60"/>
      <c r="I8" s="60"/>
      <c r="J8" s="60">
        <f t="shared" si="1"/>
        <v>0</v>
      </c>
      <c r="K8" s="57"/>
      <c r="L8" s="60"/>
      <c r="M8" s="60"/>
      <c r="N8" s="60">
        <f t="shared" si="2"/>
        <v>0</v>
      </c>
      <c r="O8" s="57"/>
      <c r="P8" s="60"/>
      <c r="Q8" s="60"/>
      <c r="R8" s="60">
        <f t="shared" si="3"/>
        <v>0</v>
      </c>
      <c r="S8" s="57"/>
      <c r="T8" s="60"/>
      <c r="U8" s="60"/>
      <c r="V8" s="60">
        <f t="shared" si="4"/>
        <v>0</v>
      </c>
      <c r="W8" s="57"/>
      <c r="X8" s="60"/>
      <c r="Y8" s="60"/>
      <c r="Z8" s="60">
        <f t="shared" si="5"/>
        <v>0</v>
      </c>
      <c r="AA8" s="58"/>
      <c r="AB8" s="60"/>
      <c r="AC8" s="60"/>
      <c r="AD8" s="60">
        <f t="shared" si="6"/>
        <v>0</v>
      </c>
      <c r="AE8" s="58"/>
      <c r="AF8" s="60"/>
      <c r="AG8" s="60"/>
      <c r="AH8" s="60">
        <f t="shared" si="7"/>
        <v>0</v>
      </c>
      <c r="AI8" s="58"/>
      <c r="AJ8" s="60"/>
      <c r="AK8" s="60"/>
      <c r="AL8" s="60">
        <f t="shared" si="8"/>
        <v>0</v>
      </c>
      <c r="AM8" s="58"/>
      <c r="AN8" s="60"/>
      <c r="AO8" s="60"/>
      <c r="AP8" s="60">
        <f t="shared" si="9"/>
        <v>0</v>
      </c>
      <c r="AQ8" s="58"/>
      <c r="AR8" s="60"/>
      <c r="AS8" s="60"/>
      <c r="AT8" s="60">
        <f t="shared" si="10"/>
        <v>0</v>
      </c>
      <c r="AU8" s="58"/>
      <c r="AV8" s="60"/>
      <c r="AW8" s="60"/>
      <c r="AX8" s="60">
        <f t="shared" si="11"/>
        <v>0</v>
      </c>
      <c r="AY8" s="58"/>
      <c r="AZ8" s="60"/>
      <c r="BA8" s="60"/>
      <c r="BB8" s="60">
        <f t="shared" si="12"/>
        <v>0</v>
      </c>
      <c r="BC8" s="58"/>
      <c r="BD8" s="60"/>
      <c r="BE8" s="60"/>
      <c r="BF8" s="60">
        <f t="shared" si="13"/>
        <v>0</v>
      </c>
      <c r="BG8" s="58"/>
      <c r="BH8" s="60"/>
      <c r="BI8" s="60"/>
      <c r="BJ8" s="60">
        <f t="shared" si="14"/>
        <v>0</v>
      </c>
      <c r="BK8" s="58"/>
      <c r="BL8" s="60"/>
      <c r="BM8" s="60"/>
      <c r="BN8" s="60">
        <f t="shared" si="15"/>
        <v>0</v>
      </c>
      <c r="BO8" s="58"/>
      <c r="BP8" s="60"/>
      <c r="BQ8" s="60"/>
      <c r="BR8" s="60">
        <f t="shared" si="16"/>
        <v>0</v>
      </c>
      <c r="BS8" s="58"/>
      <c r="BT8" s="60"/>
      <c r="BU8" s="60"/>
      <c r="BV8" s="60">
        <f t="shared" si="17"/>
        <v>0</v>
      </c>
      <c r="BW8" s="57"/>
      <c r="BX8" s="60"/>
      <c r="BY8" s="60"/>
      <c r="BZ8" s="60">
        <f t="shared" si="18"/>
        <v>0</v>
      </c>
      <c r="CA8" s="57"/>
      <c r="CB8" s="60"/>
      <c r="CC8" s="60"/>
      <c r="CD8" s="60">
        <f t="shared" si="19"/>
        <v>0</v>
      </c>
      <c r="CE8" s="57"/>
      <c r="CF8" s="60"/>
      <c r="CG8" s="60"/>
      <c r="CH8" s="60">
        <f t="shared" si="20"/>
        <v>0</v>
      </c>
      <c r="CI8" s="58"/>
      <c r="CJ8" s="60"/>
      <c r="CK8" s="60"/>
      <c r="CL8" s="60">
        <f t="shared" si="21"/>
        <v>0</v>
      </c>
      <c r="CM8" s="58"/>
      <c r="CN8" s="60"/>
      <c r="CO8" s="60"/>
      <c r="CP8" s="60">
        <f t="shared" si="22"/>
        <v>0</v>
      </c>
      <c r="CQ8" s="58"/>
      <c r="CR8" s="60"/>
      <c r="CS8" s="60"/>
      <c r="CT8" s="60">
        <f t="shared" si="23"/>
        <v>0</v>
      </c>
      <c r="CU8" s="58"/>
      <c r="CV8" s="60"/>
      <c r="CW8" s="60"/>
      <c r="CX8" s="60">
        <f t="shared" si="24"/>
        <v>0</v>
      </c>
      <c r="CY8" s="58"/>
      <c r="CZ8" s="60"/>
      <c r="DA8" s="60"/>
      <c r="DB8" s="60">
        <f t="shared" si="25"/>
        <v>0</v>
      </c>
      <c r="DC8" s="58"/>
      <c r="DD8" s="60"/>
      <c r="DE8" s="60"/>
      <c r="DF8" s="60">
        <f t="shared" si="26"/>
        <v>0</v>
      </c>
      <c r="DG8" s="58"/>
      <c r="DH8" s="60"/>
      <c r="DI8" s="60"/>
      <c r="DJ8" s="60">
        <f t="shared" si="27"/>
        <v>0</v>
      </c>
      <c r="DK8" s="58"/>
      <c r="DL8" s="60"/>
      <c r="DM8" s="60"/>
      <c r="DN8" s="60">
        <f t="shared" si="28"/>
        <v>0</v>
      </c>
      <c r="DO8" s="58"/>
      <c r="DP8" s="60"/>
      <c r="DQ8" s="60"/>
      <c r="DR8" s="60">
        <f t="shared" si="29"/>
        <v>0</v>
      </c>
      <c r="DS8" s="58"/>
      <c r="DT8" s="60"/>
      <c r="DU8" s="60"/>
      <c r="DV8" s="60">
        <f t="shared" si="30"/>
        <v>0</v>
      </c>
    </row>
    <row r="9" spans="1:142" x14ac:dyDescent="0.2">
      <c r="A9">
        <v>6</v>
      </c>
      <c r="C9" s="57"/>
      <c r="D9" s="60"/>
      <c r="E9" s="60"/>
      <c r="F9" s="60">
        <f t="shared" si="0"/>
        <v>0</v>
      </c>
      <c r="G9" s="57"/>
      <c r="H9" s="60"/>
      <c r="I9" s="60"/>
      <c r="J9" s="60">
        <f t="shared" si="1"/>
        <v>0</v>
      </c>
      <c r="K9" s="57"/>
      <c r="L9" s="60"/>
      <c r="M9" s="60"/>
      <c r="N9" s="60">
        <f t="shared" si="2"/>
        <v>0</v>
      </c>
      <c r="O9" s="57"/>
      <c r="P9" s="60"/>
      <c r="Q9" s="60"/>
      <c r="R9" s="60">
        <f t="shared" si="3"/>
        <v>0</v>
      </c>
      <c r="S9" s="57"/>
      <c r="T9" s="60"/>
      <c r="U9" s="60"/>
      <c r="V9" s="60">
        <f t="shared" si="4"/>
        <v>0</v>
      </c>
      <c r="W9" s="57"/>
      <c r="X9" s="60"/>
      <c r="Y9" s="60"/>
      <c r="Z9" s="60">
        <f t="shared" si="5"/>
        <v>0</v>
      </c>
      <c r="AA9" s="58"/>
      <c r="AB9" s="60"/>
      <c r="AC9" s="60"/>
      <c r="AD9" s="60">
        <f t="shared" si="6"/>
        <v>0</v>
      </c>
      <c r="AE9" s="58"/>
      <c r="AF9" s="60"/>
      <c r="AG9" s="60"/>
      <c r="AH9" s="60">
        <f t="shared" si="7"/>
        <v>0</v>
      </c>
      <c r="AI9" s="58"/>
      <c r="AJ9" s="60"/>
      <c r="AK9" s="60"/>
      <c r="AL9" s="60">
        <f t="shared" si="8"/>
        <v>0</v>
      </c>
      <c r="AM9" s="58"/>
      <c r="AN9" s="60"/>
      <c r="AO9" s="60"/>
      <c r="AP9" s="60">
        <f t="shared" si="9"/>
        <v>0</v>
      </c>
      <c r="AQ9" s="58"/>
      <c r="AR9" s="60"/>
      <c r="AS9" s="60"/>
      <c r="AT9" s="60">
        <f t="shared" si="10"/>
        <v>0</v>
      </c>
      <c r="AU9" s="58"/>
      <c r="AV9" s="60"/>
      <c r="AW9" s="60"/>
      <c r="AX9" s="60">
        <f t="shared" si="11"/>
        <v>0</v>
      </c>
      <c r="AY9" s="58"/>
      <c r="AZ9" s="60"/>
      <c r="BA9" s="60"/>
      <c r="BB9" s="60">
        <f t="shared" si="12"/>
        <v>0</v>
      </c>
      <c r="BC9" s="58"/>
      <c r="BD9" s="60"/>
      <c r="BE9" s="60"/>
      <c r="BF9" s="60">
        <f t="shared" si="13"/>
        <v>0</v>
      </c>
      <c r="BG9" s="58"/>
      <c r="BH9" s="60"/>
      <c r="BI9" s="60"/>
      <c r="BJ9" s="60">
        <f t="shared" si="14"/>
        <v>0</v>
      </c>
      <c r="BK9" s="58"/>
      <c r="BL9" s="60"/>
      <c r="BM9" s="60"/>
      <c r="BN9" s="60">
        <f t="shared" si="15"/>
        <v>0</v>
      </c>
      <c r="BO9" s="58"/>
      <c r="BP9" s="60"/>
      <c r="BQ9" s="60"/>
      <c r="BR9" s="60">
        <f t="shared" si="16"/>
        <v>0</v>
      </c>
      <c r="BS9" s="58"/>
      <c r="BT9" s="60"/>
      <c r="BU9" s="60"/>
      <c r="BV9" s="60">
        <f t="shared" si="17"/>
        <v>0</v>
      </c>
      <c r="BW9" s="57"/>
      <c r="BX9" s="60"/>
      <c r="BY9" s="60"/>
      <c r="BZ9" s="60">
        <f t="shared" si="18"/>
        <v>0</v>
      </c>
      <c r="CA9" s="57"/>
      <c r="CB9" s="60"/>
      <c r="CC9" s="60"/>
      <c r="CD9" s="60">
        <f t="shared" si="19"/>
        <v>0</v>
      </c>
      <c r="CE9" s="57"/>
      <c r="CF9" s="60"/>
      <c r="CG9" s="60"/>
      <c r="CH9" s="60">
        <f t="shared" si="20"/>
        <v>0</v>
      </c>
      <c r="CI9" s="58"/>
      <c r="CJ9" s="60"/>
      <c r="CK9" s="60"/>
      <c r="CL9" s="60">
        <f t="shared" si="21"/>
        <v>0</v>
      </c>
      <c r="CM9" s="58"/>
      <c r="CN9" s="60"/>
      <c r="CO9" s="60"/>
      <c r="CP9" s="60">
        <f t="shared" si="22"/>
        <v>0</v>
      </c>
      <c r="CQ9" s="58"/>
      <c r="CR9" s="60"/>
      <c r="CS9" s="60"/>
      <c r="CT9" s="60">
        <f t="shared" si="23"/>
        <v>0</v>
      </c>
      <c r="CU9" s="58"/>
      <c r="CV9" s="60"/>
      <c r="CW9" s="60"/>
      <c r="CX9" s="60">
        <f t="shared" si="24"/>
        <v>0</v>
      </c>
      <c r="CY9" s="58"/>
      <c r="CZ9" s="60"/>
      <c r="DA9" s="60"/>
      <c r="DB9" s="60">
        <f t="shared" si="25"/>
        <v>0</v>
      </c>
      <c r="DC9" s="58"/>
      <c r="DD9" s="60"/>
      <c r="DE9" s="60"/>
      <c r="DF9" s="60">
        <f t="shared" si="26"/>
        <v>0</v>
      </c>
      <c r="DG9" s="58"/>
      <c r="DH9" s="60"/>
      <c r="DI9" s="60"/>
      <c r="DJ9" s="60">
        <f t="shared" si="27"/>
        <v>0</v>
      </c>
      <c r="DK9" s="58"/>
      <c r="DL9" s="60"/>
      <c r="DM9" s="60"/>
      <c r="DN9" s="60">
        <f t="shared" si="28"/>
        <v>0</v>
      </c>
      <c r="DO9" s="58"/>
      <c r="DP9" s="60"/>
      <c r="DQ9" s="60"/>
      <c r="DR9" s="60">
        <f t="shared" si="29"/>
        <v>0</v>
      </c>
      <c r="DS9" s="58"/>
      <c r="DT9" s="60"/>
      <c r="DU9" s="60"/>
      <c r="DV9" s="60">
        <f t="shared" si="30"/>
        <v>0</v>
      </c>
    </row>
    <row r="10" spans="1:142" x14ac:dyDescent="0.2">
      <c r="A10">
        <v>7</v>
      </c>
      <c r="C10" s="57"/>
      <c r="D10" s="60"/>
      <c r="E10" s="60"/>
      <c r="F10" s="60">
        <f t="shared" si="0"/>
        <v>0</v>
      </c>
      <c r="G10" s="57"/>
      <c r="H10" s="60"/>
      <c r="I10" s="60"/>
      <c r="J10" s="60">
        <f t="shared" si="1"/>
        <v>0</v>
      </c>
      <c r="K10" s="57"/>
      <c r="L10" s="60"/>
      <c r="M10" s="60"/>
      <c r="N10" s="60">
        <f t="shared" si="2"/>
        <v>0</v>
      </c>
      <c r="O10" s="57"/>
      <c r="P10" s="60"/>
      <c r="Q10" s="60"/>
      <c r="R10" s="60">
        <f t="shared" si="3"/>
        <v>0</v>
      </c>
      <c r="S10" s="57"/>
      <c r="T10" s="60"/>
      <c r="U10" s="60"/>
      <c r="V10" s="60">
        <f t="shared" si="4"/>
        <v>0</v>
      </c>
      <c r="W10" s="57"/>
      <c r="X10" s="60"/>
      <c r="Y10" s="60"/>
      <c r="Z10" s="60">
        <f t="shared" si="5"/>
        <v>0</v>
      </c>
      <c r="AA10" s="58"/>
      <c r="AB10" s="60"/>
      <c r="AC10" s="60"/>
      <c r="AD10" s="60">
        <f t="shared" si="6"/>
        <v>0</v>
      </c>
      <c r="AE10" s="58"/>
      <c r="AF10" s="60"/>
      <c r="AG10" s="60"/>
      <c r="AH10" s="60">
        <f t="shared" si="7"/>
        <v>0</v>
      </c>
      <c r="AI10" s="58"/>
      <c r="AJ10" s="60"/>
      <c r="AK10" s="60"/>
      <c r="AL10" s="60">
        <f t="shared" si="8"/>
        <v>0</v>
      </c>
      <c r="AM10" s="58"/>
      <c r="AN10" s="60"/>
      <c r="AO10" s="60"/>
      <c r="AP10" s="60">
        <f t="shared" si="9"/>
        <v>0</v>
      </c>
      <c r="AQ10" s="58"/>
      <c r="AR10" s="60"/>
      <c r="AS10" s="60"/>
      <c r="AT10" s="60">
        <f t="shared" si="10"/>
        <v>0</v>
      </c>
      <c r="AU10" s="58"/>
      <c r="AV10" s="60"/>
      <c r="AW10" s="60"/>
      <c r="AX10" s="60">
        <f t="shared" si="11"/>
        <v>0</v>
      </c>
      <c r="AY10" s="58"/>
      <c r="AZ10" s="60"/>
      <c r="BA10" s="60"/>
      <c r="BB10" s="60">
        <f t="shared" si="12"/>
        <v>0</v>
      </c>
      <c r="BC10" s="58"/>
      <c r="BD10" s="60"/>
      <c r="BE10" s="60"/>
      <c r="BF10" s="60">
        <f t="shared" si="13"/>
        <v>0</v>
      </c>
      <c r="BG10" s="58"/>
      <c r="BH10" s="60"/>
      <c r="BI10" s="60"/>
      <c r="BJ10" s="60">
        <f t="shared" si="14"/>
        <v>0</v>
      </c>
      <c r="BK10" s="58"/>
      <c r="BL10" s="60"/>
      <c r="BM10" s="60"/>
      <c r="BN10" s="60">
        <f t="shared" si="15"/>
        <v>0</v>
      </c>
      <c r="BO10" s="58"/>
      <c r="BP10" s="60"/>
      <c r="BQ10" s="60"/>
      <c r="BR10" s="60">
        <f t="shared" si="16"/>
        <v>0</v>
      </c>
      <c r="BS10" s="58"/>
      <c r="BT10" s="60"/>
      <c r="BU10" s="60"/>
      <c r="BV10" s="60">
        <f t="shared" si="17"/>
        <v>0</v>
      </c>
      <c r="BW10" s="57"/>
      <c r="BX10" s="60"/>
      <c r="BY10" s="60"/>
      <c r="BZ10" s="60">
        <f t="shared" si="18"/>
        <v>0</v>
      </c>
      <c r="CA10" s="57"/>
      <c r="CB10" s="60"/>
      <c r="CC10" s="60"/>
      <c r="CD10" s="60">
        <f t="shared" si="19"/>
        <v>0</v>
      </c>
      <c r="CE10" s="57"/>
      <c r="CF10" s="60"/>
      <c r="CG10" s="60"/>
      <c r="CH10" s="60">
        <f t="shared" si="20"/>
        <v>0</v>
      </c>
      <c r="CI10" s="58"/>
      <c r="CJ10" s="60"/>
      <c r="CK10" s="60"/>
      <c r="CL10" s="60">
        <f t="shared" si="21"/>
        <v>0</v>
      </c>
      <c r="CM10" s="58"/>
      <c r="CN10" s="60"/>
      <c r="CO10" s="60"/>
      <c r="CP10" s="60">
        <f t="shared" si="22"/>
        <v>0</v>
      </c>
      <c r="CQ10" s="58"/>
      <c r="CR10" s="60"/>
      <c r="CS10" s="60"/>
      <c r="CT10" s="60">
        <f t="shared" si="23"/>
        <v>0</v>
      </c>
      <c r="CU10" s="58"/>
      <c r="CV10" s="60"/>
      <c r="CW10" s="60"/>
      <c r="CX10" s="60">
        <f t="shared" si="24"/>
        <v>0</v>
      </c>
      <c r="CY10" s="58"/>
      <c r="CZ10" s="60"/>
      <c r="DA10" s="60"/>
      <c r="DB10" s="60">
        <f t="shared" si="25"/>
        <v>0</v>
      </c>
      <c r="DC10" s="58"/>
      <c r="DD10" s="60"/>
      <c r="DE10" s="60"/>
      <c r="DF10" s="60">
        <f t="shared" si="26"/>
        <v>0</v>
      </c>
      <c r="DG10" s="58"/>
      <c r="DH10" s="60"/>
      <c r="DI10" s="60"/>
      <c r="DJ10" s="60">
        <f t="shared" si="27"/>
        <v>0</v>
      </c>
      <c r="DK10" s="58"/>
      <c r="DL10" s="60"/>
      <c r="DM10" s="60"/>
      <c r="DN10" s="60">
        <f t="shared" si="28"/>
        <v>0</v>
      </c>
      <c r="DO10" s="58"/>
      <c r="DP10" s="60"/>
      <c r="DQ10" s="60"/>
      <c r="DR10" s="60">
        <f t="shared" si="29"/>
        <v>0</v>
      </c>
      <c r="DS10" s="58"/>
      <c r="DT10" s="60"/>
      <c r="DU10" s="60"/>
      <c r="DV10" s="60">
        <f t="shared" si="30"/>
        <v>0</v>
      </c>
    </row>
    <row r="11" spans="1:142" x14ac:dyDescent="0.2">
      <c r="A11">
        <v>8</v>
      </c>
      <c r="C11" s="57"/>
      <c r="D11" s="60"/>
      <c r="E11" s="60"/>
      <c r="F11" s="60">
        <f t="shared" si="0"/>
        <v>0</v>
      </c>
      <c r="G11" s="57"/>
      <c r="H11" s="60"/>
      <c r="I11" s="60"/>
      <c r="J11" s="60">
        <f t="shared" si="1"/>
        <v>0</v>
      </c>
      <c r="K11" s="57"/>
      <c r="L11" s="60"/>
      <c r="M11" s="60"/>
      <c r="N11" s="60">
        <f t="shared" si="2"/>
        <v>0</v>
      </c>
      <c r="O11" s="57"/>
      <c r="P11" s="60"/>
      <c r="Q11" s="60"/>
      <c r="R11" s="60">
        <f t="shared" si="3"/>
        <v>0</v>
      </c>
      <c r="S11" s="57"/>
      <c r="T11" s="60"/>
      <c r="U11" s="60"/>
      <c r="V11" s="60">
        <f t="shared" si="4"/>
        <v>0</v>
      </c>
      <c r="W11" s="57"/>
      <c r="X11" s="60"/>
      <c r="Y11" s="60"/>
      <c r="Z11" s="60">
        <f t="shared" si="5"/>
        <v>0</v>
      </c>
      <c r="AA11" s="58"/>
      <c r="AB11" s="60"/>
      <c r="AC11" s="60"/>
      <c r="AD11" s="60">
        <f t="shared" si="6"/>
        <v>0</v>
      </c>
      <c r="AE11" s="58"/>
      <c r="AF11" s="60"/>
      <c r="AG11" s="60"/>
      <c r="AH11" s="60">
        <f t="shared" si="7"/>
        <v>0</v>
      </c>
      <c r="AI11" s="58"/>
      <c r="AJ11" s="60"/>
      <c r="AK11" s="60"/>
      <c r="AL11" s="60">
        <f t="shared" si="8"/>
        <v>0</v>
      </c>
      <c r="AM11" s="58"/>
      <c r="AN11" s="60"/>
      <c r="AO11" s="60"/>
      <c r="AP11" s="60">
        <f t="shared" si="9"/>
        <v>0</v>
      </c>
      <c r="AQ11" s="58"/>
      <c r="AR11" s="60"/>
      <c r="AS11" s="60"/>
      <c r="AT11" s="60">
        <f t="shared" si="10"/>
        <v>0</v>
      </c>
      <c r="AU11" s="58"/>
      <c r="AV11" s="60"/>
      <c r="AW11" s="60"/>
      <c r="AX11" s="60">
        <f t="shared" si="11"/>
        <v>0</v>
      </c>
      <c r="AY11" s="58"/>
      <c r="AZ11" s="60"/>
      <c r="BA11" s="60"/>
      <c r="BB11" s="60">
        <f t="shared" si="12"/>
        <v>0</v>
      </c>
      <c r="BC11" s="58"/>
      <c r="BD11" s="60"/>
      <c r="BE11" s="60"/>
      <c r="BF11" s="60">
        <f t="shared" si="13"/>
        <v>0</v>
      </c>
      <c r="BG11" s="58"/>
      <c r="BH11" s="60"/>
      <c r="BI11" s="60"/>
      <c r="BJ11" s="60">
        <f t="shared" si="14"/>
        <v>0</v>
      </c>
      <c r="BK11" s="58"/>
      <c r="BL11" s="60"/>
      <c r="BM11" s="60"/>
      <c r="BN11" s="60">
        <f t="shared" si="15"/>
        <v>0</v>
      </c>
      <c r="BO11" s="58"/>
      <c r="BP11" s="60"/>
      <c r="BQ11" s="60"/>
      <c r="BR11" s="60">
        <f t="shared" si="16"/>
        <v>0</v>
      </c>
      <c r="BS11" s="58"/>
      <c r="BT11" s="60"/>
      <c r="BU11" s="60"/>
      <c r="BV11" s="60">
        <f t="shared" si="17"/>
        <v>0</v>
      </c>
      <c r="BW11" s="57"/>
      <c r="BX11" s="60"/>
      <c r="BY11" s="60"/>
      <c r="BZ11" s="60">
        <f t="shared" si="18"/>
        <v>0</v>
      </c>
      <c r="CA11" s="57"/>
      <c r="CB11" s="60"/>
      <c r="CC11" s="60"/>
      <c r="CD11" s="60">
        <f t="shared" si="19"/>
        <v>0</v>
      </c>
      <c r="CE11" s="57"/>
      <c r="CF11" s="60"/>
      <c r="CG11" s="60"/>
      <c r="CH11" s="60">
        <f t="shared" si="20"/>
        <v>0</v>
      </c>
      <c r="CI11" s="58"/>
      <c r="CJ11" s="60"/>
      <c r="CK11" s="60"/>
      <c r="CL11" s="60">
        <f t="shared" si="21"/>
        <v>0</v>
      </c>
      <c r="CM11" s="58"/>
      <c r="CN11" s="60"/>
      <c r="CO11" s="60"/>
      <c r="CP11" s="60">
        <f t="shared" si="22"/>
        <v>0</v>
      </c>
      <c r="CQ11" s="58"/>
      <c r="CR11" s="60"/>
      <c r="CS11" s="60"/>
      <c r="CT11" s="60">
        <f t="shared" si="23"/>
        <v>0</v>
      </c>
      <c r="CU11" s="58"/>
      <c r="CV11" s="60"/>
      <c r="CW11" s="60"/>
      <c r="CX11" s="60">
        <f t="shared" si="24"/>
        <v>0</v>
      </c>
      <c r="CY11" s="58"/>
      <c r="CZ11" s="60"/>
      <c r="DA11" s="60"/>
      <c r="DB11" s="60">
        <f t="shared" si="25"/>
        <v>0</v>
      </c>
      <c r="DC11" s="58"/>
      <c r="DD11" s="60"/>
      <c r="DE11" s="60"/>
      <c r="DF11" s="60">
        <f t="shared" si="26"/>
        <v>0</v>
      </c>
      <c r="DG11" s="58"/>
      <c r="DH11" s="60"/>
      <c r="DI11" s="60"/>
      <c r="DJ11" s="60">
        <f t="shared" si="27"/>
        <v>0</v>
      </c>
      <c r="DK11" s="58"/>
      <c r="DL11" s="60"/>
      <c r="DM11" s="60"/>
      <c r="DN11" s="60">
        <f t="shared" si="28"/>
        <v>0</v>
      </c>
      <c r="DO11" s="58"/>
      <c r="DP11" s="60"/>
      <c r="DQ11" s="60"/>
      <c r="DR11" s="60">
        <f t="shared" si="29"/>
        <v>0</v>
      </c>
      <c r="DS11" s="58"/>
      <c r="DT11" s="60"/>
      <c r="DU11" s="60"/>
      <c r="DV11" s="60">
        <f t="shared" si="30"/>
        <v>0</v>
      </c>
    </row>
    <row r="12" spans="1:142" x14ac:dyDescent="0.2">
      <c r="A12">
        <v>9</v>
      </c>
      <c r="C12" s="57"/>
      <c r="D12" s="60"/>
      <c r="E12" s="60"/>
      <c r="F12" s="60">
        <f t="shared" si="0"/>
        <v>0</v>
      </c>
      <c r="G12" s="57"/>
      <c r="H12" s="60"/>
      <c r="I12" s="60"/>
      <c r="J12" s="60">
        <f t="shared" si="1"/>
        <v>0</v>
      </c>
      <c r="K12" s="57"/>
      <c r="L12" s="60"/>
      <c r="M12" s="60"/>
      <c r="N12" s="60">
        <f t="shared" si="2"/>
        <v>0</v>
      </c>
      <c r="O12" s="57"/>
      <c r="P12" s="60"/>
      <c r="Q12" s="60"/>
      <c r="R12" s="60">
        <f t="shared" si="3"/>
        <v>0</v>
      </c>
      <c r="S12" s="57"/>
      <c r="T12" s="60"/>
      <c r="U12" s="60"/>
      <c r="V12" s="60">
        <f t="shared" si="4"/>
        <v>0</v>
      </c>
      <c r="W12" s="57"/>
      <c r="X12" s="60"/>
      <c r="Y12" s="60"/>
      <c r="Z12" s="60">
        <f t="shared" si="5"/>
        <v>0</v>
      </c>
      <c r="AA12" s="58"/>
      <c r="AB12" s="60"/>
      <c r="AC12" s="60"/>
      <c r="AD12" s="60">
        <f t="shared" si="6"/>
        <v>0</v>
      </c>
      <c r="AE12" s="58"/>
      <c r="AF12" s="60"/>
      <c r="AG12" s="60"/>
      <c r="AH12" s="60">
        <f t="shared" si="7"/>
        <v>0</v>
      </c>
      <c r="AI12" s="58"/>
      <c r="AJ12" s="60"/>
      <c r="AK12" s="60"/>
      <c r="AL12" s="60">
        <f t="shared" si="8"/>
        <v>0</v>
      </c>
      <c r="AM12" s="58"/>
      <c r="AN12" s="60"/>
      <c r="AO12" s="60"/>
      <c r="AP12" s="60">
        <f t="shared" si="9"/>
        <v>0</v>
      </c>
      <c r="AQ12" s="58"/>
      <c r="AR12" s="60"/>
      <c r="AS12" s="60"/>
      <c r="AT12" s="60">
        <f t="shared" si="10"/>
        <v>0</v>
      </c>
      <c r="AU12" s="58"/>
      <c r="AV12" s="60"/>
      <c r="AW12" s="60"/>
      <c r="AX12" s="60">
        <f t="shared" si="11"/>
        <v>0</v>
      </c>
      <c r="AY12" s="58"/>
      <c r="AZ12" s="60"/>
      <c r="BA12" s="60"/>
      <c r="BB12" s="60">
        <f t="shared" si="12"/>
        <v>0</v>
      </c>
      <c r="BC12" s="58"/>
      <c r="BD12" s="60"/>
      <c r="BE12" s="60"/>
      <c r="BF12" s="60">
        <f t="shared" si="13"/>
        <v>0</v>
      </c>
      <c r="BG12" s="58"/>
      <c r="BH12" s="60"/>
      <c r="BI12" s="60"/>
      <c r="BJ12" s="60">
        <f t="shared" si="14"/>
        <v>0</v>
      </c>
      <c r="BK12" s="58"/>
      <c r="BL12" s="60"/>
      <c r="BM12" s="60"/>
      <c r="BN12" s="60">
        <f t="shared" si="15"/>
        <v>0</v>
      </c>
      <c r="BO12" s="58"/>
      <c r="BP12" s="60"/>
      <c r="BQ12" s="60"/>
      <c r="BR12" s="60">
        <f t="shared" si="16"/>
        <v>0</v>
      </c>
      <c r="BS12" s="58"/>
      <c r="BT12" s="60"/>
      <c r="BU12" s="60"/>
      <c r="BV12" s="60">
        <f t="shared" si="17"/>
        <v>0</v>
      </c>
      <c r="BW12" s="57"/>
      <c r="BX12" s="60"/>
      <c r="BY12" s="60"/>
      <c r="BZ12" s="60">
        <f t="shared" si="18"/>
        <v>0</v>
      </c>
      <c r="CA12" s="57"/>
      <c r="CB12" s="60"/>
      <c r="CC12" s="60"/>
      <c r="CD12" s="60">
        <f t="shared" si="19"/>
        <v>0</v>
      </c>
      <c r="CE12" s="57"/>
      <c r="CF12" s="60"/>
      <c r="CG12" s="60"/>
      <c r="CH12" s="60">
        <f t="shared" si="20"/>
        <v>0</v>
      </c>
      <c r="CI12" s="58"/>
      <c r="CJ12" s="60"/>
      <c r="CK12" s="60"/>
      <c r="CL12" s="60">
        <f t="shared" si="21"/>
        <v>0</v>
      </c>
      <c r="CM12" s="58"/>
      <c r="CN12" s="60"/>
      <c r="CO12" s="60"/>
      <c r="CP12" s="60">
        <f t="shared" si="22"/>
        <v>0</v>
      </c>
      <c r="CQ12" s="58"/>
      <c r="CR12" s="60"/>
      <c r="CS12" s="60"/>
      <c r="CT12" s="60">
        <f t="shared" si="23"/>
        <v>0</v>
      </c>
      <c r="CU12" s="58"/>
      <c r="CV12" s="60"/>
      <c r="CW12" s="60"/>
      <c r="CX12" s="60">
        <f t="shared" si="24"/>
        <v>0</v>
      </c>
      <c r="CY12" s="58"/>
      <c r="CZ12" s="60"/>
      <c r="DA12" s="60"/>
      <c r="DB12" s="60">
        <f t="shared" si="25"/>
        <v>0</v>
      </c>
      <c r="DC12" s="58"/>
      <c r="DD12" s="60"/>
      <c r="DE12" s="60"/>
      <c r="DF12" s="60">
        <f t="shared" si="26"/>
        <v>0</v>
      </c>
      <c r="DG12" s="58"/>
      <c r="DH12" s="60"/>
      <c r="DI12" s="60"/>
      <c r="DJ12" s="60">
        <f t="shared" si="27"/>
        <v>0</v>
      </c>
      <c r="DK12" s="58"/>
      <c r="DL12" s="60"/>
      <c r="DM12" s="60"/>
      <c r="DN12" s="60">
        <f t="shared" si="28"/>
        <v>0</v>
      </c>
      <c r="DO12" s="58"/>
      <c r="DP12" s="60"/>
      <c r="DQ12" s="60"/>
      <c r="DR12" s="60">
        <f t="shared" si="29"/>
        <v>0</v>
      </c>
      <c r="DS12" s="58"/>
      <c r="DT12" s="60"/>
      <c r="DU12" s="60"/>
      <c r="DV12" s="60">
        <f t="shared" si="30"/>
        <v>0</v>
      </c>
    </row>
    <row r="13" spans="1:142" x14ac:dyDescent="0.2">
      <c r="A13">
        <v>10</v>
      </c>
      <c r="C13" s="57"/>
      <c r="D13" s="60"/>
      <c r="E13" s="60"/>
      <c r="F13" s="60">
        <f t="shared" si="0"/>
        <v>0</v>
      </c>
      <c r="G13" s="57"/>
      <c r="H13" s="60"/>
      <c r="I13" s="60"/>
      <c r="J13" s="60">
        <f t="shared" si="1"/>
        <v>0</v>
      </c>
      <c r="K13" s="57"/>
      <c r="L13" s="60"/>
      <c r="M13" s="60"/>
      <c r="N13" s="60">
        <f t="shared" si="2"/>
        <v>0</v>
      </c>
      <c r="O13" s="57"/>
      <c r="P13" s="60"/>
      <c r="Q13" s="60"/>
      <c r="R13" s="60">
        <f t="shared" si="3"/>
        <v>0</v>
      </c>
      <c r="S13" s="57"/>
      <c r="T13" s="60"/>
      <c r="U13" s="60"/>
      <c r="V13" s="60">
        <f t="shared" si="4"/>
        <v>0</v>
      </c>
      <c r="W13" s="57"/>
      <c r="X13" s="60"/>
      <c r="Y13" s="60"/>
      <c r="Z13" s="60">
        <f t="shared" si="5"/>
        <v>0</v>
      </c>
      <c r="AA13" s="58"/>
      <c r="AB13" s="60"/>
      <c r="AC13" s="60"/>
      <c r="AD13" s="60">
        <f t="shared" si="6"/>
        <v>0</v>
      </c>
      <c r="AE13" s="58"/>
      <c r="AF13" s="60"/>
      <c r="AG13" s="60"/>
      <c r="AH13" s="60">
        <f t="shared" si="7"/>
        <v>0</v>
      </c>
      <c r="AI13" s="58"/>
      <c r="AJ13" s="60"/>
      <c r="AK13" s="60"/>
      <c r="AL13" s="60">
        <f t="shared" si="8"/>
        <v>0</v>
      </c>
      <c r="AM13" s="58"/>
      <c r="AN13" s="60"/>
      <c r="AO13" s="60"/>
      <c r="AP13" s="60">
        <f t="shared" si="9"/>
        <v>0</v>
      </c>
      <c r="AQ13" s="58"/>
      <c r="AR13" s="60"/>
      <c r="AS13" s="60"/>
      <c r="AT13" s="60">
        <f t="shared" si="10"/>
        <v>0</v>
      </c>
      <c r="AU13" s="58"/>
      <c r="AV13" s="60"/>
      <c r="AW13" s="60"/>
      <c r="AX13" s="60">
        <f t="shared" si="11"/>
        <v>0</v>
      </c>
      <c r="AY13" s="58"/>
      <c r="AZ13" s="60"/>
      <c r="BA13" s="60"/>
      <c r="BB13" s="60">
        <f t="shared" si="12"/>
        <v>0</v>
      </c>
      <c r="BC13" s="58"/>
      <c r="BD13" s="60"/>
      <c r="BE13" s="60"/>
      <c r="BF13" s="60">
        <f t="shared" si="13"/>
        <v>0</v>
      </c>
      <c r="BG13" s="58"/>
      <c r="BH13" s="60"/>
      <c r="BI13" s="60"/>
      <c r="BJ13" s="60">
        <f t="shared" si="14"/>
        <v>0</v>
      </c>
      <c r="BK13" s="58"/>
      <c r="BL13" s="60"/>
      <c r="BM13" s="60"/>
      <c r="BN13" s="60">
        <f t="shared" si="15"/>
        <v>0</v>
      </c>
      <c r="BO13" s="58"/>
      <c r="BP13" s="60"/>
      <c r="BQ13" s="60"/>
      <c r="BR13" s="60">
        <f t="shared" si="16"/>
        <v>0</v>
      </c>
      <c r="BS13" s="58"/>
      <c r="BT13" s="60"/>
      <c r="BU13" s="60"/>
      <c r="BV13" s="60">
        <f t="shared" si="17"/>
        <v>0</v>
      </c>
      <c r="BW13" s="57"/>
      <c r="BX13" s="60"/>
      <c r="BY13" s="60"/>
      <c r="BZ13" s="60">
        <f t="shared" si="18"/>
        <v>0</v>
      </c>
      <c r="CA13" s="57"/>
      <c r="CB13" s="60"/>
      <c r="CC13" s="60"/>
      <c r="CD13" s="60">
        <f t="shared" si="19"/>
        <v>0</v>
      </c>
      <c r="CE13" s="57"/>
      <c r="CF13" s="60"/>
      <c r="CG13" s="60"/>
      <c r="CH13" s="60">
        <f t="shared" si="20"/>
        <v>0</v>
      </c>
      <c r="CI13" s="58"/>
      <c r="CJ13" s="60"/>
      <c r="CK13" s="60"/>
      <c r="CL13" s="60">
        <f t="shared" si="21"/>
        <v>0</v>
      </c>
      <c r="CM13" s="58"/>
      <c r="CN13" s="60"/>
      <c r="CO13" s="60"/>
      <c r="CP13" s="60">
        <f t="shared" si="22"/>
        <v>0</v>
      </c>
      <c r="CQ13" s="58"/>
      <c r="CR13" s="60"/>
      <c r="CS13" s="60"/>
      <c r="CT13" s="60">
        <f t="shared" si="23"/>
        <v>0</v>
      </c>
      <c r="CU13" s="58"/>
      <c r="CV13" s="60"/>
      <c r="CW13" s="60"/>
      <c r="CX13" s="60">
        <f t="shared" si="24"/>
        <v>0</v>
      </c>
      <c r="CY13" s="58"/>
      <c r="CZ13" s="60"/>
      <c r="DA13" s="60"/>
      <c r="DB13" s="60">
        <f t="shared" si="25"/>
        <v>0</v>
      </c>
      <c r="DC13" s="58"/>
      <c r="DD13" s="60"/>
      <c r="DE13" s="60"/>
      <c r="DF13" s="60">
        <f t="shared" si="26"/>
        <v>0</v>
      </c>
      <c r="DG13" s="58"/>
      <c r="DH13" s="60"/>
      <c r="DI13" s="60"/>
      <c r="DJ13" s="60">
        <f t="shared" si="27"/>
        <v>0</v>
      </c>
      <c r="DK13" s="58"/>
      <c r="DL13" s="60"/>
      <c r="DM13" s="60"/>
      <c r="DN13" s="60">
        <f t="shared" si="28"/>
        <v>0</v>
      </c>
      <c r="DO13" s="58"/>
      <c r="DP13" s="60"/>
      <c r="DQ13" s="60"/>
      <c r="DR13" s="60">
        <f t="shared" si="29"/>
        <v>0</v>
      </c>
      <c r="DS13" s="58"/>
      <c r="DT13" s="60"/>
      <c r="DU13" s="60"/>
      <c r="DV13" s="60">
        <f t="shared" si="30"/>
        <v>0</v>
      </c>
    </row>
    <row r="14" spans="1:142" x14ac:dyDescent="0.2">
      <c r="A14">
        <v>11</v>
      </c>
      <c r="C14" s="57"/>
      <c r="D14" s="60"/>
      <c r="E14" s="60"/>
      <c r="F14" s="60">
        <f t="shared" si="0"/>
        <v>0</v>
      </c>
      <c r="G14" s="57"/>
      <c r="H14" s="60"/>
      <c r="I14" s="60"/>
      <c r="J14" s="60">
        <f t="shared" si="1"/>
        <v>0</v>
      </c>
      <c r="K14" s="57"/>
      <c r="L14" s="60"/>
      <c r="M14" s="60"/>
      <c r="N14" s="60">
        <f t="shared" si="2"/>
        <v>0</v>
      </c>
      <c r="O14" s="57"/>
      <c r="P14" s="60"/>
      <c r="Q14" s="60"/>
      <c r="R14" s="60">
        <f t="shared" si="3"/>
        <v>0</v>
      </c>
      <c r="S14" s="57"/>
      <c r="T14" s="60"/>
      <c r="U14" s="60"/>
      <c r="V14" s="60">
        <f t="shared" si="4"/>
        <v>0</v>
      </c>
      <c r="W14" s="57"/>
      <c r="X14" s="60"/>
      <c r="Y14" s="60"/>
      <c r="Z14" s="60">
        <f t="shared" si="5"/>
        <v>0</v>
      </c>
      <c r="AA14" s="58"/>
      <c r="AB14" s="60"/>
      <c r="AC14" s="60"/>
      <c r="AD14" s="60">
        <f t="shared" si="6"/>
        <v>0</v>
      </c>
      <c r="AE14" s="58"/>
      <c r="AF14" s="60"/>
      <c r="AG14" s="60"/>
      <c r="AH14" s="60">
        <f t="shared" si="7"/>
        <v>0</v>
      </c>
      <c r="AI14" s="58"/>
      <c r="AJ14" s="60"/>
      <c r="AK14" s="60"/>
      <c r="AL14" s="60">
        <f t="shared" si="8"/>
        <v>0</v>
      </c>
      <c r="AM14" s="58"/>
      <c r="AN14" s="60"/>
      <c r="AO14" s="60"/>
      <c r="AP14" s="60">
        <f t="shared" si="9"/>
        <v>0</v>
      </c>
      <c r="AQ14" s="58"/>
      <c r="AR14" s="60"/>
      <c r="AS14" s="60"/>
      <c r="AT14" s="60">
        <f t="shared" si="10"/>
        <v>0</v>
      </c>
      <c r="AU14" s="58"/>
      <c r="AV14" s="60"/>
      <c r="AW14" s="60"/>
      <c r="AX14" s="60">
        <f t="shared" si="11"/>
        <v>0</v>
      </c>
      <c r="AY14" s="58"/>
      <c r="AZ14" s="60"/>
      <c r="BA14" s="60"/>
      <c r="BB14" s="60">
        <f t="shared" si="12"/>
        <v>0</v>
      </c>
      <c r="BC14" s="58"/>
      <c r="BD14" s="60"/>
      <c r="BE14" s="60"/>
      <c r="BF14" s="60">
        <f t="shared" si="13"/>
        <v>0</v>
      </c>
      <c r="BG14" s="58"/>
      <c r="BH14" s="60"/>
      <c r="BI14" s="60"/>
      <c r="BJ14" s="60">
        <f t="shared" si="14"/>
        <v>0</v>
      </c>
      <c r="BK14" s="58"/>
      <c r="BL14" s="60"/>
      <c r="BM14" s="60"/>
      <c r="BN14" s="60">
        <f t="shared" si="15"/>
        <v>0</v>
      </c>
      <c r="BO14" s="58"/>
      <c r="BP14" s="60"/>
      <c r="BQ14" s="60"/>
      <c r="BR14" s="60">
        <f t="shared" si="16"/>
        <v>0</v>
      </c>
      <c r="BS14" s="58"/>
      <c r="BT14" s="60"/>
      <c r="BU14" s="60"/>
      <c r="BV14" s="60">
        <f t="shared" si="17"/>
        <v>0</v>
      </c>
      <c r="BW14" s="57"/>
      <c r="BX14" s="60"/>
      <c r="BY14" s="60"/>
      <c r="BZ14" s="60">
        <f t="shared" si="18"/>
        <v>0</v>
      </c>
      <c r="CA14" s="57"/>
      <c r="CB14" s="60"/>
      <c r="CC14" s="60"/>
      <c r="CD14" s="60">
        <f t="shared" si="19"/>
        <v>0</v>
      </c>
      <c r="CE14" s="57"/>
      <c r="CF14" s="60"/>
      <c r="CG14" s="60"/>
      <c r="CH14" s="60">
        <f t="shared" si="20"/>
        <v>0</v>
      </c>
      <c r="CI14" s="58"/>
      <c r="CJ14" s="60"/>
      <c r="CK14" s="60"/>
      <c r="CL14" s="60">
        <f t="shared" si="21"/>
        <v>0</v>
      </c>
      <c r="CM14" s="58"/>
      <c r="CN14" s="60"/>
      <c r="CO14" s="60"/>
      <c r="CP14" s="60">
        <f t="shared" si="22"/>
        <v>0</v>
      </c>
      <c r="CQ14" s="58"/>
      <c r="CR14" s="60"/>
      <c r="CS14" s="60"/>
      <c r="CT14" s="60">
        <f t="shared" si="23"/>
        <v>0</v>
      </c>
      <c r="CU14" s="58"/>
      <c r="CV14" s="60"/>
      <c r="CW14" s="60"/>
      <c r="CX14" s="60">
        <f t="shared" si="24"/>
        <v>0</v>
      </c>
      <c r="CY14" s="58"/>
      <c r="CZ14" s="60"/>
      <c r="DA14" s="60"/>
      <c r="DB14" s="60">
        <f t="shared" si="25"/>
        <v>0</v>
      </c>
      <c r="DC14" s="58"/>
      <c r="DD14" s="60"/>
      <c r="DE14" s="60"/>
      <c r="DF14" s="60">
        <f t="shared" si="26"/>
        <v>0</v>
      </c>
      <c r="DG14" s="58"/>
      <c r="DH14" s="60"/>
      <c r="DI14" s="60"/>
      <c r="DJ14" s="60">
        <f t="shared" si="27"/>
        <v>0</v>
      </c>
      <c r="DK14" s="58"/>
      <c r="DL14" s="60"/>
      <c r="DM14" s="60"/>
      <c r="DN14" s="60">
        <f t="shared" si="28"/>
        <v>0</v>
      </c>
      <c r="DO14" s="58"/>
      <c r="DP14" s="60"/>
      <c r="DQ14" s="60"/>
      <c r="DR14" s="60">
        <f t="shared" si="29"/>
        <v>0</v>
      </c>
      <c r="DS14" s="58"/>
      <c r="DT14" s="60"/>
      <c r="DU14" s="60"/>
      <c r="DV14" s="60">
        <f t="shared" si="30"/>
        <v>0</v>
      </c>
    </row>
    <row r="15" spans="1:142" x14ac:dyDescent="0.2">
      <c r="A15">
        <v>12</v>
      </c>
      <c r="C15" s="57"/>
      <c r="D15" s="60"/>
      <c r="E15" s="60"/>
      <c r="F15" s="60">
        <f t="shared" si="0"/>
        <v>0</v>
      </c>
      <c r="G15" s="57"/>
      <c r="H15" s="60"/>
      <c r="I15" s="60"/>
      <c r="J15" s="60">
        <f t="shared" si="1"/>
        <v>0</v>
      </c>
      <c r="K15" s="57"/>
      <c r="L15" s="60"/>
      <c r="M15" s="60"/>
      <c r="N15" s="60">
        <f t="shared" si="2"/>
        <v>0</v>
      </c>
      <c r="O15" s="57"/>
      <c r="P15" s="60"/>
      <c r="Q15" s="60"/>
      <c r="R15" s="60">
        <f t="shared" si="3"/>
        <v>0</v>
      </c>
      <c r="S15" s="57"/>
      <c r="T15" s="60"/>
      <c r="U15" s="60"/>
      <c r="V15" s="60">
        <f t="shared" si="4"/>
        <v>0</v>
      </c>
      <c r="W15" s="57"/>
      <c r="X15" s="60"/>
      <c r="Y15" s="60"/>
      <c r="Z15" s="60">
        <f t="shared" si="5"/>
        <v>0</v>
      </c>
      <c r="AA15" s="58"/>
      <c r="AB15" s="60"/>
      <c r="AC15" s="60"/>
      <c r="AD15" s="60">
        <f t="shared" si="6"/>
        <v>0</v>
      </c>
      <c r="AE15" s="58"/>
      <c r="AF15" s="60"/>
      <c r="AG15" s="60"/>
      <c r="AH15" s="60">
        <f t="shared" si="7"/>
        <v>0</v>
      </c>
      <c r="AI15" s="58"/>
      <c r="AJ15" s="60"/>
      <c r="AK15" s="60"/>
      <c r="AL15" s="60">
        <f t="shared" si="8"/>
        <v>0</v>
      </c>
      <c r="AM15" s="58"/>
      <c r="AN15" s="60"/>
      <c r="AO15" s="60"/>
      <c r="AP15" s="60">
        <f t="shared" si="9"/>
        <v>0</v>
      </c>
      <c r="AQ15" s="58"/>
      <c r="AR15" s="60"/>
      <c r="AS15" s="60"/>
      <c r="AT15" s="60">
        <f t="shared" si="10"/>
        <v>0</v>
      </c>
      <c r="AU15" s="58"/>
      <c r="AV15" s="60"/>
      <c r="AW15" s="60"/>
      <c r="AX15" s="60">
        <f t="shared" si="11"/>
        <v>0</v>
      </c>
      <c r="AY15" s="58"/>
      <c r="AZ15" s="60"/>
      <c r="BA15" s="60"/>
      <c r="BB15" s="60">
        <f t="shared" si="12"/>
        <v>0</v>
      </c>
      <c r="BC15" s="58"/>
      <c r="BD15" s="60"/>
      <c r="BE15" s="60"/>
      <c r="BF15" s="60">
        <f t="shared" si="13"/>
        <v>0</v>
      </c>
      <c r="BG15" s="58"/>
      <c r="BH15" s="60"/>
      <c r="BI15" s="60"/>
      <c r="BJ15" s="60">
        <f t="shared" si="14"/>
        <v>0</v>
      </c>
      <c r="BK15" s="58"/>
      <c r="BL15" s="60"/>
      <c r="BM15" s="60"/>
      <c r="BN15" s="60">
        <f t="shared" si="15"/>
        <v>0</v>
      </c>
      <c r="BO15" s="58"/>
      <c r="BP15" s="60"/>
      <c r="BQ15" s="60"/>
      <c r="BR15" s="60">
        <f t="shared" si="16"/>
        <v>0</v>
      </c>
      <c r="BS15" s="58"/>
      <c r="BT15" s="60"/>
      <c r="BU15" s="60"/>
      <c r="BV15" s="60">
        <f t="shared" si="17"/>
        <v>0</v>
      </c>
      <c r="BW15" s="57"/>
      <c r="BX15" s="60"/>
      <c r="BY15" s="60"/>
      <c r="BZ15" s="60">
        <f t="shared" si="18"/>
        <v>0</v>
      </c>
      <c r="CA15" s="57"/>
      <c r="CB15" s="60"/>
      <c r="CC15" s="60"/>
      <c r="CD15" s="60">
        <f t="shared" si="19"/>
        <v>0</v>
      </c>
      <c r="CE15" s="57"/>
      <c r="CF15" s="60"/>
      <c r="CG15" s="60"/>
      <c r="CH15" s="60">
        <f t="shared" si="20"/>
        <v>0</v>
      </c>
      <c r="CI15" s="58"/>
      <c r="CJ15" s="60"/>
      <c r="CK15" s="60"/>
      <c r="CL15" s="60">
        <f t="shared" si="21"/>
        <v>0</v>
      </c>
      <c r="CM15" s="58"/>
      <c r="CN15" s="60"/>
      <c r="CO15" s="60"/>
      <c r="CP15" s="60">
        <f t="shared" si="22"/>
        <v>0</v>
      </c>
      <c r="CQ15" s="58"/>
      <c r="CR15" s="60"/>
      <c r="CS15" s="60"/>
      <c r="CT15" s="60">
        <f t="shared" si="23"/>
        <v>0</v>
      </c>
      <c r="CU15" s="58"/>
      <c r="CV15" s="60"/>
      <c r="CW15" s="60"/>
      <c r="CX15" s="60">
        <f t="shared" si="24"/>
        <v>0</v>
      </c>
      <c r="CY15" s="58"/>
      <c r="CZ15" s="60"/>
      <c r="DA15" s="60"/>
      <c r="DB15" s="60">
        <f t="shared" si="25"/>
        <v>0</v>
      </c>
      <c r="DC15" s="58"/>
      <c r="DD15" s="60"/>
      <c r="DE15" s="60"/>
      <c r="DF15" s="60">
        <f t="shared" si="26"/>
        <v>0</v>
      </c>
      <c r="DG15" s="58"/>
      <c r="DH15" s="60"/>
      <c r="DI15" s="60"/>
      <c r="DJ15" s="60">
        <f t="shared" si="27"/>
        <v>0</v>
      </c>
      <c r="DK15" s="58"/>
      <c r="DL15" s="60"/>
      <c r="DM15" s="60"/>
      <c r="DN15" s="60">
        <f t="shared" si="28"/>
        <v>0</v>
      </c>
      <c r="DO15" s="58"/>
      <c r="DP15" s="60"/>
      <c r="DQ15" s="60"/>
      <c r="DR15" s="60">
        <f t="shared" si="29"/>
        <v>0</v>
      </c>
      <c r="DS15" s="58"/>
      <c r="DT15" s="60"/>
      <c r="DU15" s="60"/>
      <c r="DV15" s="60">
        <f t="shared" si="30"/>
        <v>0</v>
      </c>
    </row>
    <row r="16" spans="1:142" x14ac:dyDescent="0.2">
      <c r="A16">
        <v>13</v>
      </c>
      <c r="C16" s="57"/>
      <c r="D16" s="60"/>
      <c r="E16" s="60"/>
      <c r="F16" s="60">
        <f t="shared" si="0"/>
        <v>0</v>
      </c>
      <c r="G16" s="57"/>
      <c r="H16" s="60"/>
      <c r="I16" s="60"/>
      <c r="J16" s="60">
        <f t="shared" si="1"/>
        <v>0</v>
      </c>
      <c r="K16" s="57"/>
      <c r="L16" s="60"/>
      <c r="M16" s="60"/>
      <c r="N16" s="60">
        <f t="shared" si="2"/>
        <v>0</v>
      </c>
      <c r="O16" s="57"/>
      <c r="P16" s="60"/>
      <c r="Q16" s="60"/>
      <c r="R16" s="60">
        <f t="shared" si="3"/>
        <v>0</v>
      </c>
      <c r="S16" s="57"/>
      <c r="T16" s="60"/>
      <c r="U16" s="60"/>
      <c r="V16" s="60">
        <f t="shared" si="4"/>
        <v>0</v>
      </c>
      <c r="W16" s="57"/>
      <c r="X16" s="60"/>
      <c r="Y16" s="60"/>
      <c r="Z16" s="60">
        <f t="shared" si="5"/>
        <v>0</v>
      </c>
      <c r="AA16" s="58"/>
      <c r="AB16" s="60"/>
      <c r="AC16" s="60"/>
      <c r="AD16" s="60">
        <f t="shared" si="6"/>
        <v>0</v>
      </c>
      <c r="AE16" s="58"/>
      <c r="AF16" s="60"/>
      <c r="AG16" s="60"/>
      <c r="AH16" s="60">
        <f t="shared" si="7"/>
        <v>0</v>
      </c>
      <c r="AI16" s="58"/>
      <c r="AJ16" s="60"/>
      <c r="AK16" s="60"/>
      <c r="AL16" s="60">
        <f t="shared" si="8"/>
        <v>0</v>
      </c>
      <c r="AM16" s="58"/>
      <c r="AN16" s="60"/>
      <c r="AO16" s="60"/>
      <c r="AP16" s="60">
        <f t="shared" si="9"/>
        <v>0</v>
      </c>
      <c r="AQ16" s="58"/>
      <c r="AR16" s="60"/>
      <c r="AS16" s="60"/>
      <c r="AT16" s="60">
        <f t="shared" si="10"/>
        <v>0</v>
      </c>
      <c r="AU16" s="58"/>
      <c r="AV16" s="60"/>
      <c r="AW16" s="60"/>
      <c r="AX16" s="60">
        <f t="shared" si="11"/>
        <v>0</v>
      </c>
      <c r="AY16" s="58"/>
      <c r="AZ16" s="60"/>
      <c r="BA16" s="60"/>
      <c r="BB16" s="60">
        <f t="shared" si="12"/>
        <v>0</v>
      </c>
      <c r="BC16" s="58"/>
      <c r="BD16" s="60"/>
      <c r="BE16" s="60"/>
      <c r="BF16" s="60">
        <f t="shared" si="13"/>
        <v>0</v>
      </c>
      <c r="BG16" s="58"/>
      <c r="BH16" s="60"/>
      <c r="BI16" s="60"/>
      <c r="BJ16" s="60">
        <f t="shared" si="14"/>
        <v>0</v>
      </c>
      <c r="BK16" s="58"/>
      <c r="BL16" s="60"/>
      <c r="BM16" s="60"/>
      <c r="BN16" s="60">
        <f t="shared" si="15"/>
        <v>0</v>
      </c>
      <c r="BO16" s="58"/>
      <c r="BP16" s="60"/>
      <c r="BQ16" s="60"/>
      <c r="BR16" s="60">
        <f t="shared" si="16"/>
        <v>0</v>
      </c>
      <c r="BS16" s="58"/>
      <c r="BT16" s="60"/>
      <c r="BU16" s="60"/>
      <c r="BV16" s="60">
        <f t="shared" si="17"/>
        <v>0</v>
      </c>
      <c r="BW16" s="57"/>
      <c r="BX16" s="60"/>
      <c r="BY16" s="60"/>
      <c r="BZ16" s="60">
        <f t="shared" si="18"/>
        <v>0</v>
      </c>
      <c r="CA16" s="57"/>
      <c r="CB16" s="60"/>
      <c r="CC16" s="60"/>
      <c r="CD16" s="60">
        <f t="shared" si="19"/>
        <v>0</v>
      </c>
      <c r="CE16" s="57"/>
      <c r="CF16" s="60"/>
      <c r="CG16" s="60"/>
      <c r="CH16" s="60">
        <f t="shared" si="20"/>
        <v>0</v>
      </c>
      <c r="CI16" s="58"/>
      <c r="CJ16" s="60"/>
      <c r="CK16" s="60"/>
      <c r="CL16" s="60">
        <f t="shared" si="21"/>
        <v>0</v>
      </c>
      <c r="CM16" s="58"/>
      <c r="CN16" s="60"/>
      <c r="CO16" s="60"/>
      <c r="CP16" s="60">
        <f t="shared" si="22"/>
        <v>0</v>
      </c>
      <c r="CQ16" s="58"/>
      <c r="CR16" s="60"/>
      <c r="CS16" s="60"/>
      <c r="CT16" s="60">
        <f t="shared" si="23"/>
        <v>0</v>
      </c>
      <c r="CU16" s="58"/>
      <c r="CV16" s="60"/>
      <c r="CW16" s="60"/>
      <c r="CX16" s="60">
        <f t="shared" si="24"/>
        <v>0</v>
      </c>
      <c r="CY16" s="58"/>
      <c r="CZ16" s="60"/>
      <c r="DA16" s="60"/>
      <c r="DB16" s="60">
        <f t="shared" si="25"/>
        <v>0</v>
      </c>
      <c r="DC16" s="58"/>
      <c r="DD16" s="60"/>
      <c r="DE16" s="60"/>
      <c r="DF16" s="60">
        <f t="shared" si="26"/>
        <v>0</v>
      </c>
      <c r="DG16" s="58"/>
      <c r="DH16" s="60"/>
      <c r="DI16" s="60"/>
      <c r="DJ16" s="60">
        <f t="shared" si="27"/>
        <v>0</v>
      </c>
      <c r="DK16" s="58"/>
      <c r="DL16" s="60"/>
      <c r="DM16" s="60"/>
      <c r="DN16" s="60">
        <f t="shared" si="28"/>
        <v>0</v>
      </c>
      <c r="DO16" s="58"/>
      <c r="DP16" s="60"/>
      <c r="DQ16" s="60"/>
      <c r="DR16" s="60">
        <f t="shared" si="29"/>
        <v>0</v>
      </c>
      <c r="DS16" s="58"/>
      <c r="DT16" s="60"/>
      <c r="DU16" s="60"/>
      <c r="DV16" s="60">
        <f t="shared" si="30"/>
        <v>0</v>
      </c>
    </row>
    <row r="17" spans="1:126" x14ac:dyDescent="0.2">
      <c r="A17">
        <v>14</v>
      </c>
      <c r="C17" s="57"/>
      <c r="D17" s="60"/>
      <c r="E17" s="60"/>
      <c r="F17" s="60">
        <f t="shared" si="0"/>
        <v>0</v>
      </c>
      <c r="G17" s="57"/>
      <c r="H17" s="60"/>
      <c r="I17" s="60"/>
      <c r="J17" s="60">
        <f t="shared" si="1"/>
        <v>0</v>
      </c>
      <c r="K17" s="57"/>
      <c r="L17" s="60"/>
      <c r="M17" s="60"/>
      <c r="N17" s="60">
        <f t="shared" si="2"/>
        <v>0</v>
      </c>
      <c r="O17" s="57"/>
      <c r="P17" s="60"/>
      <c r="Q17" s="60"/>
      <c r="R17" s="60">
        <f t="shared" si="3"/>
        <v>0</v>
      </c>
      <c r="S17" s="57"/>
      <c r="T17" s="60"/>
      <c r="U17" s="60"/>
      <c r="V17" s="60">
        <f t="shared" si="4"/>
        <v>0</v>
      </c>
      <c r="W17" s="57"/>
      <c r="X17" s="60"/>
      <c r="Y17" s="60"/>
      <c r="Z17" s="60">
        <f t="shared" si="5"/>
        <v>0</v>
      </c>
      <c r="AA17" s="58"/>
      <c r="AB17" s="60"/>
      <c r="AC17" s="60"/>
      <c r="AD17" s="60">
        <f t="shared" si="6"/>
        <v>0</v>
      </c>
      <c r="AE17" s="58"/>
      <c r="AF17" s="60"/>
      <c r="AG17" s="60"/>
      <c r="AH17" s="60">
        <f t="shared" si="7"/>
        <v>0</v>
      </c>
      <c r="AI17" s="58"/>
      <c r="AJ17" s="60"/>
      <c r="AK17" s="60"/>
      <c r="AL17" s="60">
        <f t="shared" si="8"/>
        <v>0</v>
      </c>
      <c r="AM17" s="58"/>
      <c r="AN17" s="60"/>
      <c r="AO17" s="60"/>
      <c r="AP17" s="60">
        <f t="shared" si="9"/>
        <v>0</v>
      </c>
      <c r="AQ17" s="58"/>
      <c r="AR17" s="60"/>
      <c r="AS17" s="60"/>
      <c r="AT17" s="60">
        <f t="shared" si="10"/>
        <v>0</v>
      </c>
      <c r="AU17" s="58"/>
      <c r="AV17" s="60"/>
      <c r="AW17" s="60"/>
      <c r="AX17" s="60">
        <f t="shared" si="11"/>
        <v>0</v>
      </c>
      <c r="AY17" s="58"/>
      <c r="AZ17" s="60"/>
      <c r="BA17" s="60"/>
      <c r="BB17" s="60">
        <f t="shared" si="12"/>
        <v>0</v>
      </c>
      <c r="BC17" s="58"/>
      <c r="BD17" s="60"/>
      <c r="BE17" s="60"/>
      <c r="BF17" s="60">
        <f t="shared" si="13"/>
        <v>0</v>
      </c>
      <c r="BG17" s="58"/>
      <c r="BH17" s="60"/>
      <c r="BI17" s="60"/>
      <c r="BJ17" s="60">
        <f t="shared" si="14"/>
        <v>0</v>
      </c>
      <c r="BK17" s="58"/>
      <c r="BL17" s="60"/>
      <c r="BM17" s="60"/>
      <c r="BN17" s="60">
        <f t="shared" si="15"/>
        <v>0</v>
      </c>
      <c r="BO17" s="58"/>
      <c r="BP17" s="60"/>
      <c r="BQ17" s="60"/>
      <c r="BR17" s="60">
        <f t="shared" si="16"/>
        <v>0</v>
      </c>
      <c r="BS17" s="58"/>
      <c r="BT17" s="60"/>
      <c r="BU17" s="60"/>
      <c r="BV17" s="60">
        <f t="shared" si="17"/>
        <v>0</v>
      </c>
      <c r="BW17" s="57"/>
      <c r="BX17" s="60"/>
      <c r="BY17" s="60"/>
      <c r="BZ17" s="60">
        <f t="shared" si="18"/>
        <v>0</v>
      </c>
      <c r="CA17" s="57"/>
      <c r="CB17" s="60"/>
      <c r="CC17" s="60"/>
      <c r="CD17" s="60">
        <f t="shared" si="19"/>
        <v>0</v>
      </c>
      <c r="CE17" s="57"/>
      <c r="CF17" s="60"/>
      <c r="CG17" s="60"/>
      <c r="CH17" s="60">
        <f t="shared" si="20"/>
        <v>0</v>
      </c>
      <c r="CI17" s="58"/>
      <c r="CJ17" s="60"/>
      <c r="CK17" s="60"/>
      <c r="CL17" s="60">
        <f t="shared" si="21"/>
        <v>0</v>
      </c>
      <c r="CM17" s="58"/>
      <c r="CN17" s="60"/>
      <c r="CO17" s="60"/>
      <c r="CP17" s="60">
        <f t="shared" si="22"/>
        <v>0</v>
      </c>
      <c r="CQ17" s="58"/>
      <c r="CR17" s="60"/>
      <c r="CS17" s="60"/>
      <c r="CT17" s="60">
        <f t="shared" si="23"/>
        <v>0</v>
      </c>
      <c r="CU17" s="58"/>
      <c r="CV17" s="60"/>
      <c r="CW17" s="60"/>
      <c r="CX17" s="60">
        <f t="shared" si="24"/>
        <v>0</v>
      </c>
      <c r="CY17" s="58"/>
      <c r="CZ17" s="60"/>
      <c r="DA17" s="60"/>
      <c r="DB17" s="60">
        <f t="shared" si="25"/>
        <v>0</v>
      </c>
      <c r="DC17" s="58"/>
      <c r="DD17" s="60"/>
      <c r="DE17" s="60"/>
      <c r="DF17" s="60">
        <f t="shared" si="26"/>
        <v>0</v>
      </c>
      <c r="DG17" s="58"/>
      <c r="DH17" s="60"/>
      <c r="DI17" s="60"/>
      <c r="DJ17" s="60">
        <f t="shared" si="27"/>
        <v>0</v>
      </c>
      <c r="DK17" s="58"/>
      <c r="DL17" s="60"/>
      <c r="DM17" s="60"/>
      <c r="DN17" s="60">
        <f t="shared" si="28"/>
        <v>0</v>
      </c>
      <c r="DO17" s="58"/>
      <c r="DP17" s="60"/>
      <c r="DQ17" s="60"/>
      <c r="DR17" s="60">
        <f t="shared" si="29"/>
        <v>0</v>
      </c>
      <c r="DS17" s="58"/>
      <c r="DT17" s="60"/>
      <c r="DU17" s="60"/>
      <c r="DV17" s="60">
        <f t="shared" si="30"/>
        <v>0</v>
      </c>
    </row>
    <row r="18" spans="1:126" x14ac:dyDescent="0.2">
      <c r="A18">
        <v>15</v>
      </c>
      <c r="C18" s="57"/>
      <c r="D18" s="60"/>
      <c r="E18" s="60"/>
      <c r="F18" s="60">
        <f t="shared" si="0"/>
        <v>0</v>
      </c>
      <c r="G18" s="57"/>
      <c r="H18" s="60"/>
      <c r="I18" s="60"/>
      <c r="J18" s="60">
        <f t="shared" si="1"/>
        <v>0</v>
      </c>
      <c r="K18" s="57"/>
      <c r="L18" s="60"/>
      <c r="M18" s="60"/>
      <c r="N18" s="60">
        <f t="shared" si="2"/>
        <v>0</v>
      </c>
      <c r="O18" s="57"/>
      <c r="P18" s="60"/>
      <c r="Q18" s="60"/>
      <c r="R18" s="60">
        <f t="shared" si="3"/>
        <v>0</v>
      </c>
      <c r="S18" s="57"/>
      <c r="T18" s="60"/>
      <c r="U18" s="60"/>
      <c r="V18" s="60">
        <f t="shared" si="4"/>
        <v>0</v>
      </c>
      <c r="W18" s="57"/>
      <c r="X18" s="60"/>
      <c r="Y18" s="60"/>
      <c r="Z18" s="60">
        <f t="shared" si="5"/>
        <v>0</v>
      </c>
      <c r="AA18" s="58"/>
      <c r="AB18" s="60"/>
      <c r="AC18" s="60"/>
      <c r="AD18" s="60">
        <f t="shared" si="6"/>
        <v>0</v>
      </c>
      <c r="AE18" s="58"/>
      <c r="AF18" s="60"/>
      <c r="AG18" s="60"/>
      <c r="AH18" s="60">
        <f t="shared" si="7"/>
        <v>0</v>
      </c>
      <c r="AI18" s="58"/>
      <c r="AJ18" s="60"/>
      <c r="AK18" s="60"/>
      <c r="AL18" s="60">
        <f t="shared" si="8"/>
        <v>0</v>
      </c>
      <c r="AM18" s="58"/>
      <c r="AN18" s="60"/>
      <c r="AO18" s="60"/>
      <c r="AP18" s="60">
        <f t="shared" si="9"/>
        <v>0</v>
      </c>
      <c r="AQ18" s="58"/>
      <c r="AR18" s="60"/>
      <c r="AS18" s="60"/>
      <c r="AT18" s="60">
        <f t="shared" si="10"/>
        <v>0</v>
      </c>
      <c r="AU18" s="58"/>
      <c r="AV18" s="60"/>
      <c r="AW18" s="60"/>
      <c r="AX18" s="60">
        <f t="shared" si="11"/>
        <v>0</v>
      </c>
      <c r="AY18" s="58"/>
      <c r="AZ18" s="60"/>
      <c r="BA18" s="60"/>
      <c r="BB18" s="60">
        <f t="shared" si="12"/>
        <v>0</v>
      </c>
      <c r="BC18" s="58"/>
      <c r="BD18" s="60"/>
      <c r="BE18" s="60"/>
      <c r="BF18" s="60">
        <f t="shared" si="13"/>
        <v>0</v>
      </c>
      <c r="BG18" s="58"/>
      <c r="BH18" s="60"/>
      <c r="BI18" s="60"/>
      <c r="BJ18" s="60">
        <f t="shared" si="14"/>
        <v>0</v>
      </c>
      <c r="BK18" s="58"/>
      <c r="BL18" s="60"/>
      <c r="BM18" s="60"/>
      <c r="BN18" s="60">
        <f t="shared" si="15"/>
        <v>0</v>
      </c>
      <c r="BO18" s="58"/>
      <c r="BP18" s="60"/>
      <c r="BQ18" s="60"/>
      <c r="BR18" s="60">
        <f t="shared" si="16"/>
        <v>0</v>
      </c>
      <c r="BS18" s="58"/>
      <c r="BT18" s="60"/>
      <c r="BU18" s="60"/>
      <c r="BV18" s="60">
        <f t="shared" si="17"/>
        <v>0</v>
      </c>
      <c r="BW18" s="57"/>
      <c r="BX18" s="60"/>
      <c r="BY18" s="60"/>
      <c r="BZ18" s="60">
        <f t="shared" si="18"/>
        <v>0</v>
      </c>
      <c r="CA18" s="57"/>
      <c r="CB18" s="60"/>
      <c r="CC18" s="60"/>
      <c r="CD18" s="60">
        <f t="shared" si="19"/>
        <v>0</v>
      </c>
      <c r="CE18" s="57"/>
      <c r="CF18" s="60"/>
      <c r="CG18" s="60"/>
      <c r="CH18" s="60">
        <f t="shared" si="20"/>
        <v>0</v>
      </c>
      <c r="CI18" s="58"/>
      <c r="CJ18" s="60"/>
      <c r="CK18" s="60"/>
      <c r="CL18" s="60">
        <f t="shared" si="21"/>
        <v>0</v>
      </c>
      <c r="CM18" s="58"/>
      <c r="CN18" s="60"/>
      <c r="CO18" s="60"/>
      <c r="CP18" s="60">
        <f t="shared" si="22"/>
        <v>0</v>
      </c>
      <c r="CQ18" s="58"/>
      <c r="CR18" s="60"/>
      <c r="CS18" s="60"/>
      <c r="CT18" s="60">
        <f t="shared" si="23"/>
        <v>0</v>
      </c>
      <c r="CU18" s="58"/>
      <c r="CV18" s="60"/>
      <c r="CW18" s="60"/>
      <c r="CX18" s="60">
        <f t="shared" si="24"/>
        <v>0</v>
      </c>
      <c r="CY18" s="58"/>
      <c r="CZ18" s="60"/>
      <c r="DA18" s="60"/>
      <c r="DB18" s="60">
        <f t="shared" si="25"/>
        <v>0</v>
      </c>
      <c r="DC18" s="58"/>
      <c r="DD18" s="60"/>
      <c r="DE18" s="60"/>
      <c r="DF18" s="60">
        <f t="shared" si="26"/>
        <v>0</v>
      </c>
      <c r="DG18" s="58"/>
      <c r="DH18" s="60"/>
      <c r="DI18" s="60"/>
      <c r="DJ18" s="60">
        <f t="shared" si="27"/>
        <v>0</v>
      </c>
      <c r="DK18" s="58"/>
      <c r="DL18" s="60"/>
      <c r="DM18" s="60"/>
      <c r="DN18" s="60">
        <f t="shared" si="28"/>
        <v>0</v>
      </c>
      <c r="DO18" s="58"/>
      <c r="DP18" s="60"/>
      <c r="DQ18" s="60"/>
      <c r="DR18" s="60">
        <f t="shared" si="29"/>
        <v>0</v>
      </c>
      <c r="DS18" s="58"/>
      <c r="DT18" s="60"/>
      <c r="DU18" s="60"/>
      <c r="DV18" s="60">
        <f t="shared" si="30"/>
        <v>0</v>
      </c>
    </row>
    <row r="19" spans="1:126" x14ac:dyDescent="0.2">
      <c r="A19">
        <v>16</v>
      </c>
      <c r="C19" s="57"/>
      <c r="D19" s="60"/>
      <c r="E19" s="60"/>
      <c r="F19" s="60">
        <f t="shared" si="0"/>
        <v>0</v>
      </c>
      <c r="G19" s="57"/>
      <c r="H19" s="60"/>
      <c r="I19" s="60"/>
      <c r="J19" s="60">
        <f t="shared" si="1"/>
        <v>0</v>
      </c>
      <c r="K19" s="57"/>
      <c r="L19" s="60"/>
      <c r="M19" s="60"/>
      <c r="N19" s="60">
        <f t="shared" si="2"/>
        <v>0</v>
      </c>
      <c r="O19" s="57"/>
      <c r="P19" s="60"/>
      <c r="Q19" s="60"/>
      <c r="R19" s="60">
        <f t="shared" si="3"/>
        <v>0</v>
      </c>
      <c r="S19" s="57"/>
      <c r="T19" s="60"/>
      <c r="U19" s="60"/>
      <c r="V19" s="60">
        <f t="shared" si="4"/>
        <v>0</v>
      </c>
      <c r="W19" s="57"/>
      <c r="X19" s="60"/>
      <c r="Y19" s="60"/>
      <c r="Z19" s="60">
        <f t="shared" si="5"/>
        <v>0</v>
      </c>
      <c r="AA19" s="58"/>
      <c r="AB19" s="60"/>
      <c r="AC19" s="60"/>
      <c r="AD19" s="60">
        <f t="shared" si="6"/>
        <v>0</v>
      </c>
      <c r="AE19" s="58"/>
      <c r="AF19" s="60"/>
      <c r="AG19" s="60"/>
      <c r="AH19" s="60">
        <f t="shared" si="7"/>
        <v>0</v>
      </c>
      <c r="AI19" s="58"/>
      <c r="AJ19" s="60"/>
      <c r="AK19" s="60"/>
      <c r="AL19" s="60">
        <f t="shared" si="8"/>
        <v>0</v>
      </c>
      <c r="AM19" s="58"/>
      <c r="AN19" s="60"/>
      <c r="AO19" s="60"/>
      <c r="AP19" s="60">
        <f t="shared" si="9"/>
        <v>0</v>
      </c>
      <c r="AQ19" s="58"/>
      <c r="AR19" s="60"/>
      <c r="AS19" s="60"/>
      <c r="AT19" s="60">
        <f t="shared" si="10"/>
        <v>0</v>
      </c>
      <c r="AU19" s="58"/>
      <c r="AV19" s="60"/>
      <c r="AW19" s="60"/>
      <c r="AX19" s="60">
        <f t="shared" si="11"/>
        <v>0</v>
      </c>
      <c r="AY19" s="58"/>
      <c r="AZ19" s="60"/>
      <c r="BA19" s="60"/>
      <c r="BB19" s="60">
        <f t="shared" si="12"/>
        <v>0</v>
      </c>
      <c r="BC19" s="58"/>
      <c r="BD19" s="60"/>
      <c r="BE19" s="60"/>
      <c r="BF19" s="60">
        <f t="shared" si="13"/>
        <v>0</v>
      </c>
      <c r="BG19" s="58"/>
      <c r="BH19" s="60"/>
      <c r="BI19" s="60"/>
      <c r="BJ19" s="60">
        <f t="shared" si="14"/>
        <v>0</v>
      </c>
      <c r="BK19" s="58"/>
      <c r="BL19" s="60"/>
      <c r="BM19" s="60"/>
      <c r="BN19" s="60">
        <f t="shared" si="15"/>
        <v>0</v>
      </c>
      <c r="BO19" s="58"/>
      <c r="BP19" s="60"/>
      <c r="BQ19" s="60"/>
      <c r="BR19" s="60">
        <f t="shared" si="16"/>
        <v>0</v>
      </c>
      <c r="BS19" s="58"/>
      <c r="BT19" s="60"/>
      <c r="BU19" s="60"/>
      <c r="BV19" s="60">
        <f t="shared" si="17"/>
        <v>0</v>
      </c>
      <c r="BW19" s="57"/>
      <c r="BX19" s="60"/>
      <c r="BY19" s="60"/>
      <c r="BZ19" s="60">
        <f t="shared" si="18"/>
        <v>0</v>
      </c>
      <c r="CA19" s="57"/>
      <c r="CB19" s="60"/>
      <c r="CC19" s="60"/>
      <c r="CD19" s="60">
        <f t="shared" si="19"/>
        <v>0</v>
      </c>
      <c r="CE19" s="57"/>
      <c r="CF19" s="60"/>
      <c r="CG19" s="60"/>
      <c r="CH19" s="60">
        <f t="shared" si="20"/>
        <v>0</v>
      </c>
      <c r="CI19" s="58"/>
      <c r="CJ19" s="60"/>
      <c r="CK19" s="60"/>
      <c r="CL19" s="60">
        <f t="shared" si="21"/>
        <v>0</v>
      </c>
      <c r="CM19" s="58"/>
      <c r="CN19" s="60"/>
      <c r="CO19" s="60"/>
      <c r="CP19" s="60">
        <f t="shared" si="22"/>
        <v>0</v>
      </c>
      <c r="CQ19" s="58"/>
      <c r="CR19" s="60"/>
      <c r="CS19" s="60"/>
      <c r="CT19" s="60">
        <f t="shared" si="23"/>
        <v>0</v>
      </c>
      <c r="CU19" s="58"/>
      <c r="CV19" s="60"/>
      <c r="CW19" s="60"/>
      <c r="CX19" s="60">
        <f t="shared" si="24"/>
        <v>0</v>
      </c>
      <c r="CY19" s="58"/>
      <c r="CZ19" s="60"/>
      <c r="DA19" s="60"/>
      <c r="DB19" s="60">
        <f t="shared" si="25"/>
        <v>0</v>
      </c>
      <c r="DC19" s="58"/>
      <c r="DD19" s="60"/>
      <c r="DE19" s="60"/>
      <c r="DF19" s="60">
        <f t="shared" si="26"/>
        <v>0</v>
      </c>
      <c r="DG19" s="58"/>
      <c r="DH19" s="60"/>
      <c r="DI19" s="60"/>
      <c r="DJ19" s="60">
        <f t="shared" si="27"/>
        <v>0</v>
      </c>
      <c r="DK19" s="58"/>
      <c r="DL19" s="60"/>
      <c r="DM19" s="60"/>
      <c r="DN19" s="60">
        <f t="shared" si="28"/>
        <v>0</v>
      </c>
      <c r="DO19" s="58"/>
      <c r="DP19" s="60"/>
      <c r="DQ19" s="60"/>
      <c r="DR19" s="60">
        <f t="shared" si="29"/>
        <v>0</v>
      </c>
      <c r="DS19" s="58"/>
      <c r="DT19" s="60"/>
      <c r="DU19" s="60"/>
      <c r="DV19" s="60">
        <f t="shared" si="30"/>
        <v>0</v>
      </c>
    </row>
    <row r="20" spans="1:126" x14ac:dyDescent="0.2">
      <c r="A20">
        <v>17</v>
      </c>
      <c r="C20" s="57"/>
      <c r="D20" s="60"/>
      <c r="E20" s="60"/>
      <c r="F20" s="60">
        <f t="shared" si="0"/>
        <v>0</v>
      </c>
      <c r="G20" s="57"/>
      <c r="H20" s="60"/>
      <c r="I20" s="60"/>
      <c r="J20" s="60">
        <f t="shared" si="1"/>
        <v>0</v>
      </c>
      <c r="K20" s="57"/>
      <c r="L20" s="60"/>
      <c r="M20" s="60"/>
      <c r="N20" s="60">
        <f t="shared" si="2"/>
        <v>0</v>
      </c>
      <c r="O20" s="57"/>
      <c r="P20" s="60"/>
      <c r="Q20" s="60"/>
      <c r="R20" s="60">
        <f t="shared" si="3"/>
        <v>0</v>
      </c>
      <c r="S20" s="57"/>
      <c r="T20" s="60"/>
      <c r="U20" s="60"/>
      <c r="V20" s="60">
        <f t="shared" si="4"/>
        <v>0</v>
      </c>
      <c r="W20" s="57"/>
      <c r="X20" s="60"/>
      <c r="Y20" s="60"/>
      <c r="Z20" s="60">
        <f t="shared" si="5"/>
        <v>0</v>
      </c>
      <c r="AA20" s="58"/>
      <c r="AB20" s="60"/>
      <c r="AC20" s="60"/>
      <c r="AD20" s="60">
        <f t="shared" si="6"/>
        <v>0</v>
      </c>
      <c r="AE20" s="58"/>
      <c r="AF20" s="60"/>
      <c r="AG20" s="60"/>
      <c r="AH20" s="60">
        <f t="shared" si="7"/>
        <v>0</v>
      </c>
      <c r="AI20" s="58"/>
      <c r="AJ20" s="60"/>
      <c r="AK20" s="60"/>
      <c r="AL20" s="60">
        <f t="shared" si="8"/>
        <v>0</v>
      </c>
      <c r="AM20" s="58"/>
      <c r="AN20" s="60"/>
      <c r="AO20" s="60"/>
      <c r="AP20" s="60">
        <f t="shared" si="9"/>
        <v>0</v>
      </c>
      <c r="AQ20" s="58"/>
      <c r="AR20" s="60"/>
      <c r="AS20" s="60"/>
      <c r="AT20" s="60">
        <f t="shared" si="10"/>
        <v>0</v>
      </c>
      <c r="AU20" s="58"/>
      <c r="AV20" s="60"/>
      <c r="AW20" s="60"/>
      <c r="AX20" s="60">
        <f t="shared" si="11"/>
        <v>0</v>
      </c>
      <c r="AY20" s="58"/>
      <c r="AZ20" s="60"/>
      <c r="BA20" s="60"/>
      <c r="BB20" s="60">
        <f t="shared" si="12"/>
        <v>0</v>
      </c>
      <c r="BC20" s="58"/>
      <c r="BD20" s="60"/>
      <c r="BE20" s="60"/>
      <c r="BF20" s="60">
        <f t="shared" si="13"/>
        <v>0</v>
      </c>
      <c r="BG20" s="58"/>
      <c r="BH20" s="60"/>
      <c r="BI20" s="60"/>
      <c r="BJ20" s="60">
        <f t="shared" si="14"/>
        <v>0</v>
      </c>
      <c r="BK20" s="58"/>
      <c r="BL20" s="60"/>
      <c r="BM20" s="60"/>
      <c r="BN20" s="60">
        <f t="shared" si="15"/>
        <v>0</v>
      </c>
      <c r="BO20" s="58"/>
      <c r="BP20" s="60"/>
      <c r="BQ20" s="60"/>
      <c r="BR20" s="60">
        <f t="shared" si="16"/>
        <v>0</v>
      </c>
      <c r="BS20" s="58"/>
      <c r="BT20" s="60"/>
      <c r="BU20" s="60"/>
      <c r="BV20" s="60">
        <f t="shared" si="17"/>
        <v>0</v>
      </c>
      <c r="BW20" s="57"/>
      <c r="BX20" s="60"/>
      <c r="BY20" s="60"/>
      <c r="BZ20" s="60">
        <f t="shared" si="18"/>
        <v>0</v>
      </c>
      <c r="CA20" s="57"/>
      <c r="CB20" s="60"/>
      <c r="CC20" s="60"/>
      <c r="CD20" s="60">
        <f t="shared" si="19"/>
        <v>0</v>
      </c>
      <c r="CE20" s="57"/>
      <c r="CF20" s="60"/>
      <c r="CG20" s="60"/>
      <c r="CH20" s="60">
        <f t="shared" si="20"/>
        <v>0</v>
      </c>
      <c r="CI20" s="58"/>
      <c r="CJ20" s="60"/>
      <c r="CK20" s="60"/>
      <c r="CL20" s="60">
        <f t="shared" si="21"/>
        <v>0</v>
      </c>
      <c r="CM20" s="58"/>
      <c r="CN20" s="60"/>
      <c r="CO20" s="60"/>
      <c r="CP20" s="60">
        <f t="shared" si="22"/>
        <v>0</v>
      </c>
      <c r="CQ20" s="58"/>
      <c r="CR20" s="60"/>
      <c r="CS20" s="60"/>
      <c r="CT20" s="60">
        <f t="shared" si="23"/>
        <v>0</v>
      </c>
      <c r="CU20" s="58"/>
      <c r="CV20" s="60"/>
      <c r="CW20" s="60"/>
      <c r="CX20" s="60">
        <f t="shared" si="24"/>
        <v>0</v>
      </c>
      <c r="CY20" s="58"/>
      <c r="CZ20" s="60"/>
      <c r="DA20" s="60"/>
      <c r="DB20" s="60">
        <f t="shared" si="25"/>
        <v>0</v>
      </c>
      <c r="DC20" s="58"/>
      <c r="DD20" s="60"/>
      <c r="DE20" s="60"/>
      <c r="DF20" s="60">
        <f t="shared" si="26"/>
        <v>0</v>
      </c>
      <c r="DG20" s="58"/>
      <c r="DH20" s="60"/>
      <c r="DI20" s="60"/>
      <c r="DJ20" s="60">
        <f t="shared" si="27"/>
        <v>0</v>
      </c>
      <c r="DK20" s="58"/>
      <c r="DL20" s="60"/>
      <c r="DM20" s="60"/>
      <c r="DN20" s="60">
        <f t="shared" si="28"/>
        <v>0</v>
      </c>
      <c r="DO20" s="58"/>
      <c r="DP20" s="60"/>
      <c r="DQ20" s="60"/>
      <c r="DR20" s="60">
        <f t="shared" si="29"/>
        <v>0</v>
      </c>
      <c r="DS20" s="58"/>
      <c r="DT20" s="60"/>
      <c r="DU20" s="60"/>
      <c r="DV20" s="60">
        <f t="shared" si="30"/>
        <v>0</v>
      </c>
    </row>
    <row r="21" spans="1:126" x14ac:dyDescent="0.2">
      <c r="A21">
        <v>18</v>
      </c>
      <c r="C21" s="57"/>
      <c r="D21" s="60"/>
      <c r="E21" s="60"/>
      <c r="F21" s="60">
        <f t="shared" si="0"/>
        <v>0</v>
      </c>
      <c r="G21" s="57"/>
      <c r="H21" s="60"/>
      <c r="I21" s="60"/>
      <c r="J21" s="60">
        <f t="shared" si="1"/>
        <v>0</v>
      </c>
      <c r="K21" s="57"/>
      <c r="L21" s="60"/>
      <c r="M21" s="60"/>
      <c r="N21" s="60">
        <f t="shared" si="2"/>
        <v>0</v>
      </c>
      <c r="O21" s="57"/>
      <c r="P21" s="60"/>
      <c r="Q21" s="60"/>
      <c r="R21" s="60">
        <f t="shared" si="3"/>
        <v>0</v>
      </c>
      <c r="S21" s="57"/>
      <c r="T21" s="60"/>
      <c r="U21" s="60"/>
      <c r="V21" s="60">
        <f t="shared" si="4"/>
        <v>0</v>
      </c>
      <c r="W21" s="57"/>
      <c r="X21" s="60"/>
      <c r="Y21" s="60"/>
      <c r="Z21" s="60">
        <f t="shared" si="5"/>
        <v>0</v>
      </c>
      <c r="AA21" s="58"/>
      <c r="AB21" s="60"/>
      <c r="AC21" s="60"/>
      <c r="AD21" s="60">
        <f t="shared" si="6"/>
        <v>0</v>
      </c>
      <c r="AE21" s="58"/>
      <c r="AF21" s="60"/>
      <c r="AG21" s="60"/>
      <c r="AH21" s="60">
        <f t="shared" si="7"/>
        <v>0</v>
      </c>
      <c r="AI21" s="58"/>
      <c r="AJ21" s="60"/>
      <c r="AK21" s="60"/>
      <c r="AL21" s="60">
        <f t="shared" si="8"/>
        <v>0</v>
      </c>
      <c r="AM21" s="58"/>
      <c r="AN21" s="60"/>
      <c r="AO21" s="60"/>
      <c r="AP21" s="60">
        <f t="shared" si="9"/>
        <v>0</v>
      </c>
      <c r="AQ21" s="58"/>
      <c r="AR21" s="60"/>
      <c r="AS21" s="60"/>
      <c r="AT21" s="60">
        <f t="shared" si="10"/>
        <v>0</v>
      </c>
      <c r="AU21" s="58"/>
      <c r="AV21" s="60"/>
      <c r="AW21" s="60"/>
      <c r="AX21" s="60">
        <f t="shared" si="11"/>
        <v>0</v>
      </c>
      <c r="AY21" s="58"/>
      <c r="AZ21" s="60"/>
      <c r="BA21" s="60"/>
      <c r="BB21" s="60">
        <f t="shared" si="12"/>
        <v>0</v>
      </c>
      <c r="BC21" s="58"/>
      <c r="BD21" s="60"/>
      <c r="BE21" s="60"/>
      <c r="BF21" s="60">
        <f t="shared" si="13"/>
        <v>0</v>
      </c>
      <c r="BG21" s="58"/>
      <c r="BH21" s="60"/>
      <c r="BI21" s="60"/>
      <c r="BJ21" s="60">
        <f t="shared" si="14"/>
        <v>0</v>
      </c>
      <c r="BK21" s="58"/>
      <c r="BL21" s="60"/>
      <c r="BM21" s="60"/>
      <c r="BN21" s="60">
        <f t="shared" si="15"/>
        <v>0</v>
      </c>
      <c r="BO21" s="58"/>
      <c r="BP21" s="60"/>
      <c r="BQ21" s="60"/>
      <c r="BR21" s="60">
        <f t="shared" si="16"/>
        <v>0</v>
      </c>
      <c r="BS21" s="58"/>
      <c r="BT21" s="60"/>
      <c r="BU21" s="60"/>
      <c r="BV21" s="60">
        <f t="shared" si="17"/>
        <v>0</v>
      </c>
      <c r="BW21" s="57"/>
      <c r="BX21" s="60"/>
      <c r="BY21" s="60"/>
      <c r="BZ21" s="60">
        <f t="shared" si="18"/>
        <v>0</v>
      </c>
      <c r="CA21" s="57"/>
      <c r="CB21" s="60"/>
      <c r="CC21" s="60"/>
      <c r="CD21" s="60">
        <f t="shared" si="19"/>
        <v>0</v>
      </c>
      <c r="CE21" s="57"/>
      <c r="CF21" s="60"/>
      <c r="CG21" s="60"/>
      <c r="CH21" s="60">
        <f t="shared" si="20"/>
        <v>0</v>
      </c>
      <c r="CI21" s="58"/>
      <c r="CJ21" s="60"/>
      <c r="CK21" s="60"/>
      <c r="CL21" s="60">
        <f t="shared" si="21"/>
        <v>0</v>
      </c>
      <c r="CM21" s="58"/>
      <c r="CN21" s="60"/>
      <c r="CO21" s="60"/>
      <c r="CP21" s="60">
        <f t="shared" si="22"/>
        <v>0</v>
      </c>
      <c r="CQ21" s="58"/>
      <c r="CR21" s="60"/>
      <c r="CS21" s="60"/>
      <c r="CT21" s="60">
        <f t="shared" si="23"/>
        <v>0</v>
      </c>
      <c r="CU21" s="58"/>
      <c r="CV21" s="60"/>
      <c r="CW21" s="60"/>
      <c r="CX21" s="60">
        <f t="shared" si="24"/>
        <v>0</v>
      </c>
      <c r="CY21" s="58"/>
      <c r="CZ21" s="60"/>
      <c r="DA21" s="60"/>
      <c r="DB21" s="60">
        <f t="shared" si="25"/>
        <v>0</v>
      </c>
      <c r="DC21" s="58"/>
      <c r="DD21" s="60"/>
      <c r="DE21" s="60"/>
      <c r="DF21" s="60">
        <f t="shared" si="26"/>
        <v>0</v>
      </c>
      <c r="DG21" s="58"/>
      <c r="DH21" s="60"/>
      <c r="DI21" s="60"/>
      <c r="DJ21" s="60">
        <f t="shared" si="27"/>
        <v>0</v>
      </c>
      <c r="DK21" s="58"/>
      <c r="DL21" s="60"/>
      <c r="DM21" s="60"/>
      <c r="DN21" s="60">
        <f t="shared" si="28"/>
        <v>0</v>
      </c>
      <c r="DO21" s="58"/>
      <c r="DP21" s="60"/>
      <c r="DQ21" s="60"/>
      <c r="DR21" s="60">
        <f t="shared" si="29"/>
        <v>0</v>
      </c>
      <c r="DS21" s="58"/>
      <c r="DT21" s="60"/>
      <c r="DU21" s="60"/>
      <c r="DV21" s="60">
        <f t="shared" si="30"/>
        <v>0</v>
      </c>
    </row>
    <row r="22" spans="1:126" x14ac:dyDescent="0.2">
      <c r="A22">
        <v>19</v>
      </c>
      <c r="C22" s="57"/>
      <c r="D22" s="60"/>
      <c r="E22" s="60"/>
      <c r="F22" s="60">
        <f t="shared" si="0"/>
        <v>0</v>
      </c>
      <c r="G22" s="57"/>
      <c r="H22" s="60"/>
      <c r="I22" s="60"/>
      <c r="J22" s="60">
        <f t="shared" si="1"/>
        <v>0</v>
      </c>
      <c r="K22" s="57"/>
      <c r="L22" s="60"/>
      <c r="M22" s="60"/>
      <c r="N22" s="60">
        <f t="shared" si="2"/>
        <v>0</v>
      </c>
      <c r="O22" s="57"/>
      <c r="P22" s="60"/>
      <c r="Q22" s="60"/>
      <c r="R22" s="60">
        <f t="shared" si="3"/>
        <v>0</v>
      </c>
      <c r="S22" s="57"/>
      <c r="T22" s="60"/>
      <c r="U22" s="60"/>
      <c r="V22" s="60">
        <f t="shared" si="4"/>
        <v>0</v>
      </c>
      <c r="W22" s="57"/>
      <c r="X22" s="60"/>
      <c r="Y22" s="60"/>
      <c r="Z22" s="60">
        <f t="shared" si="5"/>
        <v>0</v>
      </c>
      <c r="AA22" s="58"/>
      <c r="AB22" s="60"/>
      <c r="AC22" s="60"/>
      <c r="AD22" s="60">
        <f t="shared" si="6"/>
        <v>0</v>
      </c>
      <c r="AE22" s="58"/>
      <c r="AF22" s="60"/>
      <c r="AG22" s="60"/>
      <c r="AH22" s="60">
        <f t="shared" si="7"/>
        <v>0</v>
      </c>
      <c r="AI22" s="58"/>
      <c r="AJ22" s="60"/>
      <c r="AK22" s="60"/>
      <c r="AL22" s="60">
        <f t="shared" si="8"/>
        <v>0</v>
      </c>
      <c r="AM22" s="58"/>
      <c r="AN22" s="60"/>
      <c r="AO22" s="60"/>
      <c r="AP22" s="60">
        <f t="shared" si="9"/>
        <v>0</v>
      </c>
      <c r="AQ22" s="58"/>
      <c r="AR22" s="60"/>
      <c r="AS22" s="60"/>
      <c r="AT22" s="60">
        <f t="shared" si="10"/>
        <v>0</v>
      </c>
      <c r="AU22" s="58"/>
      <c r="AV22" s="60"/>
      <c r="AW22" s="60"/>
      <c r="AX22" s="60">
        <f t="shared" si="11"/>
        <v>0</v>
      </c>
      <c r="AY22" s="58"/>
      <c r="AZ22" s="60"/>
      <c r="BA22" s="60"/>
      <c r="BB22" s="60">
        <f t="shared" si="12"/>
        <v>0</v>
      </c>
      <c r="BC22" s="58"/>
      <c r="BD22" s="60"/>
      <c r="BE22" s="60"/>
      <c r="BF22" s="60">
        <f t="shared" si="13"/>
        <v>0</v>
      </c>
      <c r="BG22" s="58"/>
      <c r="BH22" s="60"/>
      <c r="BI22" s="60"/>
      <c r="BJ22" s="60">
        <f t="shared" si="14"/>
        <v>0</v>
      </c>
      <c r="BK22" s="58"/>
      <c r="BL22" s="60"/>
      <c r="BM22" s="60"/>
      <c r="BN22" s="60">
        <f t="shared" si="15"/>
        <v>0</v>
      </c>
      <c r="BO22" s="58"/>
      <c r="BP22" s="60"/>
      <c r="BQ22" s="60"/>
      <c r="BR22" s="60">
        <f t="shared" si="16"/>
        <v>0</v>
      </c>
      <c r="BS22" s="57"/>
      <c r="BT22" s="60"/>
      <c r="BU22" s="60"/>
      <c r="BV22" s="60">
        <f t="shared" si="17"/>
        <v>0</v>
      </c>
      <c r="BW22" s="57"/>
      <c r="BX22" s="60"/>
      <c r="BY22" s="60"/>
      <c r="BZ22" s="60">
        <f t="shared" si="18"/>
        <v>0</v>
      </c>
      <c r="CA22" s="57"/>
      <c r="CB22" s="60"/>
      <c r="CC22" s="60"/>
      <c r="CD22" s="60">
        <f t="shared" si="19"/>
        <v>0</v>
      </c>
      <c r="CE22" s="57"/>
      <c r="CF22" s="60"/>
      <c r="CG22" s="60"/>
      <c r="CH22" s="60">
        <f t="shared" si="20"/>
        <v>0</v>
      </c>
      <c r="CI22" s="58"/>
      <c r="CJ22" s="60"/>
      <c r="CK22" s="60"/>
      <c r="CL22" s="60">
        <f t="shared" si="21"/>
        <v>0</v>
      </c>
      <c r="CM22" s="58"/>
      <c r="CN22" s="60"/>
      <c r="CO22" s="60"/>
      <c r="CP22" s="60">
        <f t="shared" si="22"/>
        <v>0</v>
      </c>
      <c r="CQ22" s="58"/>
      <c r="CR22" s="60"/>
      <c r="CS22" s="60"/>
      <c r="CT22" s="60">
        <f t="shared" si="23"/>
        <v>0</v>
      </c>
      <c r="CU22" s="58"/>
      <c r="CV22" s="60"/>
      <c r="CW22" s="60"/>
      <c r="CX22" s="60">
        <f t="shared" si="24"/>
        <v>0</v>
      </c>
      <c r="CY22" s="58"/>
      <c r="CZ22" s="60"/>
      <c r="DA22" s="60"/>
      <c r="DB22" s="60">
        <f t="shared" si="25"/>
        <v>0</v>
      </c>
      <c r="DC22" s="58"/>
      <c r="DD22" s="60"/>
      <c r="DE22" s="60"/>
      <c r="DF22" s="60">
        <f t="shared" si="26"/>
        <v>0</v>
      </c>
      <c r="DG22" s="58"/>
      <c r="DH22" s="60"/>
      <c r="DI22" s="60"/>
      <c r="DJ22" s="60">
        <f t="shared" si="27"/>
        <v>0</v>
      </c>
      <c r="DK22" s="58"/>
      <c r="DL22" s="60"/>
      <c r="DM22" s="60"/>
      <c r="DN22" s="60">
        <f t="shared" si="28"/>
        <v>0</v>
      </c>
      <c r="DO22" s="58"/>
      <c r="DP22" s="60"/>
      <c r="DQ22" s="60"/>
      <c r="DR22" s="60">
        <f t="shared" si="29"/>
        <v>0</v>
      </c>
      <c r="DS22" s="58"/>
      <c r="DT22" s="60"/>
      <c r="DU22" s="60"/>
      <c r="DV22" s="60">
        <f t="shared" si="30"/>
        <v>0</v>
      </c>
    </row>
    <row r="23" spans="1:126" x14ac:dyDescent="0.2">
      <c r="A23">
        <v>20</v>
      </c>
      <c r="C23" s="57"/>
      <c r="D23" s="60"/>
      <c r="E23" s="60"/>
      <c r="F23" s="60">
        <f t="shared" si="0"/>
        <v>0</v>
      </c>
      <c r="G23" s="57"/>
      <c r="H23" s="60"/>
      <c r="I23" s="60"/>
      <c r="J23" s="60">
        <f t="shared" si="1"/>
        <v>0</v>
      </c>
      <c r="K23" s="57"/>
      <c r="L23" s="60"/>
      <c r="M23" s="60"/>
      <c r="N23" s="60">
        <f t="shared" si="2"/>
        <v>0</v>
      </c>
      <c r="O23" s="57"/>
      <c r="P23" s="60"/>
      <c r="Q23" s="60"/>
      <c r="R23" s="60">
        <f t="shared" si="3"/>
        <v>0</v>
      </c>
      <c r="S23" s="57"/>
      <c r="T23" s="60"/>
      <c r="U23" s="60"/>
      <c r="V23" s="60">
        <f t="shared" si="4"/>
        <v>0</v>
      </c>
      <c r="W23" s="57"/>
      <c r="X23" s="60"/>
      <c r="Y23" s="60"/>
      <c r="Z23" s="60">
        <f t="shared" si="5"/>
        <v>0</v>
      </c>
      <c r="AA23" s="58"/>
      <c r="AB23" s="60"/>
      <c r="AC23" s="60"/>
      <c r="AD23" s="60">
        <f t="shared" si="6"/>
        <v>0</v>
      </c>
      <c r="AE23" s="58"/>
      <c r="AF23" s="60"/>
      <c r="AG23" s="60"/>
      <c r="AH23" s="60">
        <f t="shared" si="7"/>
        <v>0</v>
      </c>
      <c r="AI23" s="58"/>
      <c r="AJ23" s="60"/>
      <c r="AK23" s="60"/>
      <c r="AL23" s="60">
        <f t="shared" si="8"/>
        <v>0</v>
      </c>
      <c r="AM23" s="58"/>
      <c r="AN23" s="60"/>
      <c r="AO23" s="60"/>
      <c r="AP23" s="60">
        <f t="shared" si="9"/>
        <v>0</v>
      </c>
      <c r="AQ23" s="57"/>
      <c r="AR23" s="60"/>
      <c r="AS23" s="60"/>
      <c r="AT23" s="60">
        <f t="shared" si="10"/>
        <v>0</v>
      </c>
      <c r="AU23" s="58"/>
      <c r="AV23" s="60"/>
      <c r="AW23" s="60"/>
      <c r="AX23" s="60">
        <f t="shared" si="11"/>
        <v>0</v>
      </c>
      <c r="AY23" s="58"/>
      <c r="AZ23" s="60"/>
      <c r="BA23" s="60"/>
      <c r="BB23" s="60">
        <f t="shared" si="12"/>
        <v>0</v>
      </c>
      <c r="BC23" s="58"/>
      <c r="BD23" s="60"/>
      <c r="BE23" s="60"/>
      <c r="BF23" s="60">
        <f t="shared" si="13"/>
        <v>0</v>
      </c>
      <c r="BG23" s="58"/>
      <c r="BH23" s="60"/>
      <c r="BI23" s="60"/>
      <c r="BJ23" s="60">
        <f t="shared" si="14"/>
        <v>0</v>
      </c>
      <c r="BK23" s="58"/>
      <c r="BL23" s="60"/>
      <c r="BM23" s="60"/>
      <c r="BN23" s="60">
        <f t="shared" si="15"/>
        <v>0</v>
      </c>
      <c r="BO23" s="58"/>
      <c r="BP23" s="60"/>
      <c r="BQ23" s="60"/>
      <c r="BR23" s="60">
        <f t="shared" si="16"/>
        <v>0</v>
      </c>
      <c r="BS23" s="57"/>
      <c r="BT23" s="60"/>
      <c r="BU23" s="60"/>
      <c r="BV23" s="60">
        <f t="shared" si="17"/>
        <v>0</v>
      </c>
      <c r="BW23" s="57"/>
      <c r="BX23" s="60"/>
      <c r="BY23" s="60"/>
      <c r="BZ23" s="60">
        <f t="shared" si="18"/>
        <v>0</v>
      </c>
      <c r="CA23" s="57"/>
      <c r="CB23" s="60"/>
      <c r="CC23" s="60"/>
      <c r="CD23" s="60">
        <f t="shared" si="19"/>
        <v>0</v>
      </c>
      <c r="CE23" s="57"/>
      <c r="CF23" s="60"/>
      <c r="CG23" s="60"/>
      <c r="CH23" s="60">
        <f t="shared" si="20"/>
        <v>0</v>
      </c>
      <c r="CI23" s="58"/>
      <c r="CJ23" s="60"/>
      <c r="CK23" s="60"/>
      <c r="CL23" s="60">
        <f t="shared" si="21"/>
        <v>0</v>
      </c>
      <c r="CM23" s="58"/>
      <c r="CN23" s="60"/>
      <c r="CO23" s="60"/>
      <c r="CP23" s="60">
        <f t="shared" si="22"/>
        <v>0</v>
      </c>
      <c r="CQ23" s="58"/>
      <c r="CR23" s="60"/>
      <c r="CS23" s="60"/>
      <c r="CT23" s="60">
        <f t="shared" si="23"/>
        <v>0</v>
      </c>
      <c r="CU23" s="58"/>
      <c r="CV23" s="60"/>
      <c r="CW23" s="60"/>
      <c r="CX23" s="60">
        <f t="shared" si="24"/>
        <v>0</v>
      </c>
      <c r="CY23" s="58"/>
      <c r="CZ23" s="60"/>
      <c r="DA23" s="60"/>
      <c r="DB23" s="60">
        <f t="shared" si="25"/>
        <v>0</v>
      </c>
      <c r="DC23" s="58"/>
      <c r="DD23" s="60"/>
      <c r="DE23" s="60"/>
      <c r="DF23" s="60">
        <f t="shared" si="26"/>
        <v>0</v>
      </c>
      <c r="DG23" s="58"/>
      <c r="DH23" s="60"/>
      <c r="DI23" s="60"/>
      <c r="DJ23" s="60">
        <f t="shared" si="27"/>
        <v>0</v>
      </c>
      <c r="DK23" s="58"/>
      <c r="DL23" s="60"/>
      <c r="DM23" s="60"/>
      <c r="DN23" s="60">
        <f t="shared" si="28"/>
        <v>0</v>
      </c>
      <c r="DO23" s="58"/>
      <c r="DP23" s="60"/>
      <c r="DQ23" s="60"/>
      <c r="DR23" s="60">
        <f t="shared" si="29"/>
        <v>0</v>
      </c>
      <c r="DS23" s="58"/>
      <c r="DT23" s="60"/>
      <c r="DU23" s="60"/>
      <c r="DV23" s="60">
        <f t="shared" si="30"/>
        <v>0</v>
      </c>
    </row>
    <row r="24" spans="1:126" x14ac:dyDescent="0.2">
      <c r="A24">
        <v>21</v>
      </c>
      <c r="C24" s="57"/>
      <c r="D24" s="60"/>
      <c r="E24" s="60"/>
      <c r="F24" s="60">
        <f t="shared" si="0"/>
        <v>0</v>
      </c>
      <c r="G24" s="57"/>
      <c r="H24" s="60"/>
      <c r="I24" s="60"/>
      <c r="J24" s="60">
        <f t="shared" si="1"/>
        <v>0</v>
      </c>
      <c r="K24" s="57"/>
      <c r="L24" s="60"/>
      <c r="M24" s="60"/>
      <c r="N24" s="60">
        <f t="shared" si="2"/>
        <v>0</v>
      </c>
      <c r="O24" s="57"/>
      <c r="P24" s="60"/>
      <c r="Q24" s="60"/>
      <c r="R24" s="60">
        <f t="shared" si="3"/>
        <v>0</v>
      </c>
      <c r="S24" s="57"/>
      <c r="T24" s="60"/>
      <c r="U24" s="60"/>
      <c r="V24" s="60">
        <f t="shared" si="4"/>
        <v>0</v>
      </c>
      <c r="W24" s="57"/>
      <c r="X24" s="60"/>
      <c r="Y24" s="60"/>
      <c r="Z24" s="60">
        <f t="shared" si="5"/>
        <v>0</v>
      </c>
      <c r="AA24" s="58"/>
      <c r="AB24" s="60"/>
      <c r="AC24" s="60"/>
      <c r="AD24" s="60">
        <f t="shared" si="6"/>
        <v>0</v>
      </c>
      <c r="AE24" s="58"/>
      <c r="AF24" s="60"/>
      <c r="AG24" s="60"/>
      <c r="AH24" s="60">
        <f t="shared" si="7"/>
        <v>0</v>
      </c>
      <c r="AI24" s="58"/>
      <c r="AJ24" s="60"/>
      <c r="AK24" s="60"/>
      <c r="AL24" s="60">
        <f t="shared" si="8"/>
        <v>0</v>
      </c>
      <c r="AM24" s="58"/>
      <c r="AN24" s="60"/>
      <c r="AO24" s="60"/>
      <c r="AP24" s="60">
        <f t="shared" si="9"/>
        <v>0</v>
      </c>
      <c r="AQ24" s="57"/>
      <c r="AR24" s="60"/>
      <c r="AS24" s="60"/>
      <c r="AT24" s="60">
        <f t="shared" si="10"/>
        <v>0</v>
      </c>
      <c r="AU24" s="58"/>
      <c r="AV24" s="60"/>
      <c r="AW24" s="60"/>
      <c r="AX24" s="60">
        <f t="shared" si="11"/>
        <v>0</v>
      </c>
      <c r="AY24" s="58"/>
      <c r="AZ24" s="60"/>
      <c r="BA24" s="60"/>
      <c r="BB24" s="60">
        <f t="shared" si="12"/>
        <v>0</v>
      </c>
      <c r="BC24" s="58"/>
      <c r="BD24" s="60"/>
      <c r="BE24" s="60"/>
      <c r="BF24" s="60">
        <f t="shared" si="13"/>
        <v>0</v>
      </c>
      <c r="BG24" s="58"/>
      <c r="BH24" s="60"/>
      <c r="BI24" s="60"/>
      <c r="BJ24" s="60">
        <f t="shared" si="14"/>
        <v>0</v>
      </c>
      <c r="BK24" s="58"/>
      <c r="BL24" s="60"/>
      <c r="BM24" s="60"/>
      <c r="BN24" s="60">
        <f t="shared" si="15"/>
        <v>0</v>
      </c>
      <c r="BO24" s="58"/>
      <c r="BP24" s="60"/>
      <c r="BQ24" s="60"/>
      <c r="BR24" s="60">
        <f t="shared" si="16"/>
        <v>0</v>
      </c>
      <c r="BS24" s="57"/>
      <c r="BT24" s="60"/>
      <c r="BU24" s="60"/>
      <c r="BV24" s="60">
        <f t="shared" si="17"/>
        <v>0</v>
      </c>
      <c r="BW24" s="57"/>
      <c r="BX24" s="60"/>
      <c r="BY24" s="60"/>
      <c r="BZ24" s="60">
        <f t="shared" si="18"/>
        <v>0</v>
      </c>
      <c r="CA24" s="57"/>
      <c r="CB24" s="60"/>
      <c r="CC24" s="60"/>
      <c r="CD24" s="60">
        <f t="shared" si="19"/>
        <v>0</v>
      </c>
      <c r="CE24" s="57"/>
      <c r="CF24" s="60"/>
      <c r="CG24" s="60"/>
      <c r="CH24" s="60">
        <f t="shared" si="20"/>
        <v>0</v>
      </c>
      <c r="CI24" s="58"/>
      <c r="CJ24" s="60"/>
      <c r="CK24" s="60"/>
      <c r="CL24" s="60">
        <f t="shared" si="21"/>
        <v>0</v>
      </c>
      <c r="CM24" s="58"/>
      <c r="CN24" s="60"/>
      <c r="CO24" s="60"/>
      <c r="CP24" s="60">
        <f t="shared" si="22"/>
        <v>0</v>
      </c>
      <c r="CQ24" s="58"/>
      <c r="CR24" s="60"/>
      <c r="CS24" s="60"/>
      <c r="CT24" s="60">
        <f t="shared" si="23"/>
        <v>0</v>
      </c>
      <c r="CU24" s="58"/>
      <c r="CV24" s="60"/>
      <c r="CW24" s="60"/>
      <c r="CX24" s="60">
        <f t="shared" si="24"/>
        <v>0</v>
      </c>
      <c r="CY24" s="58"/>
      <c r="CZ24" s="60"/>
      <c r="DA24" s="60"/>
      <c r="DB24" s="60">
        <f t="shared" si="25"/>
        <v>0</v>
      </c>
      <c r="DC24" s="58"/>
      <c r="DD24" s="60"/>
      <c r="DE24" s="60"/>
      <c r="DF24" s="60">
        <f t="shared" si="26"/>
        <v>0</v>
      </c>
      <c r="DG24" s="58"/>
      <c r="DH24" s="60"/>
      <c r="DI24" s="60"/>
      <c r="DJ24" s="60">
        <f t="shared" si="27"/>
        <v>0</v>
      </c>
      <c r="DK24" s="58"/>
      <c r="DL24" s="60"/>
      <c r="DM24" s="60"/>
      <c r="DN24" s="60">
        <f t="shared" si="28"/>
        <v>0</v>
      </c>
      <c r="DO24" s="58"/>
      <c r="DP24" s="60"/>
      <c r="DQ24" s="60"/>
      <c r="DR24" s="60">
        <f t="shared" si="29"/>
        <v>0</v>
      </c>
      <c r="DS24" s="58"/>
      <c r="DT24" s="60"/>
      <c r="DU24" s="60"/>
      <c r="DV24" s="60">
        <f t="shared" si="30"/>
        <v>0</v>
      </c>
    </row>
    <row r="25" spans="1:126" x14ac:dyDescent="0.2">
      <c r="A25">
        <v>22</v>
      </c>
      <c r="C25" s="57"/>
      <c r="D25" s="60"/>
      <c r="E25" s="60"/>
      <c r="F25" s="60">
        <f t="shared" si="0"/>
        <v>0</v>
      </c>
      <c r="G25" s="57"/>
      <c r="H25" s="60"/>
      <c r="I25" s="60"/>
      <c r="J25" s="60">
        <f t="shared" si="1"/>
        <v>0</v>
      </c>
      <c r="K25" s="57"/>
      <c r="L25" s="60"/>
      <c r="M25" s="60"/>
      <c r="N25" s="60">
        <f t="shared" si="2"/>
        <v>0</v>
      </c>
      <c r="O25" s="57"/>
      <c r="P25" s="60"/>
      <c r="Q25" s="60"/>
      <c r="R25" s="60">
        <f t="shared" si="3"/>
        <v>0</v>
      </c>
      <c r="S25" s="57"/>
      <c r="T25" s="60"/>
      <c r="U25" s="60"/>
      <c r="V25" s="60">
        <f t="shared" si="4"/>
        <v>0</v>
      </c>
      <c r="W25" s="57"/>
      <c r="X25" s="60"/>
      <c r="Y25" s="60"/>
      <c r="Z25" s="60">
        <f t="shared" si="5"/>
        <v>0</v>
      </c>
      <c r="AA25" s="58"/>
      <c r="AB25" s="60"/>
      <c r="AC25" s="60"/>
      <c r="AD25" s="60">
        <f t="shared" si="6"/>
        <v>0</v>
      </c>
      <c r="AE25" s="58"/>
      <c r="AF25" s="60"/>
      <c r="AG25" s="60"/>
      <c r="AH25" s="60">
        <f t="shared" si="7"/>
        <v>0</v>
      </c>
      <c r="AI25" s="58"/>
      <c r="AJ25" s="60"/>
      <c r="AK25" s="60"/>
      <c r="AL25" s="60">
        <f t="shared" si="8"/>
        <v>0</v>
      </c>
      <c r="AM25" s="58"/>
      <c r="AN25" s="60"/>
      <c r="AO25" s="60"/>
      <c r="AP25" s="60">
        <f t="shared" si="9"/>
        <v>0</v>
      </c>
      <c r="AQ25" s="57"/>
      <c r="AR25" s="60"/>
      <c r="AS25" s="60"/>
      <c r="AT25" s="60">
        <f t="shared" si="10"/>
        <v>0</v>
      </c>
      <c r="AU25" s="58"/>
      <c r="AV25" s="60"/>
      <c r="AW25" s="60"/>
      <c r="AX25" s="60">
        <f t="shared" si="11"/>
        <v>0</v>
      </c>
      <c r="AY25" s="58"/>
      <c r="AZ25" s="60"/>
      <c r="BA25" s="60"/>
      <c r="BB25" s="60">
        <f t="shared" si="12"/>
        <v>0</v>
      </c>
      <c r="BC25" s="58"/>
      <c r="BD25" s="60"/>
      <c r="BE25" s="60"/>
      <c r="BF25" s="60">
        <f t="shared" si="13"/>
        <v>0</v>
      </c>
      <c r="BG25" s="58"/>
      <c r="BH25" s="60"/>
      <c r="BI25" s="60"/>
      <c r="BJ25" s="60">
        <f t="shared" si="14"/>
        <v>0</v>
      </c>
      <c r="BK25" s="58"/>
      <c r="BL25" s="60"/>
      <c r="BM25" s="60"/>
      <c r="BN25" s="60">
        <f t="shared" si="15"/>
        <v>0</v>
      </c>
      <c r="BO25" s="58"/>
      <c r="BP25" s="60"/>
      <c r="BQ25" s="60"/>
      <c r="BR25" s="60">
        <f t="shared" si="16"/>
        <v>0</v>
      </c>
      <c r="BS25" s="57"/>
      <c r="BT25" s="60"/>
      <c r="BU25" s="60"/>
      <c r="BV25" s="60">
        <f t="shared" si="17"/>
        <v>0</v>
      </c>
      <c r="BW25" s="57"/>
      <c r="BX25" s="60"/>
      <c r="BY25" s="60"/>
      <c r="BZ25" s="60">
        <f t="shared" si="18"/>
        <v>0</v>
      </c>
      <c r="CA25" s="57"/>
      <c r="CB25" s="60"/>
      <c r="CC25" s="60"/>
      <c r="CD25" s="60">
        <f t="shared" si="19"/>
        <v>0</v>
      </c>
      <c r="CE25" s="57"/>
      <c r="CF25" s="60"/>
      <c r="CG25" s="60"/>
      <c r="CH25" s="60">
        <f t="shared" si="20"/>
        <v>0</v>
      </c>
      <c r="CI25" s="58"/>
      <c r="CJ25" s="60"/>
      <c r="CK25" s="60"/>
      <c r="CL25" s="60">
        <f t="shared" si="21"/>
        <v>0</v>
      </c>
      <c r="CM25" s="57"/>
      <c r="CN25" s="60"/>
      <c r="CO25" s="60"/>
      <c r="CP25" s="60">
        <f t="shared" si="22"/>
        <v>0</v>
      </c>
      <c r="CQ25" s="57"/>
      <c r="CR25" s="60"/>
      <c r="CS25" s="60"/>
      <c r="CT25" s="60">
        <f t="shared" si="23"/>
        <v>0</v>
      </c>
      <c r="CU25" s="58"/>
      <c r="CV25" s="60"/>
      <c r="CW25" s="60"/>
      <c r="CX25" s="60">
        <f t="shared" si="24"/>
        <v>0</v>
      </c>
      <c r="CY25" s="58"/>
      <c r="CZ25" s="60"/>
      <c r="DA25" s="60"/>
      <c r="DB25" s="60">
        <f t="shared" si="25"/>
        <v>0</v>
      </c>
      <c r="DC25" s="58"/>
      <c r="DD25" s="60"/>
      <c r="DE25" s="60"/>
      <c r="DF25" s="60">
        <f t="shared" si="26"/>
        <v>0</v>
      </c>
      <c r="DG25" s="58"/>
      <c r="DH25" s="60"/>
      <c r="DI25" s="60"/>
      <c r="DJ25" s="60">
        <f t="shared" si="27"/>
        <v>0</v>
      </c>
      <c r="DK25" s="58"/>
      <c r="DL25" s="60"/>
      <c r="DM25" s="60"/>
      <c r="DN25" s="60">
        <f t="shared" si="28"/>
        <v>0</v>
      </c>
      <c r="DO25" s="57"/>
      <c r="DP25" s="60"/>
      <c r="DQ25" s="60"/>
      <c r="DR25" s="60">
        <f t="shared" si="29"/>
        <v>0</v>
      </c>
      <c r="DS25" s="57"/>
      <c r="DT25" s="60"/>
      <c r="DU25" s="60"/>
      <c r="DV25" s="60">
        <f t="shared" si="30"/>
        <v>0</v>
      </c>
    </row>
    <row r="26" spans="1:126" x14ac:dyDescent="0.2">
      <c r="A26">
        <v>23</v>
      </c>
      <c r="C26" s="57"/>
      <c r="D26" s="60"/>
      <c r="E26" s="60"/>
      <c r="F26" s="60">
        <f t="shared" si="0"/>
        <v>0</v>
      </c>
      <c r="G26" s="57"/>
      <c r="H26" s="60"/>
      <c r="I26" s="60"/>
      <c r="J26" s="60">
        <f t="shared" si="1"/>
        <v>0</v>
      </c>
      <c r="K26" s="57"/>
      <c r="L26" s="60"/>
      <c r="M26" s="60"/>
      <c r="N26" s="60">
        <f t="shared" si="2"/>
        <v>0</v>
      </c>
      <c r="O26" s="57"/>
      <c r="P26" s="60"/>
      <c r="Q26" s="60"/>
      <c r="R26" s="60">
        <f t="shared" si="3"/>
        <v>0</v>
      </c>
      <c r="S26" s="57"/>
      <c r="T26" s="60"/>
      <c r="U26" s="60"/>
      <c r="V26" s="60">
        <f t="shared" si="4"/>
        <v>0</v>
      </c>
      <c r="W26" s="57"/>
      <c r="X26" s="60"/>
      <c r="Y26" s="60"/>
      <c r="Z26" s="60">
        <f t="shared" si="5"/>
        <v>0</v>
      </c>
      <c r="AA26" s="58"/>
      <c r="AB26" s="60"/>
      <c r="AC26" s="60"/>
      <c r="AD26" s="60">
        <f t="shared" si="6"/>
        <v>0</v>
      </c>
      <c r="AE26" s="58"/>
      <c r="AF26" s="60"/>
      <c r="AG26" s="60"/>
      <c r="AH26" s="60">
        <f t="shared" si="7"/>
        <v>0</v>
      </c>
      <c r="AI26" s="58"/>
      <c r="AJ26" s="60"/>
      <c r="AK26" s="60"/>
      <c r="AL26" s="60">
        <f t="shared" si="8"/>
        <v>0</v>
      </c>
      <c r="AM26" s="58"/>
      <c r="AN26" s="60"/>
      <c r="AO26" s="60"/>
      <c r="AP26" s="60">
        <f t="shared" si="9"/>
        <v>0</v>
      </c>
      <c r="AQ26" s="57"/>
      <c r="AR26" s="60"/>
      <c r="AS26" s="60"/>
      <c r="AT26" s="60">
        <f t="shared" si="10"/>
        <v>0</v>
      </c>
      <c r="AU26" s="58"/>
      <c r="AV26" s="60"/>
      <c r="AW26" s="60"/>
      <c r="AX26" s="60">
        <f t="shared" si="11"/>
        <v>0</v>
      </c>
      <c r="AY26" s="58"/>
      <c r="AZ26" s="60"/>
      <c r="BA26" s="60"/>
      <c r="BB26" s="60">
        <f t="shared" si="12"/>
        <v>0</v>
      </c>
      <c r="BC26" s="58"/>
      <c r="BD26" s="60"/>
      <c r="BE26" s="60"/>
      <c r="BF26" s="60">
        <f t="shared" si="13"/>
        <v>0</v>
      </c>
      <c r="BG26" s="58"/>
      <c r="BH26" s="60"/>
      <c r="BI26" s="60"/>
      <c r="BJ26" s="60">
        <f t="shared" si="14"/>
        <v>0</v>
      </c>
      <c r="BK26" s="58"/>
      <c r="BL26" s="60"/>
      <c r="BM26" s="60"/>
      <c r="BN26" s="60">
        <f t="shared" si="15"/>
        <v>0</v>
      </c>
      <c r="BO26" s="58"/>
      <c r="BP26" s="60"/>
      <c r="BQ26" s="60"/>
      <c r="BR26" s="60">
        <f t="shared" si="16"/>
        <v>0</v>
      </c>
      <c r="BS26" s="57"/>
      <c r="BT26" s="60"/>
      <c r="BU26" s="60"/>
      <c r="BV26" s="60">
        <f t="shared" si="17"/>
        <v>0</v>
      </c>
      <c r="BW26" s="57"/>
      <c r="BX26" s="60"/>
      <c r="BY26" s="60"/>
      <c r="BZ26" s="60">
        <f t="shared" si="18"/>
        <v>0</v>
      </c>
      <c r="CA26" s="57"/>
      <c r="CB26" s="60"/>
      <c r="CC26" s="60"/>
      <c r="CD26" s="60">
        <f t="shared" si="19"/>
        <v>0</v>
      </c>
      <c r="CE26" s="57"/>
      <c r="CF26" s="60"/>
      <c r="CG26" s="60"/>
      <c r="CH26" s="60">
        <f t="shared" si="20"/>
        <v>0</v>
      </c>
      <c r="CI26" s="58"/>
      <c r="CJ26" s="60"/>
      <c r="CK26" s="60"/>
      <c r="CL26" s="60">
        <f t="shared" si="21"/>
        <v>0</v>
      </c>
      <c r="CM26" s="57"/>
      <c r="CN26" s="60"/>
      <c r="CO26" s="60"/>
      <c r="CP26" s="60">
        <f t="shared" si="22"/>
        <v>0</v>
      </c>
      <c r="CQ26" s="57"/>
      <c r="CR26" s="60"/>
      <c r="CS26" s="60"/>
      <c r="CT26" s="60">
        <f t="shared" si="23"/>
        <v>0</v>
      </c>
      <c r="CU26" s="58"/>
      <c r="CV26" s="60"/>
      <c r="CW26" s="60"/>
      <c r="CX26" s="60">
        <f t="shared" si="24"/>
        <v>0</v>
      </c>
      <c r="CY26" s="58"/>
      <c r="CZ26" s="60"/>
      <c r="DA26" s="60"/>
      <c r="DB26" s="60">
        <f t="shared" si="25"/>
        <v>0</v>
      </c>
      <c r="DC26" s="58"/>
      <c r="DD26" s="60"/>
      <c r="DE26" s="60"/>
      <c r="DF26" s="60">
        <f t="shared" si="26"/>
        <v>0</v>
      </c>
      <c r="DG26" s="58"/>
      <c r="DH26" s="60"/>
      <c r="DI26" s="60"/>
      <c r="DJ26" s="60">
        <f t="shared" si="27"/>
        <v>0</v>
      </c>
      <c r="DK26" s="58"/>
      <c r="DL26" s="60"/>
      <c r="DM26" s="60"/>
      <c r="DN26" s="60">
        <f t="shared" si="28"/>
        <v>0</v>
      </c>
      <c r="DO26" s="57"/>
      <c r="DP26" s="60"/>
      <c r="DQ26" s="60"/>
      <c r="DR26" s="60">
        <f t="shared" si="29"/>
        <v>0</v>
      </c>
      <c r="DS26" s="57"/>
      <c r="DT26" s="60"/>
      <c r="DU26" s="60"/>
      <c r="DV26" s="60">
        <f t="shared" si="30"/>
        <v>0</v>
      </c>
    </row>
    <row r="27" spans="1:126" x14ac:dyDescent="0.2">
      <c r="A27">
        <v>24</v>
      </c>
      <c r="C27" s="57"/>
      <c r="D27" s="60"/>
      <c r="E27" s="60"/>
      <c r="F27" s="60">
        <f t="shared" si="0"/>
        <v>0</v>
      </c>
      <c r="G27" s="57"/>
      <c r="H27" s="60"/>
      <c r="I27" s="60"/>
      <c r="J27" s="60">
        <f t="shared" si="1"/>
        <v>0</v>
      </c>
      <c r="K27" s="57"/>
      <c r="L27" s="60"/>
      <c r="M27" s="60"/>
      <c r="N27" s="60">
        <f t="shared" si="2"/>
        <v>0</v>
      </c>
      <c r="O27" s="57"/>
      <c r="P27" s="60"/>
      <c r="Q27" s="60"/>
      <c r="R27" s="60">
        <f t="shared" si="3"/>
        <v>0</v>
      </c>
      <c r="S27" s="57"/>
      <c r="T27" s="60"/>
      <c r="U27" s="60"/>
      <c r="V27" s="60">
        <f t="shared" si="4"/>
        <v>0</v>
      </c>
      <c r="W27" s="57"/>
      <c r="X27" s="60"/>
      <c r="Y27" s="60"/>
      <c r="Z27" s="60">
        <f t="shared" si="5"/>
        <v>0</v>
      </c>
      <c r="AA27" s="58"/>
      <c r="AB27" s="60"/>
      <c r="AC27" s="60"/>
      <c r="AD27" s="60">
        <f t="shared" si="6"/>
        <v>0</v>
      </c>
      <c r="AE27" s="58"/>
      <c r="AF27" s="60"/>
      <c r="AG27" s="60"/>
      <c r="AH27" s="60">
        <f t="shared" si="7"/>
        <v>0</v>
      </c>
      <c r="AI27" s="58"/>
      <c r="AJ27" s="60"/>
      <c r="AK27" s="60"/>
      <c r="AL27" s="60">
        <f t="shared" si="8"/>
        <v>0</v>
      </c>
      <c r="AM27" s="58"/>
      <c r="AN27" s="60"/>
      <c r="AO27" s="60"/>
      <c r="AP27" s="60">
        <f t="shared" si="9"/>
        <v>0</v>
      </c>
      <c r="AQ27" s="57"/>
      <c r="AR27" s="60"/>
      <c r="AS27" s="60"/>
      <c r="AT27" s="60">
        <f t="shared" si="10"/>
        <v>0</v>
      </c>
      <c r="AU27" s="57"/>
      <c r="AV27" s="60"/>
      <c r="AW27" s="60"/>
      <c r="AX27" s="60">
        <f t="shared" si="11"/>
        <v>0</v>
      </c>
      <c r="AY27" s="57"/>
      <c r="AZ27" s="60"/>
      <c r="BA27" s="60"/>
      <c r="BB27" s="60">
        <f t="shared" si="12"/>
        <v>0</v>
      </c>
      <c r="BC27" s="58"/>
      <c r="BD27" s="60"/>
      <c r="BE27" s="60"/>
      <c r="BF27" s="60">
        <f t="shared" si="13"/>
        <v>0</v>
      </c>
      <c r="BG27" s="58"/>
      <c r="BH27" s="60"/>
      <c r="BI27" s="60"/>
      <c r="BJ27" s="60">
        <f t="shared" si="14"/>
        <v>0</v>
      </c>
      <c r="BK27" s="58"/>
      <c r="BL27" s="60"/>
      <c r="BM27" s="60"/>
      <c r="BN27" s="60">
        <f t="shared" si="15"/>
        <v>0</v>
      </c>
      <c r="BO27" s="58"/>
      <c r="BP27" s="60"/>
      <c r="BQ27" s="60"/>
      <c r="BR27" s="60">
        <f t="shared" si="16"/>
        <v>0</v>
      </c>
      <c r="BS27" s="57"/>
      <c r="BT27" s="60"/>
      <c r="BU27" s="60"/>
      <c r="BV27" s="60">
        <f t="shared" si="17"/>
        <v>0</v>
      </c>
      <c r="BW27" s="57"/>
      <c r="BX27" s="60"/>
      <c r="BY27" s="60"/>
      <c r="BZ27" s="60">
        <f t="shared" si="18"/>
        <v>0</v>
      </c>
      <c r="CA27" s="57"/>
      <c r="CB27" s="60"/>
      <c r="CC27" s="60"/>
      <c r="CD27" s="60">
        <f t="shared" si="19"/>
        <v>0</v>
      </c>
      <c r="CE27" s="57"/>
      <c r="CF27" s="60"/>
      <c r="CG27" s="60"/>
      <c r="CH27" s="60">
        <f t="shared" si="20"/>
        <v>0</v>
      </c>
      <c r="CI27" s="58"/>
      <c r="CJ27" s="60"/>
      <c r="CK27" s="60"/>
      <c r="CL27" s="60">
        <f t="shared" si="21"/>
        <v>0</v>
      </c>
      <c r="CM27" s="57"/>
      <c r="CN27" s="60"/>
      <c r="CO27" s="60"/>
      <c r="CP27" s="60">
        <f t="shared" si="22"/>
        <v>0</v>
      </c>
      <c r="CQ27" s="57"/>
      <c r="CR27" s="60"/>
      <c r="CS27" s="60"/>
      <c r="CT27" s="60">
        <f t="shared" si="23"/>
        <v>0</v>
      </c>
      <c r="CU27" s="58"/>
      <c r="CV27" s="60"/>
      <c r="CW27" s="60"/>
      <c r="CX27" s="60">
        <f t="shared" si="24"/>
        <v>0</v>
      </c>
      <c r="CY27" s="57"/>
      <c r="CZ27" s="60"/>
      <c r="DA27" s="60"/>
      <c r="DB27" s="60">
        <f t="shared" si="25"/>
        <v>0</v>
      </c>
      <c r="DC27" s="57"/>
      <c r="DD27" s="60"/>
      <c r="DE27" s="60"/>
      <c r="DF27" s="60">
        <f t="shared" si="26"/>
        <v>0</v>
      </c>
      <c r="DG27" s="58"/>
      <c r="DH27" s="60"/>
      <c r="DI27" s="60"/>
      <c r="DJ27" s="60">
        <f t="shared" si="27"/>
        <v>0</v>
      </c>
      <c r="DK27" s="58"/>
      <c r="DL27" s="60"/>
      <c r="DM27" s="60"/>
      <c r="DN27" s="60">
        <f t="shared" si="28"/>
        <v>0</v>
      </c>
      <c r="DO27" s="57"/>
      <c r="DP27" s="60"/>
      <c r="DQ27" s="60"/>
      <c r="DR27" s="60">
        <f t="shared" si="29"/>
        <v>0</v>
      </c>
      <c r="DS27" s="57"/>
      <c r="DT27" s="60"/>
      <c r="DU27" s="60"/>
      <c r="DV27" s="60">
        <f t="shared" si="30"/>
        <v>0</v>
      </c>
    </row>
    <row r="28" spans="1:126" x14ac:dyDescent="0.2">
      <c r="A28">
        <v>25</v>
      </c>
      <c r="C28" s="57"/>
      <c r="D28" s="60"/>
      <c r="E28" s="60"/>
      <c r="F28" s="60">
        <f t="shared" si="0"/>
        <v>0</v>
      </c>
      <c r="G28" s="57"/>
      <c r="H28" s="60"/>
      <c r="I28" s="60"/>
      <c r="J28" s="60">
        <f t="shared" si="1"/>
        <v>0</v>
      </c>
      <c r="K28" s="57"/>
      <c r="L28" s="60"/>
      <c r="M28" s="60"/>
      <c r="N28" s="60">
        <f t="shared" si="2"/>
        <v>0</v>
      </c>
      <c r="O28" s="57"/>
      <c r="P28" s="60"/>
      <c r="Q28" s="60"/>
      <c r="R28" s="60">
        <f t="shared" si="3"/>
        <v>0</v>
      </c>
      <c r="S28" s="57"/>
      <c r="T28" s="60"/>
      <c r="U28" s="60"/>
      <c r="V28" s="60">
        <f t="shared" si="4"/>
        <v>0</v>
      </c>
      <c r="W28" s="57"/>
      <c r="X28" s="60"/>
      <c r="Y28" s="60"/>
      <c r="Z28" s="60">
        <f t="shared" si="5"/>
        <v>0</v>
      </c>
      <c r="AA28" s="57"/>
      <c r="AB28" s="60"/>
      <c r="AC28" s="60"/>
      <c r="AD28" s="60">
        <f t="shared" si="6"/>
        <v>0</v>
      </c>
      <c r="AE28" s="57"/>
      <c r="AF28" s="60"/>
      <c r="AG28" s="60"/>
      <c r="AH28" s="60">
        <f t="shared" si="7"/>
        <v>0</v>
      </c>
      <c r="AI28" s="58"/>
      <c r="AJ28" s="60"/>
      <c r="AK28" s="60"/>
      <c r="AL28" s="60">
        <f t="shared" si="8"/>
        <v>0</v>
      </c>
      <c r="AM28" s="57"/>
      <c r="AN28" s="60"/>
      <c r="AO28" s="60"/>
      <c r="AP28" s="60">
        <f t="shared" si="9"/>
        <v>0</v>
      </c>
      <c r="AQ28" s="57"/>
      <c r="AR28" s="60"/>
      <c r="AS28" s="60"/>
      <c r="AT28" s="60">
        <f t="shared" si="10"/>
        <v>0</v>
      </c>
      <c r="AU28" s="57"/>
      <c r="AV28" s="60"/>
      <c r="AW28" s="60"/>
      <c r="AX28" s="60">
        <f t="shared" si="11"/>
        <v>0</v>
      </c>
      <c r="AY28" s="57"/>
      <c r="AZ28" s="60"/>
      <c r="BA28" s="60"/>
      <c r="BB28" s="60">
        <f t="shared" si="12"/>
        <v>0</v>
      </c>
      <c r="BC28" s="57"/>
      <c r="BD28" s="60"/>
      <c r="BE28" s="60"/>
      <c r="BF28" s="60">
        <f t="shared" si="13"/>
        <v>0</v>
      </c>
      <c r="BG28" s="57"/>
      <c r="BH28" s="60"/>
      <c r="BI28" s="60"/>
      <c r="BJ28" s="60">
        <f t="shared" si="14"/>
        <v>0</v>
      </c>
      <c r="BK28" s="58"/>
      <c r="BL28" s="60"/>
      <c r="BM28" s="60"/>
      <c r="BN28" s="60">
        <f t="shared" si="15"/>
        <v>0</v>
      </c>
      <c r="BO28" s="58"/>
      <c r="BP28" s="60"/>
      <c r="BQ28" s="60"/>
      <c r="BR28" s="60">
        <f t="shared" si="16"/>
        <v>0</v>
      </c>
      <c r="BS28" s="57"/>
      <c r="BT28" s="60"/>
      <c r="BU28" s="60"/>
      <c r="BV28" s="60">
        <f t="shared" si="17"/>
        <v>0</v>
      </c>
      <c r="BW28" s="57"/>
      <c r="BX28" s="60"/>
      <c r="BY28" s="60"/>
      <c r="BZ28" s="60">
        <f t="shared" si="18"/>
        <v>0</v>
      </c>
      <c r="CA28" s="57"/>
      <c r="CB28" s="60"/>
      <c r="CC28" s="60"/>
      <c r="CD28" s="60">
        <f t="shared" si="19"/>
        <v>0</v>
      </c>
      <c r="CE28" s="57"/>
      <c r="CF28" s="60"/>
      <c r="CG28" s="60"/>
      <c r="CH28" s="60">
        <f t="shared" si="20"/>
        <v>0</v>
      </c>
      <c r="CI28" s="58"/>
      <c r="CJ28" s="60"/>
      <c r="CK28" s="60"/>
      <c r="CL28" s="60">
        <f t="shared" si="21"/>
        <v>0</v>
      </c>
      <c r="CM28" s="57"/>
      <c r="CN28" s="60"/>
      <c r="CO28" s="60"/>
      <c r="CP28" s="60">
        <f t="shared" si="22"/>
        <v>0</v>
      </c>
      <c r="CQ28" s="57"/>
      <c r="CR28" s="60"/>
      <c r="CS28" s="60"/>
      <c r="CT28" s="60">
        <f t="shared" si="23"/>
        <v>0</v>
      </c>
      <c r="CU28" s="57"/>
      <c r="CV28" s="60"/>
      <c r="CW28" s="60"/>
      <c r="CX28" s="60">
        <f t="shared" si="24"/>
        <v>0</v>
      </c>
      <c r="CY28" s="57"/>
      <c r="CZ28" s="60"/>
      <c r="DA28" s="60"/>
      <c r="DB28" s="60">
        <f t="shared" si="25"/>
        <v>0</v>
      </c>
      <c r="DC28" s="57"/>
      <c r="DD28" s="60"/>
      <c r="DE28" s="60"/>
      <c r="DF28" s="60">
        <f t="shared" si="26"/>
        <v>0</v>
      </c>
      <c r="DG28" s="58"/>
      <c r="DH28" s="60"/>
      <c r="DI28" s="60"/>
      <c r="DJ28" s="60">
        <f t="shared" si="27"/>
        <v>0</v>
      </c>
      <c r="DK28" s="57"/>
      <c r="DL28" s="60"/>
      <c r="DM28" s="60"/>
      <c r="DN28" s="60">
        <f t="shared" si="28"/>
        <v>0</v>
      </c>
      <c r="DO28" s="57"/>
      <c r="DP28" s="60"/>
      <c r="DQ28" s="60"/>
      <c r="DR28" s="60">
        <f t="shared" si="29"/>
        <v>0</v>
      </c>
      <c r="DS28" s="57"/>
      <c r="DT28" s="60"/>
      <c r="DU28" s="60"/>
      <c r="DV28" s="60">
        <f t="shared" si="30"/>
        <v>0</v>
      </c>
    </row>
    <row r="29" spans="1:126" x14ac:dyDescent="0.2">
      <c r="A29">
        <v>26</v>
      </c>
      <c r="C29" s="57"/>
      <c r="D29" s="60"/>
      <c r="E29" s="60"/>
      <c r="F29" s="60">
        <f t="shared" si="0"/>
        <v>0</v>
      </c>
      <c r="G29" s="57"/>
      <c r="H29" s="60"/>
      <c r="I29" s="60"/>
      <c r="J29" s="60">
        <f t="shared" si="1"/>
        <v>0</v>
      </c>
      <c r="K29" s="57"/>
      <c r="L29" s="60"/>
      <c r="M29" s="60"/>
      <c r="N29" s="60">
        <f t="shared" ref="N29:N33" si="31">+L29+M29</f>
        <v>0</v>
      </c>
      <c r="O29" s="57"/>
      <c r="P29" s="60"/>
      <c r="Q29" s="60"/>
      <c r="R29" s="60">
        <f t="shared" ref="R29:R33" si="32">+P29+Q29</f>
        <v>0</v>
      </c>
      <c r="S29" s="57"/>
      <c r="T29" s="60"/>
      <c r="U29" s="60"/>
      <c r="V29" s="60">
        <f t="shared" ref="V29:V33" si="33">+T29+U29</f>
        <v>0</v>
      </c>
      <c r="W29" s="57"/>
      <c r="X29" s="60"/>
      <c r="Y29" s="60"/>
      <c r="Z29" s="60">
        <f t="shared" si="5"/>
        <v>0</v>
      </c>
      <c r="AA29" s="57"/>
      <c r="AB29" s="60"/>
      <c r="AC29" s="60"/>
      <c r="AD29" s="60">
        <f t="shared" si="6"/>
        <v>0</v>
      </c>
      <c r="AE29" s="57"/>
      <c r="AF29" s="60"/>
      <c r="AG29" s="60"/>
      <c r="AH29" s="60">
        <f t="shared" si="7"/>
        <v>0</v>
      </c>
      <c r="AI29" s="58"/>
      <c r="AJ29" s="60"/>
      <c r="AK29" s="60"/>
      <c r="AL29" s="60">
        <f t="shared" si="8"/>
        <v>0</v>
      </c>
      <c r="AM29" s="57"/>
      <c r="AN29" s="60"/>
      <c r="AO29" s="60"/>
      <c r="AP29" s="60">
        <f t="shared" si="9"/>
        <v>0</v>
      </c>
      <c r="AQ29" s="57"/>
      <c r="AR29" s="60"/>
      <c r="AS29" s="60"/>
      <c r="AT29" s="60">
        <f t="shared" si="10"/>
        <v>0</v>
      </c>
      <c r="AU29" s="57"/>
      <c r="AV29" s="60"/>
      <c r="AW29" s="60"/>
      <c r="AX29" s="60">
        <f t="shared" si="11"/>
        <v>0</v>
      </c>
      <c r="AY29" s="57"/>
      <c r="AZ29" s="60"/>
      <c r="BA29" s="60"/>
      <c r="BB29" s="60">
        <f t="shared" si="12"/>
        <v>0</v>
      </c>
      <c r="BC29" s="57"/>
      <c r="BD29" s="60"/>
      <c r="BE29" s="60"/>
      <c r="BF29" s="60">
        <f t="shared" si="13"/>
        <v>0</v>
      </c>
      <c r="BG29" s="57"/>
      <c r="BH29" s="60"/>
      <c r="BI29" s="60"/>
      <c r="BJ29" s="60">
        <f t="shared" si="14"/>
        <v>0</v>
      </c>
      <c r="BK29" s="58"/>
      <c r="BL29" s="60"/>
      <c r="BM29" s="60"/>
      <c r="BN29" s="60">
        <f t="shared" si="15"/>
        <v>0</v>
      </c>
      <c r="BO29" s="57"/>
      <c r="BP29" s="60"/>
      <c r="BQ29" s="60"/>
      <c r="BR29" s="60">
        <f t="shared" si="16"/>
        <v>0</v>
      </c>
      <c r="BS29" s="57"/>
      <c r="BT29" s="60"/>
      <c r="BU29" s="60"/>
      <c r="BV29" s="60">
        <f t="shared" si="17"/>
        <v>0</v>
      </c>
      <c r="BW29" s="57"/>
      <c r="BX29" s="60"/>
      <c r="BY29" s="60"/>
      <c r="BZ29" s="60">
        <f t="shared" si="18"/>
        <v>0</v>
      </c>
      <c r="CA29" s="57"/>
      <c r="CB29" s="60"/>
      <c r="CC29" s="60"/>
      <c r="CD29" s="60">
        <f t="shared" si="19"/>
        <v>0</v>
      </c>
      <c r="CE29" s="57"/>
      <c r="CF29" s="60"/>
      <c r="CG29" s="60"/>
      <c r="CH29" s="60">
        <f t="shared" si="20"/>
        <v>0</v>
      </c>
      <c r="CI29" s="58"/>
      <c r="CJ29" s="60"/>
      <c r="CK29" s="60"/>
      <c r="CL29" s="60">
        <f t="shared" si="21"/>
        <v>0</v>
      </c>
      <c r="CM29" s="57"/>
      <c r="CN29" s="60"/>
      <c r="CO29" s="60"/>
      <c r="CP29" s="60">
        <f t="shared" si="22"/>
        <v>0</v>
      </c>
      <c r="CQ29" s="57"/>
      <c r="CR29" s="60"/>
      <c r="CS29" s="60"/>
      <c r="CT29" s="60">
        <f t="shared" si="23"/>
        <v>0</v>
      </c>
      <c r="CU29" s="57"/>
      <c r="CV29" s="60"/>
      <c r="CW29" s="60"/>
      <c r="CX29" s="60">
        <f t="shared" si="24"/>
        <v>0</v>
      </c>
      <c r="CY29" s="57"/>
      <c r="CZ29" s="60"/>
      <c r="DA29" s="60"/>
      <c r="DB29" s="60">
        <f t="shared" si="25"/>
        <v>0</v>
      </c>
      <c r="DC29" s="57"/>
      <c r="DD29" s="60"/>
      <c r="DE29" s="60"/>
      <c r="DF29" s="60">
        <f t="shared" si="26"/>
        <v>0</v>
      </c>
      <c r="DG29" s="57"/>
      <c r="DH29" s="60"/>
      <c r="DI29" s="60"/>
      <c r="DJ29" s="60">
        <f t="shared" si="27"/>
        <v>0</v>
      </c>
      <c r="DK29" s="57"/>
      <c r="DL29" s="60"/>
      <c r="DM29" s="60"/>
      <c r="DN29" s="60">
        <f t="shared" si="28"/>
        <v>0</v>
      </c>
      <c r="DO29" s="57"/>
      <c r="DP29" s="60"/>
      <c r="DQ29" s="60"/>
      <c r="DR29" s="60">
        <f t="shared" si="29"/>
        <v>0</v>
      </c>
      <c r="DS29" s="57"/>
      <c r="DT29" s="60"/>
      <c r="DU29" s="60"/>
      <c r="DV29" s="60">
        <f t="shared" si="30"/>
        <v>0</v>
      </c>
    </row>
    <row r="30" spans="1:126" x14ac:dyDescent="0.2">
      <c r="A30">
        <v>27</v>
      </c>
      <c r="C30" s="57"/>
      <c r="D30" s="60"/>
      <c r="E30" s="60"/>
      <c r="F30" s="60">
        <f t="shared" si="0"/>
        <v>0</v>
      </c>
      <c r="G30" s="57"/>
      <c r="H30" s="60"/>
      <c r="I30" s="60"/>
      <c r="J30" s="60">
        <f t="shared" si="1"/>
        <v>0</v>
      </c>
      <c r="K30" s="57"/>
      <c r="L30" s="60"/>
      <c r="M30" s="60"/>
      <c r="N30" s="60">
        <f t="shared" si="31"/>
        <v>0</v>
      </c>
      <c r="O30" s="57"/>
      <c r="P30" s="60"/>
      <c r="Q30" s="60"/>
      <c r="R30" s="60">
        <f t="shared" si="32"/>
        <v>0</v>
      </c>
      <c r="S30" s="57"/>
      <c r="T30" s="60"/>
      <c r="U30" s="60"/>
      <c r="V30" s="60">
        <f t="shared" si="33"/>
        <v>0</v>
      </c>
      <c r="W30" s="57"/>
      <c r="X30" s="60"/>
      <c r="Y30" s="60"/>
      <c r="Z30" s="60">
        <f t="shared" si="5"/>
        <v>0</v>
      </c>
      <c r="AA30" s="57"/>
      <c r="AB30" s="60"/>
      <c r="AC30" s="60"/>
      <c r="AD30" s="60">
        <f t="shared" si="6"/>
        <v>0</v>
      </c>
      <c r="AE30" s="57"/>
      <c r="AF30" s="60"/>
      <c r="AG30" s="60"/>
      <c r="AH30" s="60">
        <f t="shared" si="7"/>
        <v>0</v>
      </c>
      <c r="AI30" s="58"/>
      <c r="AJ30" s="60"/>
      <c r="AK30" s="60"/>
      <c r="AL30" s="60">
        <f t="shared" si="8"/>
        <v>0</v>
      </c>
      <c r="AM30" s="57"/>
      <c r="AN30" s="60"/>
      <c r="AO30" s="60"/>
      <c r="AP30" s="60">
        <f t="shared" si="9"/>
        <v>0</v>
      </c>
      <c r="AQ30" s="57"/>
      <c r="AR30" s="60"/>
      <c r="AS30" s="60"/>
      <c r="AT30" s="60">
        <f t="shared" si="10"/>
        <v>0</v>
      </c>
      <c r="AU30" s="57"/>
      <c r="AV30" s="60"/>
      <c r="AW30" s="60"/>
      <c r="AX30" s="60">
        <f t="shared" si="11"/>
        <v>0</v>
      </c>
      <c r="AY30" s="57"/>
      <c r="AZ30" s="60"/>
      <c r="BA30" s="60"/>
      <c r="BB30" s="60">
        <f t="shared" si="12"/>
        <v>0</v>
      </c>
      <c r="BC30" s="57"/>
      <c r="BD30" s="60"/>
      <c r="BE30" s="60"/>
      <c r="BF30" s="60">
        <f t="shared" si="13"/>
        <v>0</v>
      </c>
      <c r="BG30" s="57"/>
      <c r="BH30" s="60"/>
      <c r="BI30" s="60"/>
      <c r="BJ30" s="60">
        <f t="shared" si="14"/>
        <v>0</v>
      </c>
      <c r="BK30" s="57"/>
      <c r="BL30" s="60"/>
      <c r="BM30" s="60"/>
      <c r="BN30" s="60">
        <f t="shared" si="15"/>
        <v>0</v>
      </c>
      <c r="BO30" s="57"/>
      <c r="BP30" s="60"/>
      <c r="BQ30" s="60"/>
      <c r="BR30" s="60">
        <f t="shared" si="16"/>
        <v>0</v>
      </c>
      <c r="BS30" s="57"/>
      <c r="BT30" s="60"/>
      <c r="BU30" s="60"/>
      <c r="BV30" s="60">
        <f t="shared" si="17"/>
        <v>0</v>
      </c>
      <c r="BW30" s="57"/>
      <c r="BX30" s="60"/>
      <c r="BY30" s="60"/>
      <c r="BZ30" s="60">
        <f t="shared" si="18"/>
        <v>0</v>
      </c>
      <c r="CA30" s="57"/>
      <c r="CB30" s="60"/>
      <c r="CC30" s="60"/>
      <c r="CD30" s="60">
        <f t="shared" si="19"/>
        <v>0</v>
      </c>
      <c r="CE30" s="57"/>
      <c r="CF30" s="60"/>
      <c r="CG30" s="60"/>
      <c r="CH30" s="60">
        <f t="shared" si="20"/>
        <v>0</v>
      </c>
      <c r="CI30" s="58"/>
      <c r="CJ30" s="60"/>
      <c r="CK30" s="60"/>
      <c r="CL30" s="60">
        <f t="shared" si="21"/>
        <v>0</v>
      </c>
      <c r="CM30" s="57"/>
      <c r="CN30" s="60"/>
      <c r="CO30" s="60"/>
      <c r="CP30" s="60">
        <f t="shared" si="22"/>
        <v>0</v>
      </c>
      <c r="CQ30" s="57"/>
      <c r="CR30" s="60"/>
      <c r="CS30" s="60"/>
      <c r="CT30" s="60">
        <f t="shared" si="23"/>
        <v>0</v>
      </c>
      <c r="CU30" s="57"/>
      <c r="CV30" s="60"/>
      <c r="CW30" s="60"/>
      <c r="CX30" s="60">
        <f t="shared" si="24"/>
        <v>0</v>
      </c>
      <c r="CY30" s="57"/>
      <c r="CZ30" s="60"/>
      <c r="DA30" s="60"/>
      <c r="DB30" s="60">
        <f t="shared" si="25"/>
        <v>0</v>
      </c>
      <c r="DC30" s="57"/>
      <c r="DD30" s="60"/>
      <c r="DE30" s="60"/>
      <c r="DF30" s="60">
        <f t="shared" si="26"/>
        <v>0</v>
      </c>
      <c r="DG30" s="57"/>
      <c r="DH30" s="60"/>
      <c r="DI30" s="60"/>
      <c r="DJ30" s="60">
        <f t="shared" si="27"/>
        <v>0</v>
      </c>
      <c r="DK30" s="57"/>
      <c r="DL30" s="60"/>
      <c r="DM30" s="60"/>
      <c r="DN30" s="60">
        <f t="shared" si="28"/>
        <v>0</v>
      </c>
      <c r="DO30" s="57"/>
      <c r="DP30" s="60"/>
      <c r="DQ30" s="60"/>
      <c r="DR30" s="60">
        <f t="shared" si="29"/>
        <v>0</v>
      </c>
      <c r="DS30" s="57"/>
      <c r="DT30" s="60"/>
      <c r="DU30" s="60"/>
      <c r="DV30" s="60">
        <f t="shared" si="30"/>
        <v>0</v>
      </c>
    </row>
    <row r="31" spans="1:126" x14ac:dyDescent="0.2">
      <c r="A31">
        <v>28</v>
      </c>
      <c r="C31" s="57"/>
      <c r="D31" s="60"/>
      <c r="E31" s="60"/>
      <c r="F31" s="60">
        <f t="shared" si="0"/>
        <v>0</v>
      </c>
      <c r="G31" s="57"/>
      <c r="H31" s="60"/>
      <c r="I31" s="60"/>
      <c r="J31" s="60">
        <f t="shared" si="1"/>
        <v>0</v>
      </c>
      <c r="K31" s="57"/>
      <c r="L31" s="60"/>
      <c r="M31" s="60"/>
      <c r="N31" s="60">
        <f t="shared" si="31"/>
        <v>0</v>
      </c>
      <c r="O31" s="57"/>
      <c r="P31" s="60"/>
      <c r="Q31" s="60"/>
      <c r="R31" s="60">
        <f t="shared" si="32"/>
        <v>0</v>
      </c>
      <c r="S31" s="57"/>
      <c r="T31" s="60"/>
      <c r="U31" s="60"/>
      <c r="V31" s="60">
        <f t="shared" si="33"/>
        <v>0</v>
      </c>
      <c r="W31" s="57"/>
      <c r="X31" s="60"/>
      <c r="Y31" s="60"/>
      <c r="Z31" s="60">
        <f t="shared" si="5"/>
        <v>0</v>
      </c>
      <c r="AA31" s="57"/>
      <c r="AB31" s="60"/>
      <c r="AC31" s="60"/>
      <c r="AD31" s="60">
        <f t="shared" si="6"/>
        <v>0</v>
      </c>
      <c r="AE31" s="57"/>
      <c r="AF31" s="60"/>
      <c r="AG31" s="60"/>
      <c r="AH31" s="60">
        <f t="shared" si="7"/>
        <v>0</v>
      </c>
      <c r="AI31" s="57"/>
      <c r="AJ31" s="60"/>
      <c r="AK31" s="60"/>
      <c r="AL31" s="60">
        <f t="shared" si="8"/>
        <v>0</v>
      </c>
      <c r="AM31" s="57"/>
      <c r="AN31" s="60"/>
      <c r="AO31" s="60"/>
      <c r="AP31" s="60">
        <f t="shared" si="9"/>
        <v>0</v>
      </c>
      <c r="AQ31" s="57"/>
      <c r="AR31" s="60"/>
      <c r="AS31" s="60"/>
      <c r="AT31" s="60">
        <f t="shared" si="10"/>
        <v>0</v>
      </c>
      <c r="AU31" s="57"/>
      <c r="AV31" s="60"/>
      <c r="AW31" s="60"/>
      <c r="AX31" s="60">
        <f t="shared" si="11"/>
        <v>0</v>
      </c>
      <c r="AY31" s="57"/>
      <c r="AZ31" s="60"/>
      <c r="BA31" s="60"/>
      <c r="BB31" s="60">
        <f t="shared" si="12"/>
        <v>0</v>
      </c>
      <c r="BC31" s="57"/>
      <c r="BD31" s="60"/>
      <c r="BE31" s="60"/>
      <c r="BF31" s="60">
        <f t="shared" si="13"/>
        <v>0</v>
      </c>
      <c r="BG31" s="57"/>
      <c r="BH31" s="60"/>
      <c r="BI31" s="60"/>
      <c r="BJ31" s="60">
        <f t="shared" si="14"/>
        <v>0</v>
      </c>
      <c r="BK31" s="57"/>
      <c r="BL31" s="60"/>
      <c r="BM31" s="60"/>
      <c r="BN31" s="60">
        <f t="shared" si="15"/>
        <v>0</v>
      </c>
      <c r="BO31" s="57"/>
      <c r="BP31" s="60"/>
      <c r="BQ31" s="60"/>
      <c r="BR31" s="60">
        <f t="shared" si="16"/>
        <v>0</v>
      </c>
      <c r="BS31" s="57"/>
      <c r="BT31" s="60"/>
      <c r="BU31" s="60"/>
      <c r="BV31" s="60">
        <f t="shared" si="17"/>
        <v>0</v>
      </c>
      <c r="BW31" s="57"/>
      <c r="BX31" s="60"/>
      <c r="BY31" s="60"/>
      <c r="BZ31" s="60">
        <f t="shared" si="18"/>
        <v>0</v>
      </c>
      <c r="CA31" s="57"/>
      <c r="CB31" s="60"/>
      <c r="CC31" s="60"/>
      <c r="CD31" s="60">
        <f t="shared" si="19"/>
        <v>0</v>
      </c>
      <c r="CE31" s="57"/>
      <c r="CF31" s="60"/>
      <c r="CG31" s="60"/>
      <c r="CH31" s="60">
        <f t="shared" si="20"/>
        <v>0</v>
      </c>
      <c r="CI31" s="57"/>
      <c r="CJ31" s="60"/>
      <c r="CK31" s="60"/>
      <c r="CL31" s="60">
        <f t="shared" si="21"/>
        <v>0</v>
      </c>
      <c r="CM31" s="57"/>
      <c r="CN31" s="60"/>
      <c r="CO31" s="60"/>
      <c r="CP31" s="60">
        <f t="shared" si="22"/>
        <v>0</v>
      </c>
      <c r="CQ31" s="57"/>
      <c r="CR31" s="60"/>
      <c r="CS31" s="60"/>
      <c r="CT31" s="60">
        <f t="shared" si="23"/>
        <v>0</v>
      </c>
      <c r="CU31" s="57"/>
      <c r="CV31" s="60"/>
      <c r="CW31" s="60"/>
      <c r="CX31" s="60">
        <f t="shared" si="24"/>
        <v>0</v>
      </c>
      <c r="CY31" s="57"/>
      <c r="CZ31" s="60"/>
      <c r="DA31" s="60"/>
      <c r="DB31" s="60">
        <f t="shared" si="25"/>
        <v>0</v>
      </c>
      <c r="DC31" s="57"/>
      <c r="DD31" s="60"/>
      <c r="DE31" s="60"/>
      <c r="DF31" s="60">
        <f t="shared" si="26"/>
        <v>0</v>
      </c>
      <c r="DG31" s="57"/>
      <c r="DH31" s="60"/>
      <c r="DI31" s="60"/>
      <c r="DJ31" s="60">
        <f t="shared" si="27"/>
        <v>0</v>
      </c>
      <c r="DK31" s="57"/>
      <c r="DL31" s="60"/>
      <c r="DM31" s="60"/>
      <c r="DN31" s="60">
        <f t="shared" si="28"/>
        <v>0</v>
      </c>
      <c r="DO31" s="57"/>
      <c r="DP31" s="60"/>
      <c r="DQ31" s="60"/>
      <c r="DR31" s="60">
        <f t="shared" si="29"/>
        <v>0</v>
      </c>
      <c r="DS31" s="57"/>
      <c r="DT31" s="60"/>
      <c r="DU31" s="60"/>
      <c r="DV31" s="60">
        <f t="shared" si="30"/>
        <v>0</v>
      </c>
    </row>
    <row r="32" spans="1:126" x14ac:dyDescent="0.2">
      <c r="A32">
        <v>29</v>
      </c>
      <c r="C32" s="57"/>
      <c r="D32" s="60"/>
      <c r="E32" s="60"/>
      <c r="F32" s="60">
        <f t="shared" si="0"/>
        <v>0</v>
      </c>
      <c r="G32" s="57"/>
      <c r="H32" s="60"/>
      <c r="I32" s="60"/>
      <c r="J32" s="60">
        <f t="shared" si="1"/>
        <v>0</v>
      </c>
      <c r="K32" s="57"/>
      <c r="L32" s="60"/>
      <c r="M32" s="60"/>
      <c r="N32" s="60">
        <f t="shared" si="31"/>
        <v>0</v>
      </c>
      <c r="O32" s="57"/>
      <c r="P32" s="60"/>
      <c r="Q32" s="60"/>
      <c r="R32" s="60">
        <f t="shared" si="32"/>
        <v>0</v>
      </c>
      <c r="S32" s="57"/>
      <c r="T32" s="60"/>
      <c r="U32" s="60"/>
      <c r="V32" s="60">
        <f t="shared" si="33"/>
        <v>0</v>
      </c>
      <c r="W32" s="57"/>
      <c r="X32" s="60"/>
      <c r="Y32" s="60"/>
      <c r="Z32" s="60">
        <f t="shared" si="5"/>
        <v>0</v>
      </c>
      <c r="AA32" s="57"/>
      <c r="AB32" s="60"/>
      <c r="AC32" s="60"/>
      <c r="AD32" s="60">
        <f t="shared" si="6"/>
        <v>0</v>
      </c>
      <c r="AE32" s="57"/>
      <c r="AF32" s="60"/>
      <c r="AG32" s="60"/>
      <c r="AH32" s="60">
        <f t="shared" si="7"/>
        <v>0</v>
      </c>
      <c r="AI32" s="57"/>
      <c r="AJ32" s="60"/>
      <c r="AK32" s="60"/>
      <c r="AL32" s="60">
        <f t="shared" si="8"/>
        <v>0</v>
      </c>
      <c r="AM32" s="57"/>
      <c r="AN32" s="60"/>
      <c r="AO32" s="60"/>
      <c r="AP32" s="60">
        <f t="shared" si="9"/>
        <v>0</v>
      </c>
      <c r="AQ32" s="57"/>
      <c r="AR32" s="60"/>
      <c r="AS32" s="60"/>
      <c r="AT32" s="60">
        <f t="shared" si="10"/>
        <v>0</v>
      </c>
      <c r="AU32" s="57"/>
      <c r="AV32" s="60"/>
      <c r="AW32" s="60"/>
      <c r="AX32" s="60">
        <f t="shared" si="11"/>
        <v>0</v>
      </c>
      <c r="AY32" s="57"/>
      <c r="AZ32" s="60"/>
      <c r="BA32" s="60"/>
      <c r="BB32" s="60">
        <f t="shared" si="12"/>
        <v>0</v>
      </c>
      <c r="BC32" s="57"/>
      <c r="BD32" s="60"/>
      <c r="BE32" s="60"/>
      <c r="BF32" s="60">
        <f t="shared" si="13"/>
        <v>0</v>
      </c>
      <c r="BG32" s="57"/>
      <c r="BH32" s="60"/>
      <c r="BI32" s="60"/>
      <c r="BJ32" s="60">
        <f t="shared" si="14"/>
        <v>0</v>
      </c>
      <c r="BK32" s="57"/>
      <c r="BL32" s="60"/>
      <c r="BM32" s="60"/>
      <c r="BN32" s="60">
        <f t="shared" si="15"/>
        <v>0</v>
      </c>
      <c r="BO32" s="57"/>
      <c r="BP32" s="60"/>
      <c r="BQ32" s="60"/>
      <c r="BR32" s="60">
        <f t="shared" si="16"/>
        <v>0</v>
      </c>
      <c r="BS32" s="57"/>
      <c r="BT32" s="60"/>
      <c r="BU32" s="60"/>
      <c r="BV32" s="60">
        <f t="shared" si="17"/>
        <v>0</v>
      </c>
      <c r="BW32" s="57"/>
      <c r="BX32" s="60"/>
      <c r="BY32" s="60"/>
      <c r="BZ32" s="60">
        <f t="shared" si="18"/>
        <v>0</v>
      </c>
      <c r="CA32" s="57"/>
      <c r="CB32" s="60"/>
      <c r="CC32" s="60"/>
      <c r="CD32" s="60">
        <f t="shared" si="19"/>
        <v>0</v>
      </c>
      <c r="CE32" s="57"/>
      <c r="CF32" s="60"/>
      <c r="CG32" s="60"/>
      <c r="CH32" s="60">
        <f t="shared" si="20"/>
        <v>0</v>
      </c>
      <c r="CI32" s="57"/>
      <c r="CJ32" s="60"/>
      <c r="CK32" s="60"/>
      <c r="CL32" s="60">
        <f t="shared" si="21"/>
        <v>0</v>
      </c>
      <c r="CM32" s="57"/>
      <c r="CN32" s="60"/>
      <c r="CO32" s="60"/>
      <c r="CP32" s="60">
        <f t="shared" si="22"/>
        <v>0</v>
      </c>
      <c r="CQ32" s="57"/>
      <c r="CR32" s="60"/>
      <c r="CS32" s="60"/>
      <c r="CT32" s="60">
        <f t="shared" si="23"/>
        <v>0</v>
      </c>
      <c r="CU32" s="57"/>
      <c r="CV32" s="60"/>
      <c r="CW32" s="60"/>
      <c r="CX32" s="60">
        <f t="shared" si="24"/>
        <v>0</v>
      </c>
      <c r="CY32" s="57"/>
      <c r="CZ32" s="60"/>
      <c r="DA32" s="60"/>
      <c r="DB32" s="60">
        <f t="shared" si="25"/>
        <v>0</v>
      </c>
      <c r="DC32" s="57"/>
      <c r="DD32" s="60"/>
      <c r="DE32" s="60"/>
      <c r="DF32" s="60">
        <f t="shared" si="26"/>
        <v>0</v>
      </c>
      <c r="DG32" s="57"/>
      <c r="DH32" s="60"/>
      <c r="DI32" s="60"/>
      <c r="DJ32" s="60">
        <f t="shared" si="27"/>
        <v>0</v>
      </c>
      <c r="DK32" s="57"/>
      <c r="DL32" s="60"/>
      <c r="DM32" s="60"/>
      <c r="DN32" s="60">
        <f t="shared" si="28"/>
        <v>0</v>
      </c>
      <c r="DO32" s="57"/>
      <c r="DP32" s="60"/>
      <c r="DQ32" s="60"/>
      <c r="DR32" s="60">
        <f t="shared" si="29"/>
        <v>0</v>
      </c>
      <c r="DS32" s="57"/>
      <c r="DT32" s="60"/>
      <c r="DU32" s="60"/>
      <c r="DV32" s="60">
        <f t="shared" si="30"/>
        <v>0</v>
      </c>
    </row>
    <row r="33" spans="1:126" x14ac:dyDescent="0.2">
      <c r="A33">
        <v>30</v>
      </c>
      <c r="C33" s="57"/>
      <c r="D33" s="60"/>
      <c r="E33" s="60"/>
      <c r="F33" s="60">
        <f t="shared" si="0"/>
        <v>0</v>
      </c>
      <c r="G33" s="57"/>
      <c r="H33" s="60"/>
      <c r="I33" s="60"/>
      <c r="J33" s="60">
        <f t="shared" si="1"/>
        <v>0</v>
      </c>
      <c r="K33" s="57"/>
      <c r="L33" s="60"/>
      <c r="M33" s="60"/>
      <c r="N33" s="60">
        <f t="shared" si="31"/>
        <v>0</v>
      </c>
      <c r="O33" s="57"/>
      <c r="P33" s="60"/>
      <c r="Q33" s="60"/>
      <c r="R33" s="60">
        <f t="shared" si="32"/>
        <v>0</v>
      </c>
      <c r="S33" s="57"/>
      <c r="T33" s="60"/>
      <c r="U33" s="60"/>
      <c r="V33" s="60">
        <f t="shared" si="33"/>
        <v>0</v>
      </c>
      <c r="W33" s="57"/>
      <c r="X33" s="60"/>
      <c r="Y33" s="60"/>
      <c r="Z33" s="60">
        <f t="shared" si="5"/>
        <v>0</v>
      </c>
      <c r="AA33" s="57"/>
      <c r="AB33" s="60"/>
      <c r="AC33" s="60"/>
      <c r="AD33" s="60">
        <f t="shared" si="6"/>
        <v>0</v>
      </c>
      <c r="AE33" s="57"/>
      <c r="AF33" s="60"/>
      <c r="AG33" s="60"/>
      <c r="AH33" s="60">
        <f t="shared" si="7"/>
        <v>0</v>
      </c>
      <c r="AI33" s="57"/>
      <c r="AJ33" s="60"/>
      <c r="AK33" s="60"/>
      <c r="AL33" s="60">
        <f t="shared" si="8"/>
        <v>0</v>
      </c>
      <c r="AM33" s="57"/>
      <c r="AN33" s="60"/>
      <c r="AO33" s="60"/>
      <c r="AP33" s="60">
        <f t="shared" si="9"/>
        <v>0</v>
      </c>
      <c r="AQ33" s="57"/>
      <c r="AR33" s="60"/>
      <c r="AS33" s="60"/>
      <c r="AT33" s="60">
        <f t="shared" si="10"/>
        <v>0</v>
      </c>
      <c r="AU33" s="57"/>
      <c r="AV33" s="60"/>
      <c r="AW33" s="60"/>
      <c r="AX33" s="60">
        <f t="shared" si="11"/>
        <v>0</v>
      </c>
      <c r="AY33" s="57"/>
      <c r="AZ33" s="60"/>
      <c r="BA33" s="60"/>
      <c r="BB33" s="60">
        <f t="shared" si="12"/>
        <v>0</v>
      </c>
      <c r="BC33" s="57"/>
      <c r="BD33" s="60"/>
      <c r="BE33" s="60"/>
      <c r="BF33" s="60">
        <f t="shared" si="13"/>
        <v>0</v>
      </c>
      <c r="BG33" s="57"/>
      <c r="BH33" s="60"/>
      <c r="BI33" s="60"/>
      <c r="BJ33" s="60">
        <f t="shared" si="14"/>
        <v>0</v>
      </c>
      <c r="BK33" s="57"/>
      <c r="BL33" s="60"/>
      <c r="BM33" s="60"/>
      <c r="BN33" s="60">
        <f t="shared" si="15"/>
        <v>0</v>
      </c>
      <c r="BO33" s="57"/>
      <c r="BP33" s="60"/>
      <c r="BQ33" s="60"/>
      <c r="BR33" s="60">
        <f t="shared" si="16"/>
        <v>0</v>
      </c>
      <c r="BS33" s="57"/>
      <c r="BT33" s="60"/>
      <c r="BU33" s="60"/>
      <c r="BV33" s="60">
        <f t="shared" si="17"/>
        <v>0</v>
      </c>
      <c r="BW33" s="57"/>
      <c r="BX33" s="60"/>
      <c r="BY33" s="60"/>
      <c r="BZ33" s="60">
        <f t="shared" si="18"/>
        <v>0</v>
      </c>
      <c r="CA33" s="57"/>
      <c r="CB33" s="60"/>
      <c r="CC33" s="60"/>
      <c r="CD33" s="60">
        <f t="shared" si="19"/>
        <v>0</v>
      </c>
      <c r="CE33" s="57"/>
      <c r="CF33" s="60"/>
      <c r="CG33" s="60"/>
      <c r="CH33" s="60">
        <f t="shared" si="20"/>
        <v>0</v>
      </c>
      <c r="CI33" s="57"/>
      <c r="CJ33" s="60"/>
      <c r="CK33" s="60"/>
      <c r="CL33" s="60">
        <f t="shared" si="21"/>
        <v>0</v>
      </c>
      <c r="CM33" s="57"/>
      <c r="CN33" s="60"/>
      <c r="CO33" s="60"/>
      <c r="CP33" s="60">
        <f t="shared" si="22"/>
        <v>0</v>
      </c>
      <c r="CQ33" s="57"/>
      <c r="CR33" s="60"/>
      <c r="CS33" s="60"/>
      <c r="CT33" s="60">
        <f t="shared" si="23"/>
        <v>0</v>
      </c>
      <c r="CU33" s="57"/>
      <c r="CV33" s="60"/>
      <c r="CW33" s="60"/>
      <c r="CX33" s="60">
        <f t="shared" si="24"/>
        <v>0</v>
      </c>
      <c r="CY33" s="57"/>
      <c r="CZ33" s="60"/>
      <c r="DA33" s="60"/>
      <c r="DB33" s="60">
        <f t="shared" si="25"/>
        <v>0</v>
      </c>
      <c r="DC33" s="57"/>
      <c r="DD33" s="60"/>
      <c r="DE33" s="60"/>
      <c r="DF33" s="60">
        <f t="shared" si="26"/>
        <v>0</v>
      </c>
      <c r="DG33" s="57"/>
      <c r="DH33" s="60"/>
      <c r="DI33" s="60"/>
      <c r="DJ33" s="60">
        <f t="shared" si="27"/>
        <v>0</v>
      </c>
      <c r="DK33" s="57"/>
      <c r="DL33" s="60"/>
      <c r="DM33" s="60"/>
      <c r="DN33" s="60">
        <f t="shared" si="28"/>
        <v>0</v>
      </c>
      <c r="DO33" s="57"/>
      <c r="DP33" s="60"/>
      <c r="DQ33" s="60"/>
      <c r="DR33" s="60">
        <f t="shared" si="29"/>
        <v>0</v>
      </c>
      <c r="DS33" s="57"/>
      <c r="DT33" s="60"/>
      <c r="DU33" s="60"/>
      <c r="DV33" s="60">
        <f t="shared" si="30"/>
        <v>0</v>
      </c>
    </row>
    <row r="34" spans="1:126" x14ac:dyDescent="0.2">
      <c r="A34" t="s">
        <v>25</v>
      </c>
      <c r="C34" s="60"/>
      <c r="D34" s="60">
        <f>SUM(D4:D33)</f>
        <v>0</v>
      </c>
      <c r="E34" s="60">
        <f>SUM(E4:E33)</f>
        <v>0</v>
      </c>
      <c r="F34" s="60">
        <f>SUM(F4:F33)</f>
        <v>0</v>
      </c>
      <c r="G34" s="60"/>
      <c r="H34" s="60">
        <f t="shared" ref="H34:J34" si="34">SUM(H4:H33)</f>
        <v>0</v>
      </c>
      <c r="I34" s="60">
        <f t="shared" si="34"/>
        <v>0</v>
      </c>
      <c r="J34" s="60">
        <f t="shared" si="34"/>
        <v>0</v>
      </c>
      <c r="K34" s="60"/>
      <c r="L34" s="60">
        <f t="shared" ref="L34:N34" si="35">SUM(L4:L33)</f>
        <v>0</v>
      </c>
      <c r="M34" s="60">
        <f t="shared" si="35"/>
        <v>0</v>
      </c>
      <c r="N34" s="60">
        <f t="shared" si="35"/>
        <v>0</v>
      </c>
      <c r="O34" s="60"/>
      <c r="P34" s="60">
        <f>SUM(P4:P33)</f>
        <v>0</v>
      </c>
      <c r="Q34" s="60">
        <f>SUM(Q4:Q33)</f>
        <v>0</v>
      </c>
      <c r="R34" s="60">
        <f>SUM(R4:R33)</f>
        <v>0</v>
      </c>
      <c r="S34" s="60"/>
      <c r="T34" s="60">
        <f t="shared" ref="T34:V34" si="36">SUM(T4:T33)</f>
        <v>0</v>
      </c>
      <c r="U34" s="60">
        <f t="shared" si="36"/>
        <v>0</v>
      </c>
      <c r="V34" s="60">
        <f t="shared" si="36"/>
        <v>0</v>
      </c>
      <c r="W34" s="60"/>
      <c r="X34" s="60">
        <f t="shared" ref="X34:CH34" si="37">SUM(X4:X33)</f>
        <v>0</v>
      </c>
      <c r="Y34" s="60">
        <f t="shared" si="37"/>
        <v>0</v>
      </c>
      <c r="Z34" s="60">
        <f t="shared" si="37"/>
        <v>0</v>
      </c>
      <c r="AA34" s="60"/>
      <c r="AB34" s="60">
        <f t="shared" si="37"/>
        <v>0</v>
      </c>
      <c r="AC34" s="60">
        <f t="shared" si="37"/>
        <v>0</v>
      </c>
      <c r="AD34" s="60">
        <f t="shared" si="37"/>
        <v>0</v>
      </c>
      <c r="AE34" s="60"/>
      <c r="AF34" s="60">
        <f t="shared" si="37"/>
        <v>0</v>
      </c>
      <c r="AG34" s="60">
        <f t="shared" si="37"/>
        <v>0</v>
      </c>
      <c r="AH34" s="60">
        <f t="shared" si="37"/>
        <v>0</v>
      </c>
      <c r="AI34" s="60"/>
      <c r="AJ34" s="60">
        <f t="shared" si="37"/>
        <v>0</v>
      </c>
      <c r="AK34" s="60">
        <f t="shared" si="37"/>
        <v>0</v>
      </c>
      <c r="AL34" s="60">
        <f t="shared" si="37"/>
        <v>0</v>
      </c>
      <c r="AM34" s="60"/>
      <c r="AN34" s="60">
        <f t="shared" si="37"/>
        <v>0</v>
      </c>
      <c r="AO34" s="60">
        <f t="shared" si="37"/>
        <v>0</v>
      </c>
      <c r="AP34" s="60">
        <f t="shared" si="37"/>
        <v>0</v>
      </c>
      <c r="AQ34" s="60"/>
      <c r="AR34" s="60">
        <f t="shared" si="37"/>
        <v>0</v>
      </c>
      <c r="AS34" s="60">
        <f t="shared" si="37"/>
        <v>0</v>
      </c>
      <c r="AT34" s="60">
        <f t="shared" si="37"/>
        <v>0</v>
      </c>
      <c r="AU34" s="60"/>
      <c r="AV34" s="60">
        <f t="shared" si="37"/>
        <v>0</v>
      </c>
      <c r="AW34" s="60">
        <f t="shared" si="37"/>
        <v>0</v>
      </c>
      <c r="AX34" s="60">
        <f t="shared" si="37"/>
        <v>0</v>
      </c>
      <c r="AY34" s="60"/>
      <c r="AZ34" s="60">
        <f t="shared" si="37"/>
        <v>0</v>
      </c>
      <c r="BA34" s="60">
        <f t="shared" si="37"/>
        <v>0</v>
      </c>
      <c r="BB34" s="60">
        <f t="shared" si="37"/>
        <v>0</v>
      </c>
      <c r="BC34" s="60"/>
      <c r="BD34" s="60">
        <f t="shared" si="37"/>
        <v>0</v>
      </c>
      <c r="BE34" s="60">
        <f t="shared" si="37"/>
        <v>0</v>
      </c>
      <c r="BF34" s="60">
        <f t="shared" si="37"/>
        <v>0</v>
      </c>
      <c r="BG34" s="60"/>
      <c r="BH34" s="60">
        <f t="shared" si="37"/>
        <v>0</v>
      </c>
      <c r="BI34" s="60">
        <f t="shared" si="37"/>
        <v>0</v>
      </c>
      <c r="BJ34" s="60">
        <f t="shared" si="37"/>
        <v>0</v>
      </c>
      <c r="BK34" s="60"/>
      <c r="BL34" s="60">
        <f t="shared" si="37"/>
        <v>0</v>
      </c>
      <c r="BM34" s="60">
        <f t="shared" si="37"/>
        <v>0</v>
      </c>
      <c r="BN34" s="60">
        <f t="shared" si="37"/>
        <v>0</v>
      </c>
      <c r="BO34" s="60"/>
      <c r="BP34" s="60">
        <f t="shared" si="37"/>
        <v>0</v>
      </c>
      <c r="BQ34" s="60">
        <f t="shared" si="37"/>
        <v>0</v>
      </c>
      <c r="BR34" s="60">
        <f t="shared" si="37"/>
        <v>0</v>
      </c>
      <c r="BS34" s="60"/>
      <c r="BT34" s="60">
        <f t="shared" si="37"/>
        <v>0</v>
      </c>
      <c r="BU34" s="60">
        <f t="shared" si="37"/>
        <v>0</v>
      </c>
      <c r="BV34" s="60">
        <f t="shared" si="37"/>
        <v>0</v>
      </c>
      <c r="BW34" s="60"/>
      <c r="BX34" s="60">
        <f t="shared" si="37"/>
        <v>0</v>
      </c>
      <c r="BY34" s="60">
        <f t="shared" si="37"/>
        <v>0</v>
      </c>
      <c r="BZ34" s="60">
        <f t="shared" si="37"/>
        <v>0</v>
      </c>
      <c r="CA34" s="60"/>
      <c r="CB34" s="60">
        <f t="shared" si="37"/>
        <v>0</v>
      </c>
      <c r="CC34" s="60">
        <f t="shared" si="37"/>
        <v>0</v>
      </c>
      <c r="CD34" s="60">
        <f t="shared" si="37"/>
        <v>0</v>
      </c>
      <c r="CE34" s="60"/>
      <c r="CF34" s="60">
        <f t="shared" si="37"/>
        <v>0</v>
      </c>
      <c r="CG34" s="60">
        <f t="shared" si="37"/>
        <v>0</v>
      </c>
      <c r="CH34" s="60">
        <f t="shared" si="37"/>
        <v>0</v>
      </c>
      <c r="CI34" s="60"/>
      <c r="CJ34" s="60">
        <f t="shared" ref="CJ34:DR34" si="38">SUM(CJ4:CJ33)</f>
        <v>0</v>
      </c>
      <c r="CK34" s="60">
        <f t="shared" si="38"/>
        <v>0</v>
      </c>
      <c r="CL34" s="60">
        <f t="shared" si="38"/>
        <v>0</v>
      </c>
      <c r="CM34" s="60"/>
      <c r="CN34" s="60">
        <f t="shared" si="38"/>
        <v>0</v>
      </c>
      <c r="CO34" s="60">
        <f t="shared" si="38"/>
        <v>0</v>
      </c>
      <c r="CP34" s="60">
        <f t="shared" si="38"/>
        <v>0</v>
      </c>
      <c r="CQ34" s="60"/>
      <c r="CR34" s="60">
        <f t="shared" si="38"/>
        <v>0</v>
      </c>
      <c r="CS34" s="60">
        <f t="shared" si="38"/>
        <v>0</v>
      </c>
      <c r="CT34" s="60">
        <f t="shared" si="38"/>
        <v>0</v>
      </c>
      <c r="CU34" s="60"/>
      <c r="CV34" s="60">
        <f t="shared" si="38"/>
        <v>0</v>
      </c>
      <c r="CW34" s="60">
        <f t="shared" si="38"/>
        <v>0</v>
      </c>
      <c r="CX34" s="60">
        <f t="shared" si="38"/>
        <v>0</v>
      </c>
      <c r="CY34" s="60"/>
      <c r="CZ34" s="60">
        <f t="shared" si="38"/>
        <v>0</v>
      </c>
      <c r="DA34" s="60">
        <f t="shared" si="38"/>
        <v>0</v>
      </c>
      <c r="DB34" s="60">
        <f t="shared" si="38"/>
        <v>0</v>
      </c>
      <c r="DC34" s="60"/>
      <c r="DD34" s="60">
        <f t="shared" si="38"/>
        <v>0</v>
      </c>
      <c r="DE34" s="60">
        <f t="shared" si="38"/>
        <v>0</v>
      </c>
      <c r="DF34" s="60">
        <f t="shared" si="38"/>
        <v>0</v>
      </c>
      <c r="DG34" s="60"/>
      <c r="DH34" s="60">
        <f t="shared" si="38"/>
        <v>0</v>
      </c>
      <c r="DI34" s="60">
        <f t="shared" si="38"/>
        <v>0</v>
      </c>
      <c r="DJ34" s="60">
        <f t="shared" si="38"/>
        <v>0</v>
      </c>
      <c r="DK34" s="60"/>
      <c r="DL34" s="60">
        <f t="shared" si="38"/>
        <v>0</v>
      </c>
      <c r="DM34" s="60">
        <f t="shared" si="38"/>
        <v>0</v>
      </c>
      <c r="DN34" s="60">
        <f t="shared" si="38"/>
        <v>0</v>
      </c>
      <c r="DO34" s="60"/>
      <c r="DP34" s="60">
        <f t="shared" si="38"/>
        <v>0</v>
      </c>
      <c r="DQ34" s="60">
        <f t="shared" si="38"/>
        <v>0</v>
      </c>
      <c r="DR34" s="60">
        <f t="shared" si="38"/>
        <v>0</v>
      </c>
      <c r="DS34" s="60"/>
      <c r="DT34" s="60">
        <f t="shared" ref="DT34:DV34" si="39">SUM(DT4:DT33)</f>
        <v>0</v>
      </c>
      <c r="DU34" s="60">
        <f t="shared" si="39"/>
        <v>0</v>
      </c>
      <c r="DV34" s="60">
        <f t="shared" si="39"/>
        <v>0</v>
      </c>
    </row>
    <row r="35" spans="1:126" x14ac:dyDescent="0.2">
      <c r="DB35"/>
      <c r="DK35"/>
      <c r="DS35" s="1"/>
    </row>
    <row r="36" spans="1:126" x14ac:dyDescent="0.2">
      <c r="A36" t="s">
        <v>33</v>
      </c>
      <c r="B36">
        <f>SUM(C34:DV34)/2</f>
        <v>0</v>
      </c>
      <c r="DB36"/>
      <c r="DK36"/>
      <c r="DS36" s="1"/>
    </row>
    <row r="37" spans="1:126" x14ac:dyDescent="0.2">
      <c r="DB37"/>
      <c r="DK37"/>
      <c r="DS37" s="1"/>
    </row>
    <row r="38" spans="1:126" s="10" customFormat="1" x14ac:dyDescent="0.2">
      <c r="A38" s="10" t="s">
        <v>30</v>
      </c>
      <c r="B38" s="10">
        <f>SUM(C38:DV38)</f>
        <v>69</v>
      </c>
      <c r="C38" s="17"/>
      <c r="D38" s="10">
        <v>0</v>
      </c>
      <c r="E38" s="10">
        <v>0</v>
      </c>
      <c r="H38" s="10">
        <v>0</v>
      </c>
      <c r="I38" s="10">
        <v>0</v>
      </c>
      <c r="L38" s="10">
        <v>0</v>
      </c>
      <c r="M38" s="10">
        <v>0</v>
      </c>
      <c r="P38" s="10">
        <v>0</v>
      </c>
      <c r="Q38" s="10">
        <v>0</v>
      </c>
      <c r="T38" s="10">
        <v>0</v>
      </c>
      <c r="U38" s="10">
        <v>0</v>
      </c>
      <c r="X38" s="10">
        <v>4</v>
      </c>
      <c r="Y38" s="10">
        <v>0</v>
      </c>
      <c r="AB38" s="10">
        <v>0</v>
      </c>
      <c r="AC38" s="10">
        <v>0</v>
      </c>
      <c r="AF38" s="10">
        <v>0</v>
      </c>
      <c r="AG38" s="10">
        <v>0</v>
      </c>
      <c r="AJ38" s="10">
        <v>0</v>
      </c>
      <c r="AK38" s="10">
        <v>0</v>
      </c>
      <c r="AN38" s="10">
        <v>0</v>
      </c>
      <c r="AO38" s="10">
        <v>0</v>
      </c>
      <c r="AR38" s="10">
        <v>8</v>
      </c>
      <c r="AS38" s="10">
        <v>0</v>
      </c>
      <c r="AV38" s="10">
        <v>2</v>
      </c>
      <c r="AW38" s="10">
        <v>0</v>
      </c>
      <c r="AZ38" s="10">
        <v>5</v>
      </c>
      <c r="BA38" s="10">
        <v>0</v>
      </c>
      <c r="BD38" s="10">
        <v>0</v>
      </c>
      <c r="BE38" s="10">
        <v>0</v>
      </c>
      <c r="BH38" s="10">
        <v>0</v>
      </c>
      <c r="BI38" s="10">
        <v>0</v>
      </c>
      <c r="BL38" s="10">
        <v>0</v>
      </c>
      <c r="BM38" s="10">
        <v>0</v>
      </c>
      <c r="BP38" s="10">
        <v>0</v>
      </c>
      <c r="BQ38" s="10">
        <v>0</v>
      </c>
      <c r="BT38" s="10">
        <v>12</v>
      </c>
      <c r="BU38" s="10">
        <v>0</v>
      </c>
      <c r="BX38" s="10">
        <v>3</v>
      </c>
      <c r="BY38" s="10">
        <v>0</v>
      </c>
      <c r="CB38" s="10">
        <v>5</v>
      </c>
      <c r="CC38" s="10">
        <v>0</v>
      </c>
      <c r="CF38" s="10">
        <v>6</v>
      </c>
      <c r="CG38" s="10">
        <v>0</v>
      </c>
      <c r="CJ38" s="10">
        <v>0</v>
      </c>
      <c r="CK38" s="10">
        <v>0</v>
      </c>
      <c r="CN38" s="10">
        <v>0</v>
      </c>
      <c r="CO38" s="10">
        <v>0</v>
      </c>
      <c r="CR38" s="10">
        <v>0</v>
      </c>
      <c r="CS38" s="10">
        <v>0</v>
      </c>
      <c r="CV38" s="10">
        <v>14</v>
      </c>
      <c r="CW38" s="10">
        <v>0</v>
      </c>
      <c r="CZ38" s="10">
        <v>4</v>
      </c>
      <c r="DA38" s="10">
        <v>0</v>
      </c>
      <c r="DD38" s="10">
        <v>6</v>
      </c>
      <c r="DE38" s="10">
        <v>0</v>
      </c>
      <c r="DH38" s="10">
        <v>0</v>
      </c>
      <c r="DI38" s="10">
        <v>0</v>
      </c>
      <c r="DL38" s="10">
        <v>0</v>
      </c>
      <c r="DM38" s="10">
        <v>0</v>
      </c>
      <c r="DP38" s="10">
        <v>0</v>
      </c>
      <c r="DQ38" s="10">
        <v>0</v>
      </c>
    </row>
    <row r="39" spans="1:126" s="10" customFormat="1" x14ac:dyDescent="0.2">
      <c r="A39" s="10" t="s">
        <v>32</v>
      </c>
      <c r="B39" s="10">
        <f>SUM(C39:DV39)</f>
        <v>0</v>
      </c>
    </row>
    <row r="40" spans="1:126" x14ac:dyDescent="0.2">
      <c r="B40" s="10"/>
      <c r="C40" s="10"/>
      <c r="DV40" s="10"/>
    </row>
    <row r="41" spans="1:126" x14ac:dyDescent="0.2">
      <c r="A41" t="s">
        <v>12</v>
      </c>
      <c r="B41">
        <f>SUM(+D34+H34+L34+P34+T34+X34+AB34+AF34+AJ34+AN34+AR34+AV34+AZ34+BD34+BH34+BL34+BP34+BT34+BX34+CB34+CF34+CJ34+CN34+CR34+CV34+CZ34+DD34+DH34+DL34+DP34+DT34)</f>
        <v>0</v>
      </c>
    </row>
    <row r="42" spans="1:126" x14ac:dyDescent="0.2">
      <c r="A42" t="s">
        <v>13</v>
      </c>
      <c r="B42">
        <f>+E34+I34+M34+Q34+U34+Y34+AC34+AG34+AK34+AO34+AS34+AW34+BA34+BE34+BI34+BM34+BQ34+BU34+BY34+CC34+CG34+CK34+CO34+CS34+CW34+DA34+DE34+DI34+DM34+DQ34+DU34</f>
        <v>0</v>
      </c>
    </row>
    <row r="45" spans="1:126" s="44" customFormat="1" x14ac:dyDescent="0.2">
      <c r="A45" s="85" t="s">
        <v>37</v>
      </c>
      <c r="B45" s="41">
        <f t="shared" ref="B45:B59" si="40">SUM(C45+G45+K45+O45+S45+W45+AA45+AE45+AI45+AM45+AQ45+AU45+AY45+BC45+BG45+BK45+BO45+BS45+BW45+CA45+CE45+CI45+CM45+CQ45+CU45+CY45+DC45+DG45+DK45+DO45+DS45)</f>
        <v>0</v>
      </c>
      <c r="C45" s="42"/>
      <c r="D45" s="158"/>
      <c r="E45" s="159"/>
      <c r="F45" s="160"/>
      <c r="G45" s="42"/>
      <c r="H45" s="158"/>
      <c r="I45" s="159"/>
      <c r="J45" s="160"/>
      <c r="K45" s="42"/>
      <c r="L45" s="158"/>
      <c r="M45" s="159"/>
      <c r="N45" s="160"/>
      <c r="O45" s="42"/>
      <c r="P45" s="158"/>
      <c r="Q45" s="159"/>
      <c r="R45" s="160"/>
      <c r="S45" s="42"/>
      <c r="T45" s="158"/>
      <c r="U45" s="159"/>
      <c r="V45" s="160"/>
      <c r="W45" s="42"/>
      <c r="X45" s="158"/>
      <c r="Y45" s="159"/>
      <c r="Z45" s="160"/>
      <c r="AA45" s="42"/>
      <c r="AB45" s="158"/>
      <c r="AC45" s="159"/>
      <c r="AD45" s="160"/>
      <c r="AE45" s="42"/>
      <c r="AF45" s="158"/>
      <c r="AG45" s="159"/>
      <c r="AH45" s="160"/>
      <c r="AI45" s="42"/>
      <c r="AJ45" s="158"/>
      <c r="AK45" s="159"/>
      <c r="AL45" s="160"/>
      <c r="AM45" s="42"/>
      <c r="AN45" s="158"/>
      <c r="AO45" s="159"/>
      <c r="AP45" s="160"/>
      <c r="AQ45" s="42"/>
      <c r="AR45" s="158"/>
      <c r="AS45" s="159"/>
      <c r="AT45" s="160"/>
      <c r="AU45" s="42"/>
      <c r="AV45" s="158"/>
      <c r="AW45" s="159"/>
      <c r="AX45" s="160"/>
      <c r="AY45" s="42"/>
      <c r="AZ45" s="158"/>
      <c r="BA45" s="159"/>
      <c r="BB45" s="160"/>
      <c r="BC45" s="42"/>
      <c r="BD45" s="158"/>
      <c r="BE45" s="159"/>
      <c r="BF45" s="160"/>
      <c r="BG45" s="42"/>
      <c r="BH45" s="158"/>
      <c r="BI45" s="159"/>
      <c r="BJ45" s="160"/>
      <c r="BK45" s="42"/>
      <c r="BL45" s="158"/>
      <c r="BM45" s="159"/>
      <c r="BN45" s="160"/>
      <c r="BO45" s="42"/>
      <c r="BP45" s="158"/>
      <c r="BQ45" s="159"/>
      <c r="BR45" s="160"/>
      <c r="BS45" s="42"/>
      <c r="BT45" s="158"/>
      <c r="BU45" s="159"/>
      <c r="BV45" s="160"/>
      <c r="BW45" s="41"/>
      <c r="BX45" s="158"/>
      <c r="BY45" s="159"/>
      <c r="BZ45" s="160"/>
      <c r="CA45" s="41"/>
      <c r="CB45" s="158"/>
      <c r="CC45" s="159"/>
      <c r="CD45" s="160"/>
      <c r="CE45" s="41"/>
      <c r="CF45" s="158"/>
      <c r="CG45" s="159"/>
      <c r="CH45" s="160"/>
      <c r="CI45" s="41"/>
      <c r="CJ45" s="158"/>
      <c r="CK45" s="159"/>
      <c r="CL45" s="160"/>
      <c r="CM45" s="41"/>
      <c r="CN45" s="158"/>
      <c r="CO45" s="159"/>
      <c r="CP45" s="160"/>
      <c r="CQ45" s="41"/>
      <c r="CR45" s="158"/>
      <c r="CS45" s="159"/>
      <c r="CT45" s="160"/>
      <c r="CU45" s="41"/>
      <c r="CV45" s="158"/>
      <c r="CW45" s="159"/>
      <c r="CX45" s="160"/>
      <c r="CY45" s="41"/>
      <c r="CZ45" s="158"/>
      <c r="DA45" s="159"/>
      <c r="DB45" s="160"/>
      <c r="DC45" s="41"/>
      <c r="DD45" s="158"/>
      <c r="DE45" s="159"/>
      <c r="DF45" s="160"/>
      <c r="DG45" s="41"/>
      <c r="DH45" s="158"/>
      <c r="DI45" s="159"/>
      <c r="DJ45" s="160"/>
      <c r="DK45" s="41"/>
      <c r="DL45" s="158"/>
      <c r="DM45" s="159"/>
      <c r="DN45" s="160"/>
      <c r="DO45" s="43"/>
      <c r="DP45" s="158"/>
      <c r="DQ45" s="159"/>
      <c r="DR45" s="160"/>
      <c r="DS45" s="43"/>
      <c r="DT45" s="158"/>
      <c r="DU45" s="159"/>
      <c r="DV45" s="160"/>
    </row>
    <row r="46" spans="1:126" s="39" customFormat="1" x14ac:dyDescent="0.2">
      <c r="A46" s="86" t="s">
        <v>41</v>
      </c>
      <c r="B46" s="36">
        <f t="shared" si="40"/>
        <v>0</v>
      </c>
      <c r="C46" s="36"/>
      <c r="D46" s="161"/>
      <c r="E46" s="162"/>
      <c r="F46" s="163"/>
      <c r="G46" s="37"/>
      <c r="H46" s="161"/>
      <c r="I46" s="162"/>
      <c r="J46" s="163"/>
      <c r="K46" s="37"/>
      <c r="L46" s="161"/>
      <c r="M46" s="162"/>
      <c r="N46" s="163"/>
      <c r="O46" s="36"/>
      <c r="P46" s="161"/>
      <c r="Q46" s="162"/>
      <c r="R46" s="163"/>
      <c r="S46" s="37"/>
      <c r="T46" s="161"/>
      <c r="U46" s="162"/>
      <c r="V46" s="163"/>
      <c r="W46" s="37"/>
      <c r="X46" s="161"/>
      <c r="Y46" s="162"/>
      <c r="Z46" s="163"/>
      <c r="AA46" s="36"/>
      <c r="AB46" s="161"/>
      <c r="AC46" s="162"/>
      <c r="AD46" s="163"/>
      <c r="AE46" s="36"/>
      <c r="AF46" s="161"/>
      <c r="AG46" s="162"/>
      <c r="AH46" s="163"/>
      <c r="AI46" s="36"/>
      <c r="AJ46" s="161"/>
      <c r="AK46" s="162"/>
      <c r="AL46" s="163"/>
      <c r="AM46" s="36"/>
      <c r="AN46" s="161"/>
      <c r="AO46" s="162"/>
      <c r="AP46" s="163"/>
      <c r="AQ46" s="36"/>
      <c r="AR46" s="161"/>
      <c r="AS46" s="162"/>
      <c r="AT46" s="163"/>
      <c r="AU46" s="37"/>
      <c r="AV46" s="161"/>
      <c r="AW46" s="162"/>
      <c r="AX46" s="163"/>
      <c r="AY46" s="36"/>
      <c r="AZ46" s="161"/>
      <c r="BA46" s="162"/>
      <c r="BB46" s="163"/>
      <c r="BC46" s="36"/>
      <c r="BD46" s="161"/>
      <c r="BE46" s="162"/>
      <c r="BF46" s="163"/>
      <c r="BG46" s="36"/>
      <c r="BH46" s="161"/>
      <c r="BI46" s="162"/>
      <c r="BJ46" s="163"/>
      <c r="BK46" s="36"/>
      <c r="BL46" s="161"/>
      <c r="BM46" s="162"/>
      <c r="BN46" s="163"/>
      <c r="BO46" s="36"/>
      <c r="BP46" s="161"/>
      <c r="BQ46" s="162"/>
      <c r="BR46" s="163"/>
      <c r="BS46" s="36"/>
      <c r="BT46" s="161"/>
      <c r="BU46" s="162"/>
      <c r="BV46" s="163"/>
      <c r="BW46" s="36"/>
      <c r="BX46" s="161"/>
      <c r="BY46" s="162"/>
      <c r="BZ46" s="163"/>
      <c r="CA46" s="36"/>
      <c r="CB46" s="161"/>
      <c r="CC46" s="162"/>
      <c r="CD46" s="163"/>
      <c r="CE46" s="36"/>
      <c r="CF46" s="161"/>
      <c r="CG46" s="162"/>
      <c r="CH46" s="163"/>
      <c r="CI46" s="36"/>
      <c r="CJ46" s="161"/>
      <c r="CK46" s="162"/>
      <c r="CL46" s="163"/>
      <c r="CM46" s="36"/>
      <c r="CN46" s="161"/>
      <c r="CO46" s="162"/>
      <c r="CP46" s="163"/>
      <c r="CQ46" s="36"/>
      <c r="CR46" s="161"/>
      <c r="CS46" s="162"/>
      <c r="CT46" s="163"/>
      <c r="CU46" s="36"/>
      <c r="CV46" s="161"/>
      <c r="CW46" s="162"/>
      <c r="CX46" s="163"/>
      <c r="CY46" s="36"/>
      <c r="CZ46" s="161"/>
      <c r="DA46" s="162"/>
      <c r="DB46" s="163"/>
      <c r="DC46" s="36"/>
      <c r="DD46" s="161"/>
      <c r="DE46" s="162"/>
      <c r="DF46" s="163"/>
      <c r="DG46" s="36"/>
      <c r="DH46" s="161"/>
      <c r="DI46" s="162"/>
      <c r="DJ46" s="163"/>
      <c r="DK46" s="36"/>
      <c r="DL46" s="161"/>
      <c r="DM46" s="162"/>
      <c r="DN46" s="163"/>
      <c r="DO46" s="38"/>
      <c r="DP46" s="161"/>
      <c r="DQ46" s="162"/>
      <c r="DR46" s="163"/>
      <c r="DS46" s="38"/>
      <c r="DT46" s="161"/>
      <c r="DU46" s="162"/>
      <c r="DV46" s="163"/>
    </row>
    <row r="47" spans="1:126" s="48" customFormat="1" x14ac:dyDescent="0.2">
      <c r="A47" s="87" t="s">
        <v>42</v>
      </c>
      <c r="B47" s="45">
        <f t="shared" si="40"/>
        <v>0</v>
      </c>
      <c r="C47" s="45"/>
      <c r="D47" s="161"/>
      <c r="E47" s="162"/>
      <c r="F47" s="163"/>
      <c r="G47" s="46"/>
      <c r="H47" s="161"/>
      <c r="I47" s="162"/>
      <c r="J47" s="163"/>
      <c r="K47" s="46"/>
      <c r="L47" s="161"/>
      <c r="M47" s="162"/>
      <c r="N47" s="163"/>
      <c r="O47" s="46"/>
      <c r="P47" s="161"/>
      <c r="Q47" s="162"/>
      <c r="R47" s="163"/>
      <c r="S47" s="45"/>
      <c r="T47" s="161"/>
      <c r="U47" s="162"/>
      <c r="V47" s="163"/>
      <c r="W47" s="45"/>
      <c r="X47" s="161"/>
      <c r="Y47" s="162"/>
      <c r="Z47" s="163"/>
      <c r="AA47" s="45"/>
      <c r="AB47" s="161"/>
      <c r="AC47" s="162"/>
      <c r="AD47" s="163"/>
      <c r="AE47" s="45"/>
      <c r="AF47" s="161"/>
      <c r="AG47" s="162"/>
      <c r="AH47" s="163"/>
      <c r="AI47" s="45"/>
      <c r="AJ47" s="161"/>
      <c r="AK47" s="162"/>
      <c r="AL47" s="163"/>
      <c r="AM47" s="45"/>
      <c r="AN47" s="161"/>
      <c r="AO47" s="162"/>
      <c r="AP47" s="163"/>
      <c r="AQ47" s="45"/>
      <c r="AR47" s="161"/>
      <c r="AS47" s="162"/>
      <c r="AT47" s="163"/>
      <c r="AU47" s="45"/>
      <c r="AV47" s="161"/>
      <c r="AW47" s="162"/>
      <c r="AX47" s="163"/>
      <c r="AY47" s="45"/>
      <c r="AZ47" s="161"/>
      <c r="BA47" s="162"/>
      <c r="BB47" s="163"/>
      <c r="BC47" s="45"/>
      <c r="BD47" s="161"/>
      <c r="BE47" s="162"/>
      <c r="BF47" s="163"/>
      <c r="BG47" s="45"/>
      <c r="BH47" s="161"/>
      <c r="BI47" s="162"/>
      <c r="BJ47" s="163"/>
      <c r="BK47" s="45"/>
      <c r="BL47" s="161"/>
      <c r="BM47" s="162"/>
      <c r="BN47" s="163"/>
      <c r="BO47" s="45"/>
      <c r="BP47" s="161"/>
      <c r="BQ47" s="162"/>
      <c r="BR47" s="163"/>
      <c r="BS47" s="45"/>
      <c r="BT47" s="161"/>
      <c r="BU47" s="162"/>
      <c r="BV47" s="163"/>
      <c r="BW47" s="45"/>
      <c r="BX47" s="161"/>
      <c r="BY47" s="162"/>
      <c r="BZ47" s="163"/>
      <c r="CA47" s="45"/>
      <c r="CB47" s="161"/>
      <c r="CC47" s="162"/>
      <c r="CD47" s="163"/>
      <c r="CE47" s="45"/>
      <c r="CF47" s="161"/>
      <c r="CG47" s="162"/>
      <c r="CH47" s="163"/>
      <c r="CI47" s="45"/>
      <c r="CJ47" s="161"/>
      <c r="CK47" s="162"/>
      <c r="CL47" s="163"/>
      <c r="CM47" s="45"/>
      <c r="CN47" s="161"/>
      <c r="CO47" s="162"/>
      <c r="CP47" s="163"/>
      <c r="CQ47" s="45"/>
      <c r="CR47" s="161"/>
      <c r="CS47" s="162"/>
      <c r="CT47" s="163"/>
      <c r="CU47" s="45"/>
      <c r="CV47" s="161"/>
      <c r="CW47" s="162"/>
      <c r="CX47" s="163"/>
      <c r="CY47" s="45"/>
      <c r="CZ47" s="161"/>
      <c r="DA47" s="162"/>
      <c r="DB47" s="163"/>
      <c r="DC47" s="45"/>
      <c r="DD47" s="161"/>
      <c r="DE47" s="162"/>
      <c r="DF47" s="163"/>
      <c r="DG47" s="45"/>
      <c r="DH47" s="161"/>
      <c r="DI47" s="162"/>
      <c r="DJ47" s="163"/>
      <c r="DK47" s="45"/>
      <c r="DL47" s="161"/>
      <c r="DM47" s="162"/>
      <c r="DN47" s="163"/>
      <c r="DO47" s="47"/>
      <c r="DP47" s="161"/>
      <c r="DQ47" s="162"/>
      <c r="DR47" s="163"/>
      <c r="DS47" s="47"/>
      <c r="DT47" s="161"/>
      <c r="DU47" s="162"/>
      <c r="DV47" s="163"/>
    </row>
    <row r="48" spans="1:126" s="52" customFormat="1" x14ac:dyDescent="0.2">
      <c r="A48" s="90" t="s">
        <v>45</v>
      </c>
      <c r="B48" s="91">
        <f t="shared" si="40"/>
        <v>0</v>
      </c>
      <c r="C48" s="91"/>
      <c r="D48" s="161"/>
      <c r="E48" s="162"/>
      <c r="F48" s="163"/>
      <c r="G48" s="92"/>
      <c r="H48" s="161"/>
      <c r="I48" s="162"/>
      <c r="J48" s="163"/>
      <c r="K48" s="92"/>
      <c r="L48" s="161"/>
      <c r="M48" s="162"/>
      <c r="N48" s="163"/>
      <c r="O48" s="92"/>
      <c r="P48" s="161"/>
      <c r="Q48" s="162"/>
      <c r="R48" s="163"/>
      <c r="S48" s="91"/>
      <c r="T48" s="161"/>
      <c r="U48" s="162"/>
      <c r="V48" s="163"/>
      <c r="W48" s="91"/>
      <c r="X48" s="161"/>
      <c r="Y48" s="162"/>
      <c r="Z48" s="163"/>
      <c r="AA48" s="91"/>
      <c r="AB48" s="161"/>
      <c r="AC48" s="162"/>
      <c r="AD48" s="163"/>
      <c r="AE48" s="91"/>
      <c r="AF48" s="161"/>
      <c r="AG48" s="162"/>
      <c r="AH48" s="163"/>
      <c r="AI48" s="91"/>
      <c r="AJ48" s="161"/>
      <c r="AK48" s="162"/>
      <c r="AL48" s="163"/>
      <c r="AM48" s="91"/>
      <c r="AN48" s="161"/>
      <c r="AO48" s="162"/>
      <c r="AP48" s="163"/>
      <c r="AQ48" s="91"/>
      <c r="AR48" s="161"/>
      <c r="AS48" s="162"/>
      <c r="AT48" s="163"/>
      <c r="AU48" s="91"/>
      <c r="AV48" s="161"/>
      <c r="AW48" s="162"/>
      <c r="AX48" s="163"/>
      <c r="AY48" s="91"/>
      <c r="AZ48" s="161"/>
      <c r="BA48" s="162"/>
      <c r="BB48" s="163"/>
      <c r="BC48" s="91"/>
      <c r="BD48" s="161"/>
      <c r="BE48" s="162"/>
      <c r="BF48" s="163"/>
      <c r="BG48" s="91"/>
      <c r="BH48" s="161"/>
      <c r="BI48" s="162"/>
      <c r="BJ48" s="163"/>
      <c r="BK48" s="91"/>
      <c r="BL48" s="161"/>
      <c r="BM48" s="162"/>
      <c r="BN48" s="163"/>
      <c r="BO48" s="91"/>
      <c r="BP48" s="161"/>
      <c r="BQ48" s="162"/>
      <c r="BR48" s="163"/>
      <c r="BS48" s="91"/>
      <c r="BT48" s="161"/>
      <c r="BU48" s="162"/>
      <c r="BV48" s="163"/>
      <c r="BW48" s="91"/>
      <c r="BX48" s="161"/>
      <c r="BY48" s="162"/>
      <c r="BZ48" s="163"/>
      <c r="CA48" s="91"/>
      <c r="CB48" s="161"/>
      <c r="CC48" s="162"/>
      <c r="CD48" s="163"/>
      <c r="CE48" s="91"/>
      <c r="CF48" s="161"/>
      <c r="CG48" s="162"/>
      <c r="CH48" s="163"/>
      <c r="CI48" s="91"/>
      <c r="CJ48" s="161"/>
      <c r="CK48" s="162"/>
      <c r="CL48" s="163"/>
      <c r="CM48" s="91"/>
      <c r="CN48" s="161"/>
      <c r="CO48" s="162"/>
      <c r="CP48" s="163"/>
      <c r="CQ48" s="91"/>
      <c r="CR48" s="161"/>
      <c r="CS48" s="162"/>
      <c r="CT48" s="163"/>
      <c r="CU48" s="91"/>
      <c r="CV48" s="161"/>
      <c r="CW48" s="162"/>
      <c r="CX48" s="163"/>
      <c r="CY48" s="91"/>
      <c r="CZ48" s="161"/>
      <c r="DA48" s="162"/>
      <c r="DB48" s="163"/>
      <c r="DC48" s="91"/>
      <c r="DD48" s="161"/>
      <c r="DE48" s="162"/>
      <c r="DF48" s="163"/>
      <c r="DG48" s="91"/>
      <c r="DH48" s="161"/>
      <c r="DI48" s="162"/>
      <c r="DJ48" s="163"/>
      <c r="DK48" s="91"/>
      <c r="DL48" s="161"/>
      <c r="DM48" s="162"/>
      <c r="DN48" s="163"/>
      <c r="DO48" s="93"/>
      <c r="DP48" s="161"/>
      <c r="DQ48" s="162"/>
      <c r="DR48" s="163"/>
      <c r="DS48" s="93"/>
      <c r="DT48" s="161"/>
      <c r="DU48" s="162"/>
      <c r="DV48" s="163"/>
    </row>
    <row r="49" spans="1:126" s="34" customFormat="1" x14ac:dyDescent="0.2">
      <c r="A49" s="95" t="s">
        <v>46</v>
      </c>
      <c r="B49" s="96">
        <f t="shared" si="40"/>
        <v>0</v>
      </c>
      <c r="C49" s="96"/>
      <c r="D49" s="161"/>
      <c r="E49" s="162"/>
      <c r="F49" s="163"/>
      <c r="G49" s="97"/>
      <c r="H49" s="161"/>
      <c r="I49" s="162"/>
      <c r="J49" s="163"/>
      <c r="K49" s="97"/>
      <c r="L49" s="161"/>
      <c r="M49" s="162"/>
      <c r="N49" s="163"/>
      <c r="O49" s="97"/>
      <c r="P49" s="161"/>
      <c r="Q49" s="162"/>
      <c r="R49" s="163"/>
      <c r="S49" s="96"/>
      <c r="T49" s="161"/>
      <c r="U49" s="162"/>
      <c r="V49" s="163"/>
      <c r="W49" s="96"/>
      <c r="X49" s="161"/>
      <c r="Y49" s="162"/>
      <c r="Z49" s="163"/>
      <c r="AA49" s="96"/>
      <c r="AB49" s="161"/>
      <c r="AC49" s="162"/>
      <c r="AD49" s="163"/>
      <c r="AE49" s="96"/>
      <c r="AF49" s="161"/>
      <c r="AG49" s="162"/>
      <c r="AH49" s="163"/>
      <c r="AI49" s="96"/>
      <c r="AJ49" s="161"/>
      <c r="AK49" s="162"/>
      <c r="AL49" s="163"/>
      <c r="AM49" s="96"/>
      <c r="AN49" s="161"/>
      <c r="AO49" s="162"/>
      <c r="AP49" s="163"/>
      <c r="AQ49" s="96"/>
      <c r="AR49" s="161"/>
      <c r="AS49" s="162"/>
      <c r="AT49" s="163"/>
      <c r="AU49" s="96"/>
      <c r="AV49" s="161"/>
      <c r="AW49" s="162"/>
      <c r="AX49" s="163"/>
      <c r="AY49" s="96"/>
      <c r="AZ49" s="161"/>
      <c r="BA49" s="162"/>
      <c r="BB49" s="163"/>
      <c r="BC49" s="96"/>
      <c r="BD49" s="161"/>
      <c r="BE49" s="162"/>
      <c r="BF49" s="163"/>
      <c r="BG49" s="96"/>
      <c r="BH49" s="161"/>
      <c r="BI49" s="162"/>
      <c r="BJ49" s="163"/>
      <c r="BK49" s="96"/>
      <c r="BL49" s="161"/>
      <c r="BM49" s="162"/>
      <c r="BN49" s="163"/>
      <c r="BO49" s="96"/>
      <c r="BP49" s="161"/>
      <c r="BQ49" s="162"/>
      <c r="BR49" s="163"/>
      <c r="BS49" s="96"/>
      <c r="BT49" s="161"/>
      <c r="BU49" s="162"/>
      <c r="BV49" s="163"/>
      <c r="BW49" s="96"/>
      <c r="BX49" s="161"/>
      <c r="BY49" s="162"/>
      <c r="BZ49" s="163"/>
      <c r="CA49" s="96"/>
      <c r="CB49" s="161"/>
      <c r="CC49" s="162"/>
      <c r="CD49" s="163"/>
      <c r="CE49" s="96"/>
      <c r="CF49" s="161"/>
      <c r="CG49" s="162"/>
      <c r="CH49" s="163"/>
      <c r="CI49" s="96"/>
      <c r="CJ49" s="161"/>
      <c r="CK49" s="162"/>
      <c r="CL49" s="163"/>
      <c r="CM49" s="96"/>
      <c r="CN49" s="161"/>
      <c r="CO49" s="162"/>
      <c r="CP49" s="163"/>
      <c r="CQ49" s="96"/>
      <c r="CR49" s="161"/>
      <c r="CS49" s="162"/>
      <c r="CT49" s="163"/>
      <c r="CU49" s="96"/>
      <c r="CV49" s="161"/>
      <c r="CW49" s="162"/>
      <c r="CX49" s="163"/>
      <c r="CY49" s="96"/>
      <c r="CZ49" s="161"/>
      <c r="DA49" s="162"/>
      <c r="DB49" s="163"/>
      <c r="DC49" s="96"/>
      <c r="DD49" s="161"/>
      <c r="DE49" s="162"/>
      <c r="DF49" s="163"/>
      <c r="DG49" s="96"/>
      <c r="DH49" s="161"/>
      <c r="DI49" s="162"/>
      <c r="DJ49" s="163"/>
      <c r="DK49" s="96"/>
      <c r="DL49" s="161"/>
      <c r="DM49" s="162"/>
      <c r="DN49" s="163"/>
      <c r="DO49" s="98"/>
      <c r="DP49" s="161"/>
      <c r="DQ49" s="162"/>
      <c r="DR49" s="163"/>
      <c r="DS49" s="98"/>
      <c r="DT49" s="161"/>
      <c r="DU49" s="162"/>
      <c r="DV49" s="163"/>
    </row>
    <row r="50" spans="1:126" s="35" customFormat="1" x14ac:dyDescent="0.2">
      <c r="A50" s="100" t="s">
        <v>47</v>
      </c>
      <c r="B50" s="101">
        <f t="shared" si="40"/>
        <v>0</v>
      </c>
      <c r="C50" s="101"/>
      <c r="D50" s="161"/>
      <c r="E50" s="162"/>
      <c r="F50" s="163"/>
      <c r="G50" s="102"/>
      <c r="H50" s="161"/>
      <c r="I50" s="162"/>
      <c r="J50" s="163"/>
      <c r="K50" s="102"/>
      <c r="L50" s="161"/>
      <c r="M50" s="162"/>
      <c r="N50" s="163"/>
      <c r="O50" s="102"/>
      <c r="P50" s="161"/>
      <c r="Q50" s="162"/>
      <c r="R50" s="163"/>
      <c r="S50" s="101"/>
      <c r="T50" s="161"/>
      <c r="U50" s="162"/>
      <c r="V50" s="163"/>
      <c r="W50" s="101"/>
      <c r="X50" s="161"/>
      <c r="Y50" s="162"/>
      <c r="Z50" s="163"/>
      <c r="AA50" s="101"/>
      <c r="AB50" s="161"/>
      <c r="AC50" s="162"/>
      <c r="AD50" s="163"/>
      <c r="AE50" s="101"/>
      <c r="AF50" s="161"/>
      <c r="AG50" s="162"/>
      <c r="AH50" s="163"/>
      <c r="AI50" s="101"/>
      <c r="AJ50" s="161"/>
      <c r="AK50" s="162"/>
      <c r="AL50" s="163"/>
      <c r="AM50" s="101"/>
      <c r="AN50" s="161"/>
      <c r="AO50" s="162"/>
      <c r="AP50" s="163"/>
      <c r="AQ50" s="101"/>
      <c r="AR50" s="161"/>
      <c r="AS50" s="162"/>
      <c r="AT50" s="163"/>
      <c r="AU50" s="101"/>
      <c r="AV50" s="161"/>
      <c r="AW50" s="162"/>
      <c r="AX50" s="163"/>
      <c r="AY50" s="101"/>
      <c r="AZ50" s="161"/>
      <c r="BA50" s="162"/>
      <c r="BB50" s="163"/>
      <c r="BC50" s="101"/>
      <c r="BD50" s="161"/>
      <c r="BE50" s="162"/>
      <c r="BF50" s="163"/>
      <c r="BG50" s="101"/>
      <c r="BH50" s="161"/>
      <c r="BI50" s="162"/>
      <c r="BJ50" s="163"/>
      <c r="BK50" s="101"/>
      <c r="BL50" s="161"/>
      <c r="BM50" s="162"/>
      <c r="BN50" s="163"/>
      <c r="BO50" s="101"/>
      <c r="BP50" s="161"/>
      <c r="BQ50" s="162"/>
      <c r="BR50" s="163"/>
      <c r="BS50" s="101"/>
      <c r="BT50" s="161"/>
      <c r="BU50" s="162"/>
      <c r="BV50" s="163"/>
      <c r="BW50" s="101"/>
      <c r="BX50" s="161"/>
      <c r="BY50" s="162"/>
      <c r="BZ50" s="163"/>
      <c r="CA50" s="101"/>
      <c r="CB50" s="161"/>
      <c r="CC50" s="162"/>
      <c r="CD50" s="163"/>
      <c r="CE50" s="101"/>
      <c r="CF50" s="161"/>
      <c r="CG50" s="162"/>
      <c r="CH50" s="163"/>
      <c r="CI50" s="101"/>
      <c r="CJ50" s="161"/>
      <c r="CK50" s="162"/>
      <c r="CL50" s="163"/>
      <c r="CM50" s="101"/>
      <c r="CN50" s="161"/>
      <c r="CO50" s="162"/>
      <c r="CP50" s="163"/>
      <c r="CQ50" s="101"/>
      <c r="CR50" s="161"/>
      <c r="CS50" s="162"/>
      <c r="CT50" s="163"/>
      <c r="CU50" s="101"/>
      <c r="CV50" s="161"/>
      <c r="CW50" s="162"/>
      <c r="CX50" s="163"/>
      <c r="CY50" s="101"/>
      <c r="CZ50" s="161"/>
      <c r="DA50" s="162"/>
      <c r="DB50" s="163"/>
      <c r="DC50" s="101"/>
      <c r="DD50" s="161"/>
      <c r="DE50" s="162"/>
      <c r="DF50" s="163"/>
      <c r="DG50" s="101"/>
      <c r="DH50" s="161"/>
      <c r="DI50" s="162"/>
      <c r="DJ50" s="163"/>
      <c r="DK50" s="101"/>
      <c r="DL50" s="161"/>
      <c r="DM50" s="162"/>
      <c r="DN50" s="163"/>
      <c r="DO50" s="103"/>
      <c r="DP50" s="161"/>
      <c r="DQ50" s="162"/>
      <c r="DR50" s="163"/>
      <c r="DS50" s="103"/>
      <c r="DT50" s="161"/>
      <c r="DU50" s="162"/>
      <c r="DV50" s="163"/>
    </row>
    <row r="51" spans="1:126" s="67" customFormat="1" x14ac:dyDescent="0.2">
      <c r="A51" s="88" t="s">
        <v>48</v>
      </c>
      <c r="B51" s="49">
        <f t="shared" si="40"/>
        <v>0</v>
      </c>
      <c r="C51" s="49"/>
      <c r="D51" s="161"/>
      <c r="E51" s="162"/>
      <c r="F51" s="163"/>
      <c r="G51" s="50"/>
      <c r="H51" s="161"/>
      <c r="I51" s="162"/>
      <c r="J51" s="163"/>
      <c r="K51" s="50"/>
      <c r="L51" s="161"/>
      <c r="M51" s="162"/>
      <c r="N51" s="163"/>
      <c r="O51" s="50"/>
      <c r="P51" s="161"/>
      <c r="Q51" s="162"/>
      <c r="R51" s="163"/>
      <c r="S51" s="49"/>
      <c r="T51" s="161"/>
      <c r="U51" s="162"/>
      <c r="V51" s="163"/>
      <c r="W51" s="49"/>
      <c r="X51" s="161"/>
      <c r="Y51" s="162"/>
      <c r="Z51" s="163"/>
      <c r="AA51" s="49"/>
      <c r="AB51" s="161"/>
      <c r="AC51" s="162"/>
      <c r="AD51" s="163"/>
      <c r="AE51" s="49"/>
      <c r="AF51" s="161"/>
      <c r="AG51" s="162"/>
      <c r="AH51" s="163"/>
      <c r="AI51" s="49"/>
      <c r="AJ51" s="161"/>
      <c r="AK51" s="162"/>
      <c r="AL51" s="163"/>
      <c r="AM51" s="49"/>
      <c r="AN51" s="161"/>
      <c r="AO51" s="162"/>
      <c r="AP51" s="163"/>
      <c r="AQ51" s="49"/>
      <c r="AR51" s="161"/>
      <c r="AS51" s="162"/>
      <c r="AT51" s="163"/>
      <c r="AU51" s="49"/>
      <c r="AV51" s="161"/>
      <c r="AW51" s="162"/>
      <c r="AX51" s="163"/>
      <c r="AY51" s="49"/>
      <c r="AZ51" s="161"/>
      <c r="BA51" s="162"/>
      <c r="BB51" s="163"/>
      <c r="BC51" s="49"/>
      <c r="BD51" s="161"/>
      <c r="BE51" s="162"/>
      <c r="BF51" s="163"/>
      <c r="BG51" s="49"/>
      <c r="BH51" s="161"/>
      <c r="BI51" s="162"/>
      <c r="BJ51" s="163"/>
      <c r="BK51" s="49"/>
      <c r="BL51" s="161"/>
      <c r="BM51" s="162"/>
      <c r="BN51" s="163"/>
      <c r="BO51" s="49"/>
      <c r="BP51" s="161"/>
      <c r="BQ51" s="162"/>
      <c r="BR51" s="163"/>
      <c r="BS51" s="49"/>
      <c r="BT51" s="161"/>
      <c r="BU51" s="162"/>
      <c r="BV51" s="163"/>
      <c r="BW51" s="49"/>
      <c r="BX51" s="161"/>
      <c r="BY51" s="162"/>
      <c r="BZ51" s="163"/>
      <c r="CA51" s="49"/>
      <c r="CB51" s="161"/>
      <c r="CC51" s="162"/>
      <c r="CD51" s="163"/>
      <c r="CE51" s="49"/>
      <c r="CF51" s="161"/>
      <c r="CG51" s="162"/>
      <c r="CH51" s="163"/>
      <c r="CI51" s="49"/>
      <c r="CJ51" s="161"/>
      <c r="CK51" s="162"/>
      <c r="CL51" s="163"/>
      <c r="CM51" s="49"/>
      <c r="CN51" s="161"/>
      <c r="CO51" s="162"/>
      <c r="CP51" s="163"/>
      <c r="CQ51" s="49"/>
      <c r="CR51" s="161"/>
      <c r="CS51" s="162"/>
      <c r="CT51" s="163"/>
      <c r="CU51" s="49"/>
      <c r="CV51" s="161"/>
      <c r="CW51" s="162"/>
      <c r="CX51" s="163"/>
      <c r="CY51" s="49"/>
      <c r="CZ51" s="161"/>
      <c r="DA51" s="162"/>
      <c r="DB51" s="163"/>
      <c r="DC51" s="49"/>
      <c r="DD51" s="161"/>
      <c r="DE51" s="162"/>
      <c r="DF51" s="163"/>
      <c r="DG51" s="49"/>
      <c r="DH51" s="161"/>
      <c r="DI51" s="162"/>
      <c r="DJ51" s="163"/>
      <c r="DK51" s="49"/>
      <c r="DL51" s="161"/>
      <c r="DM51" s="162"/>
      <c r="DN51" s="163"/>
      <c r="DO51" s="51"/>
      <c r="DP51" s="161"/>
      <c r="DQ51" s="162"/>
      <c r="DR51" s="163"/>
      <c r="DS51" s="51"/>
      <c r="DT51" s="161"/>
      <c r="DU51" s="162"/>
      <c r="DV51" s="163"/>
    </row>
    <row r="52" spans="1:126" s="80" customFormat="1" x14ac:dyDescent="0.2">
      <c r="A52" s="105" t="s">
        <v>49</v>
      </c>
      <c r="B52" s="106">
        <f t="shared" si="40"/>
        <v>0</v>
      </c>
      <c r="C52" s="106"/>
      <c r="D52" s="161"/>
      <c r="E52" s="162"/>
      <c r="F52" s="163"/>
      <c r="G52" s="107"/>
      <c r="H52" s="161"/>
      <c r="I52" s="162"/>
      <c r="J52" s="163"/>
      <c r="K52" s="107"/>
      <c r="L52" s="161"/>
      <c r="M52" s="162"/>
      <c r="N52" s="163"/>
      <c r="O52" s="107"/>
      <c r="P52" s="161"/>
      <c r="Q52" s="162"/>
      <c r="R52" s="163"/>
      <c r="S52" s="106"/>
      <c r="T52" s="161"/>
      <c r="U52" s="162"/>
      <c r="V52" s="163"/>
      <c r="W52" s="106"/>
      <c r="X52" s="161"/>
      <c r="Y52" s="162"/>
      <c r="Z52" s="163"/>
      <c r="AA52" s="106"/>
      <c r="AB52" s="161"/>
      <c r="AC52" s="162"/>
      <c r="AD52" s="163"/>
      <c r="AE52" s="106"/>
      <c r="AF52" s="161"/>
      <c r="AG52" s="162"/>
      <c r="AH52" s="163"/>
      <c r="AI52" s="106"/>
      <c r="AJ52" s="161"/>
      <c r="AK52" s="162"/>
      <c r="AL52" s="163"/>
      <c r="AM52" s="106"/>
      <c r="AN52" s="161"/>
      <c r="AO52" s="162"/>
      <c r="AP52" s="163"/>
      <c r="AQ52" s="106"/>
      <c r="AR52" s="161"/>
      <c r="AS52" s="162"/>
      <c r="AT52" s="163"/>
      <c r="AU52" s="106"/>
      <c r="AV52" s="161"/>
      <c r="AW52" s="162"/>
      <c r="AX52" s="163"/>
      <c r="AY52" s="106"/>
      <c r="AZ52" s="161"/>
      <c r="BA52" s="162"/>
      <c r="BB52" s="163"/>
      <c r="BC52" s="106"/>
      <c r="BD52" s="161"/>
      <c r="BE52" s="162"/>
      <c r="BF52" s="163"/>
      <c r="BG52" s="106"/>
      <c r="BH52" s="161"/>
      <c r="BI52" s="162"/>
      <c r="BJ52" s="163"/>
      <c r="BK52" s="106"/>
      <c r="BL52" s="161"/>
      <c r="BM52" s="162"/>
      <c r="BN52" s="163"/>
      <c r="BO52" s="106"/>
      <c r="BP52" s="161"/>
      <c r="BQ52" s="162"/>
      <c r="BR52" s="163"/>
      <c r="BS52" s="106"/>
      <c r="BT52" s="161"/>
      <c r="BU52" s="162"/>
      <c r="BV52" s="163"/>
      <c r="BW52" s="106"/>
      <c r="BX52" s="161"/>
      <c r="BY52" s="162"/>
      <c r="BZ52" s="163"/>
      <c r="CA52" s="106"/>
      <c r="CB52" s="161"/>
      <c r="CC52" s="162"/>
      <c r="CD52" s="163"/>
      <c r="CE52" s="106"/>
      <c r="CF52" s="161"/>
      <c r="CG52" s="162"/>
      <c r="CH52" s="163"/>
      <c r="CI52" s="106"/>
      <c r="CJ52" s="161"/>
      <c r="CK52" s="162"/>
      <c r="CL52" s="163"/>
      <c r="CM52" s="106"/>
      <c r="CN52" s="161"/>
      <c r="CO52" s="162"/>
      <c r="CP52" s="163"/>
      <c r="CQ52" s="106"/>
      <c r="CR52" s="161"/>
      <c r="CS52" s="162"/>
      <c r="CT52" s="163"/>
      <c r="CU52" s="106"/>
      <c r="CV52" s="161"/>
      <c r="CW52" s="162"/>
      <c r="CX52" s="163"/>
      <c r="CY52" s="106"/>
      <c r="CZ52" s="161"/>
      <c r="DA52" s="162"/>
      <c r="DB52" s="163"/>
      <c r="DC52" s="106"/>
      <c r="DD52" s="161"/>
      <c r="DE52" s="162"/>
      <c r="DF52" s="163"/>
      <c r="DG52" s="106"/>
      <c r="DH52" s="161"/>
      <c r="DI52" s="162"/>
      <c r="DJ52" s="163"/>
      <c r="DK52" s="106"/>
      <c r="DL52" s="161"/>
      <c r="DM52" s="162"/>
      <c r="DN52" s="163"/>
      <c r="DO52" s="108"/>
      <c r="DP52" s="161"/>
      <c r="DQ52" s="162"/>
      <c r="DR52" s="163"/>
      <c r="DS52" s="108"/>
      <c r="DT52" s="161"/>
      <c r="DU52" s="162"/>
      <c r="DV52" s="163"/>
    </row>
    <row r="53" spans="1:126" x14ac:dyDescent="0.2">
      <c r="A53" s="110" t="s">
        <v>50</v>
      </c>
      <c r="B53" s="111">
        <f t="shared" si="40"/>
        <v>0</v>
      </c>
      <c r="C53" s="111"/>
      <c r="D53" s="161"/>
      <c r="E53" s="162"/>
      <c r="F53" s="163"/>
      <c r="G53" s="112"/>
      <c r="H53" s="161"/>
      <c r="I53" s="162"/>
      <c r="J53" s="163"/>
      <c r="K53" s="112"/>
      <c r="L53" s="161"/>
      <c r="M53" s="162"/>
      <c r="N53" s="163"/>
      <c r="O53" s="112"/>
      <c r="P53" s="161"/>
      <c r="Q53" s="162"/>
      <c r="R53" s="163"/>
      <c r="S53" s="111"/>
      <c r="T53" s="161"/>
      <c r="U53" s="162"/>
      <c r="V53" s="163"/>
      <c r="W53" s="111"/>
      <c r="X53" s="161"/>
      <c r="Y53" s="162"/>
      <c r="Z53" s="163"/>
      <c r="AA53" s="111"/>
      <c r="AB53" s="161"/>
      <c r="AC53" s="162"/>
      <c r="AD53" s="163"/>
      <c r="AE53" s="111"/>
      <c r="AF53" s="161"/>
      <c r="AG53" s="162"/>
      <c r="AH53" s="163"/>
      <c r="AI53" s="111"/>
      <c r="AJ53" s="161"/>
      <c r="AK53" s="162"/>
      <c r="AL53" s="163"/>
      <c r="AM53" s="111"/>
      <c r="AN53" s="161"/>
      <c r="AO53" s="162"/>
      <c r="AP53" s="163"/>
      <c r="AQ53" s="111"/>
      <c r="AR53" s="161"/>
      <c r="AS53" s="162"/>
      <c r="AT53" s="163"/>
      <c r="AU53" s="111"/>
      <c r="AV53" s="161"/>
      <c r="AW53" s="162"/>
      <c r="AX53" s="163"/>
      <c r="AY53" s="111"/>
      <c r="AZ53" s="161"/>
      <c r="BA53" s="162"/>
      <c r="BB53" s="163"/>
      <c r="BC53" s="111"/>
      <c r="BD53" s="161"/>
      <c r="BE53" s="162"/>
      <c r="BF53" s="163"/>
      <c r="BG53" s="111"/>
      <c r="BH53" s="161"/>
      <c r="BI53" s="162"/>
      <c r="BJ53" s="163"/>
      <c r="BK53" s="111"/>
      <c r="BL53" s="161"/>
      <c r="BM53" s="162"/>
      <c r="BN53" s="163"/>
      <c r="BO53" s="111"/>
      <c r="BP53" s="161"/>
      <c r="BQ53" s="162"/>
      <c r="BR53" s="163"/>
      <c r="BS53" s="111"/>
      <c r="BT53" s="161"/>
      <c r="BU53" s="162"/>
      <c r="BV53" s="163"/>
      <c r="BW53" s="111"/>
      <c r="BX53" s="161"/>
      <c r="BY53" s="162"/>
      <c r="BZ53" s="163"/>
      <c r="CA53" s="111"/>
      <c r="CB53" s="161"/>
      <c r="CC53" s="162"/>
      <c r="CD53" s="163"/>
      <c r="CE53" s="111"/>
      <c r="CF53" s="161"/>
      <c r="CG53" s="162"/>
      <c r="CH53" s="163"/>
      <c r="CI53" s="111"/>
      <c r="CJ53" s="161"/>
      <c r="CK53" s="162"/>
      <c r="CL53" s="163"/>
      <c r="CM53" s="111"/>
      <c r="CN53" s="161"/>
      <c r="CO53" s="162"/>
      <c r="CP53" s="163"/>
      <c r="CQ53" s="111"/>
      <c r="CR53" s="161"/>
      <c r="CS53" s="162"/>
      <c r="CT53" s="163"/>
      <c r="CU53" s="111"/>
      <c r="CV53" s="161"/>
      <c r="CW53" s="162"/>
      <c r="CX53" s="163"/>
      <c r="CY53" s="111"/>
      <c r="CZ53" s="161"/>
      <c r="DA53" s="162"/>
      <c r="DB53" s="163"/>
      <c r="DC53" s="111"/>
      <c r="DD53" s="161"/>
      <c r="DE53" s="162"/>
      <c r="DF53" s="163"/>
      <c r="DG53" s="111"/>
      <c r="DH53" s="161"/>
      <c r="DI53" s="162"/>
      <c r="DJ53" s="163"/>
      <c r="DK53" s="111"/>
      <c r="DL53" s="161"/>
      <c r="DM53" s="162"/>
      <c r="DN53" s="163"/>
      <c r="DO53" s="113"/>
      <c r="DP53" s="161"/>
      <c r="DQ53" s="162"/>
      <c r="DR53" s="163"/>
      <c r="DS53" s="113"/>
      <c r="DT53" s="161"/>
      <c r="DU53" s="162"/>
      <c r="DV53" s="163"/>
    </row>
    <row r="54" spans="1:126" x14ac:dyDescent="0.2">
      <c r="A54" s="115" t="s">
        <v>51</v>
      </c>
      <c r="B54" s="116">
        <f t="shared" si="40"/>
        <v>0</v>
      </c>
      <c r="C54" s="116"/>
      <c r="D54" s="161"/>
      <c r="E54" s="162"/>
      <c r="F54" s="163"/>
      <c r="G54" s="117"/>
      <c r="H54" s="161"/>
      <c r="I54" s="162"/>
      <c r="J54" s="163"/>
      <c r="K54" s="117"/>
      <c r="L54" s="161"/>
      <c r="M54" s="162"/>
      <c r="N54" s="163"/>
      <c r="O54" s="117"/>
      <c r="P54" s="161"/>
      <c r="Q54" s="162"/>
      <c r="R54" s="163"/>
      <c r="S54" s="116"/>
      <c r="T54" s="161"/>
      <c r="U54" s="162"/>
      <c r="V54" s="163"/>
      <c r="W54" s="116"/>
      <c r="X54" s="161"/>
      <c r="Y54" s="162"/>
      <c r="Z54" s="163"/>
      <c r="AA54" s="116"/>
      <c r="AB54" s="161"/>
      <c r="AC54" s="162"/>
      <c r="AD54" s="163"/>
      <c r="AE54" s="116"/>
      <c r="AF54" s="161"/>
      <c r="AG54" s="162"/>
      <c r="AH54" s="163"/>
      <c r="AI54" s="116"/>
      <c r="AJ54" s="161"/>
      <c r="AK54" s="162"/>
      <c r="AL54" s="163"/>
      <c r="AM54" s="116"/>
      <c r="AN54" s="161"/>
      <c r="AO54" s="162"/>
      <c r="AP54" s="163"/>
      <c r="AQ54" s="116"/>
      <c r="AR54" s="161"/>
      <c r="AS54" s="162"/>
      <c r="AT54" s="163"/>
      <c r="AU54" s="116"/>
      <c r="AV54" s="161"/>
      <c r="AW54" s="162"/>
      <c r="AX54" s="163"/>
      <c r="AY54" s="116"/>
      <c r="AZ54" s="161"/>
      <c r="BA54" s="162"/>
      <c r="BB54" s="163"/>
      <c r="BC54" s="116"/>
      <c r="BD54" s="161"/>
      <c r="BE54" s="162"/>
      <c r="BF54" s="163"/>
      <c r="BG54" s="116"/>
      <c r="BH54" s="161"/>
      <c r="BI54" s="162"/>
      <c r="BJ54" s="163"/>
      <c r="BK54" s="116"/>
      <c r="BL54" s="161"/>
      <c r="BM54" s="162"/>
      <c r="BN54" s="163"/>
      <c r="BO54" s="116"/>
      <c r="BP54" s="161"/>
      <c r="BQ54" s="162"/>
      <c r="BR54" s="163"/>
      <c r="BS54" s="116"/>
      <c r="BT54" s="161"/>
      <c r="BU54" s="162"/>
      <c r="BV54" s="163"/>
      <c r="BW54" s="116"/>
      <c r="BX54" s="161"/>
      <c r="BY54" s="162"/>
      <c r="BZ54" s="163"/>
      <c r="CA54" s="116"/>
      <c r="CB54" s="161"/>
      <c r="CC54" s="162"/>
      <c r="CD54" s="163"/>
      <c r="CE54" s="116"/>
      <c r="CF54" s="161"/>
      <c r="CG54" s="162"/>
      <c r="CH54" s="163"/>
      <c r="CI54" s="116"/>
      <c r="CJ54" s="161"/>
      <c r="CK54" s="162"/>
      <c r="CL54" s="163"/>
      <c r="CM54" s="116"/>
      <c r="CN54" s="161"/>
      <c r="CO54" s="162"/>
      <c r="CP54" s="163"/>
      <c r="CQ54" s="116"/>
      <c r="CR54" s="161"/>
      <c r="CS54" s="162"/>
      <c r="CT54" s="163"/>
      <c r="CU54" s="116"/>
      <c r="CV54" s="161"/>
      <c r="CW54" s="162"/>
      <c r="CX54" s="163"/>
      <c r="CY54" s="116"/>
      <c r="CZ54" s="161"/>
      <c r="DA54" s="162"/>
      <c r="DB54" s="163"/>
      <c r="DC54" s="116"/>
      <c r="DD54" s="161"/>
      <c r="DE54" s="162"/>
      <c r="DF54" s="163"/>
      <c r="DG54" s="116"/>
      <c r="DH54" s="161"/>
      <c r="DI54" s="162"/>
      <c r="DJ54" s="163"/>
      <c r="DK54" s="116"/>
      <c r="DL54" s="161"/>
      <c r="DM54" s="162"/>
      <c r="DN54" s="163"/>
      <c r="DO54" s="118"/>
      <c r="DP54" s="161"/>
      <c r="DQ54" s="162"/>
      <c r="DR54" s="163"/>
      <c r="DS54" s="118"/>
      <c r="DT54" s="161"/>
      <c r="DU54" s="162"/>
      <c r="DV54" s="163"/>
    </row>
    <row r="55" spans="1:126" x14ac:dyDescent="0.2">
      <c r="A55" s="54" t="s">
        <v>43</v>
      </c>
      <c r="B55" s="53">
        <f t="shared" si="40"/>
        <v>0</v>
      </c>
      <c r="C55" s="53"/>
      <c r="D55" s="161"/>
      <c r="E55" s="162"/>
      <c r="F55" s="163"/>
      <c r="G55" s="120"/>
      <c r="H55" s="161"/>
      <c r="I55" s="162"/>
      <c r="J55" s="163"/>
      <c r="K55" s="120"/>
      <c r="L55" s="161"/>
      <c r="M55" s="162"/>
      <c r="N55" s="163"/>
      <c r="O55" s="53"/>
      <c r="P55" s="161"/>
      <c r="Q55" s="162"/>
      <c r="R55" s="163"/>
      <c r="S55" s="53"/>
      <c r="T55" s="161"/>
      <c r="U55" s="162"/>
      <c r="V55" s="163"/>
      <c r="W55" s="53"/>
      <c r="X55" s="161"/>
      <c r="Y55" s="162"/>
      <c r="Z55" s="163"/>
      <c r="AA55" s="53"/>
      <c r="AB55" s="161"/>
      <c r="AC55" s="162"/>
      <c r="AD55" s="163"/>
      <c r="AE55" s="53"/>
      <c r="AF55" s="161"/>
      <c r="AG55" s="162"/>
      <c r="AH55" s="163"/>
      <c r="AI55" s="53"/>
      <c r="AJ55" s="161"/>
      <c r="AK55" s="162"/>
      <c r="AL55" s="163"/>
      <c r="AM55" s="53"/>
      <c r="AN55" s="161"/>
      <c r="AO55" s="162"/>
      <c r="AP55" s="163"/>
      <c r="AQ55" s="53"/>
      <c r="AR55" s="161"/>
      <c r="AS55" s="162"/>
      <c r="AT55" s="163"/>
      <c r="AU55" s="53"/>
      <c r="AV55" s="161"/>
      <c r="AW55" s="162"/>
      <c r="AX55" s="163"/>
      <c r="AY55" s="53"/>
      <c r="AZ55" s="161"/>
      <c r="BA55" s="162"/>
      <c r="BB55" s="163"/>
      <c r="BC55" s="53"/>
      <c r="BD55" s="161"/>
      <c r="BE55" s="162"/>
      <c r="BF55" s="163"/>
      <c r="BG55" s="53"/>
      <c r="BH55" s="161"/>
      <c r="BI55" s="162"/>
      <c r="BJ55" s="163"/>
      <c r="BK55" s="53"/>
      <c r="BL55" s="161"/>
      <c r="BM55" s="162"/>
      <c r="BN55" s="163"/>
      <c r="BO55" s="53"/>
      <c r="BP55" s="161"/>
      <c r="BQ55" s="162"/>
      <c r="BR55" s="163"/>
      <c r="BS55" s="53"/>
      <c r="BT55" s="161"/>
      <c r="BU55" s="162"/>
      <c r="BV55" s="163"/>
      <c r="BW55" s="53"/>
      <c r="BX55" s="161"/>
      <c r="BY55" s="162"/>
      <c r="BZ55" s="163"/>
      <c r="CA55" s="53"/>
      <c r="CB55" s="161"/>
      <c r="CC55" s="162"/>
      <c r="CD55" s="163"/>
      <c r="CE55" s="53"/>
      <c r="CF55" s="161"/>
      <c r="CG55" s="162"/>
      <c r="CH55" s="163"/>
      <c r="CI55" s="53"/>
      <c r="CJ55" s="161"/>
      <c r="CK55" s="162"/>
      <c r="CL55" s="163"/>
      <c r="CM55" s="53"/>
      <c r="CN55" s="161"/>
      <c r="CO55" s="162"/>
      <c r="CP55" s="163"/>
      <c r="CQ55" s="53"/>
      <c r="CR55" s="161"/>
      <c r="CS55" s="162"/>
      <c r="CT55" s="163"/>
      <c r="CU55" s="53"/>
      <c r="CV55" s="161"/>
      <c r="CW55" s="162"/>
      <c r="CX55" s="163"/>
      <c r="CY55" s="53"/>
      <c r="CZ55" s="161"/>
      <c r="DA55" s="162"/>
      <c r="DB55" s="163"/>
      <c r="DC55" s="53"/>
      <c r="DD55" s="161"/>
      <c r="DE55" s="162"/>
      <c r="DF55" s="163"/>
      <c r="DG55" s="53"/>
      <c r="DH55" s="161"/>
      <c r="DI55" s="162"/>
      <c r="DJ55" s="163"/>
      <c r="DK55" s="53"/>
      <c r="DL55" s="161"/>
      <c r="DM55" s="162"/>
      <c r="DN55" s="163"/>
      <c r="DO55" s="54"/>
      <c r="DP55" s="161"/>
      <c r="DQ55" s="162"/>
      <c r="DR55" s="163"/>
      <c r="DS55" s="54"/>
      <c r="DT55" s="161"/>
      <c r="DU55" s="162"/>
      <c r="DV55" s="163"/>
    </row>
    <row r="56" spans="1:126" x14ac:dyDescent="0.2">
      <c r="A56" s="89" t="s">
        <v>44</v>
      </c>
      <c r="B56" s="40">
        <f t="shared" si="40"/>
        <v>0</v>
      </c>
      <c r="C56" s="55"/>
      <c r="D56" s="161"/>
      <c r="E56" s="162"/>
      <c r="F56" s="163"/>
      <c r="G56" s="121"/>
      <c r="H56" s="161"/>
      <c r="I56" s="162"/>
      <c r="J56" s="163"/>
      <c r="K56" s="121"/>
      <c r="L56" s="161"/>
      <c r="M56" s="162"/>
      <c r="N56" s="163"/>
      <c r="O56" s="55"/>
      <c r="P56" s="161"/>
      <c r="Q56" s="162"/>
      <c r="R56" s="163"/>
      <c r="S56" s="55"/>
      <c r="T56" s="161"/>
      <c r="U56" s="162"/>
      <c r="V56" s="163"/>
      <c r="W56" s="55"/>
      <c r="X56" s="161"/>
      <c r="Y56" s="162"/>
      <c r="Z56" s="163"/>
      <c r="AA56" s="55"/>
      <c r="AB56" s="161"/>
      <c r="AC56" s="162"/>
      <c r="AD56" s="163"/>
      <c r="AE56" s="55"/>
      <c r="AF56" s="161"/>
      <c r="AG56" s="162"/>
      <c r="AH56" s="163"/>
      <c r="AI56" s="55"/>
      <c r="AJ56" s="161"/>
      <c r="AK56" s="162"/>
      <c r="AL56" s="163"/>
      <c r="AM56" s="55"/>
      <c r="AN56" s="161"/>
      <c r="AO56" s="162"/>
      <c r="AP56" s="163"/>
      <c r="AQ56" s="55"/>
      <c r="AR56" s="161"/>
      <c r="AS56" s="162"/>
      <c r="AT56" s="163"/>
      <c r="AU56" s="55"/>
      <c r="AV56" s="161"/>
      <c r="AW56" s="162"/>
      <c r="AX56" s="163"/>
      <c r="AY56" s="55"/>
      <c r="AZ56" s="161"/>
      <c r="BA56" s="162"/>
      <c r="BB56" s="163"/>
      <c r="BC56" s="55"/>
      <c r="BD56" s="161"/>
      <c r="BE56" s="162"/>
      <c r="BF56" s="163"/>
      <c r="BG56" s="55"/>
      <c r="BH56" s="161"/>
      <c r="BI56" s="162"/>
      <c r="BJ56" s="163"/>
      <c r="BK56" s="55"/>
      <c r="BL56" s="161"/>
      <c r="BM56" s="162"/>
      <c r="BN56" s="163"/>
      <c r="BO56" s="55"/>
      <c r="BP56" s="161"/>
      <c r="BQ56" s="162"/>
      <c r="BR56" s="163"/>
      <c r="BS56" s="55"/>
      <c r="BT56" s="161"/>
      <c r="BU56" s="162"/>
      <c r="BV56" s="163"/>
      <c r="BW56" s="55"/>
      <c r="BX56" s="161"/>
      <c r="BY56" s="162"/>
      <c r="BZ56" s="163"/>
      <c r="CA56" s="55"/>
      <c r="CB56" s="161"/>
      <c r="CC56" s="162"/>
      <c r="CD56" s="163"/>
      <c r="CE56" s="55"/>
      <c r="CF56" s="161"/>
      <c r="CG56" s="162"/>
      <c r="CH56" s="163"/>
      <c r="CI56" s="55"/>
      <c r="CJ56" s="161"/>
      <c r="CK56" s="162"/>
      <c r="CL56" s="163"/>
      <c r="CM56" s="55"/>
      <c r="CN56" s="161"/>
      <c r="CO56" s="162"/>
      <c r="CP56" s="163"/>
      <c r="CQ56" s="55"/>
      <c r="CR56" s="161"/>
      <c r="CS56" s="162"/>
      <c r="CT56" s="163"/>
      <c r="CU56" s="55"/>
      <c r="CV56" s="161"/>
      <c r="CW56" s="162"/>
      <c r="CX56" s="163"/>
      <c r="CY56" s="55"/>
      <c r="CZ56" s="161"/>
      <c r="DA56" s="162"/>
      <c r="DB56" s="163"/>
      <c r="DC56" s="55"/>
      <c r="DD56" s="161"/>
      <c r="DE56" s="162"/>
      <c r="DF56" s="163"/>
      <c r="DG56" s="55"/>
      <c r="DH56" s="161"/>
      <c r="DI56" s="162"/>
      <c r="DJ56" s="163"/>
      <c r="DK56" s="55"/>
      <c r="DL56" s="161"/>
      <c r="DM56" s="162"/>
      <c r="DN56" s="163"/>
      <c r="DO56" s="56"/>
      <c r="DP56" s="161"/>
      <c r="DQ56" s="162"/>
      <c r="DR56" s="163"/>
      <c r="DS56" s="56"/>
      <c r="DT56" s="161"/>
      <c r="DU56" s="162"/>
      <c r="DV56" s="163"/>
    </row>
    <row r="57" spans="1:126" x14ac:dyDescent="0.2">
      <c r="A57" s="75" t="s">
        <v>38</v>
      </c>
      <c r="B57" s="68">
        <f t="shared" si="40"/>
        <v>0</v>
      </c>
      <c r="C57" s="69"/>
      <c r="D57" s="161"/>
      <c r="E57" s="162"/>
      <c r="F57" s="163"/>
      <c r="G57" s="122"/>
      <c r="H57" s="161"/>
      <c r="I57" s="162"/>
      <c r="J57" s="163"/>
      <c r="K57" s="122"/>
      <c r="L57" s="161"/>
      <c r="M57" s="162"/>
      <c r="N57" s="163"/>
      <c r="O57" s="69"/>
      <c r="P57" s="161"/>
      <c r="Q57" s="162"/>
      <c r="R57" s="163"/>
      <c r="S57" s="69"/>
      <c r="T57" s="161"/>
      <c r="U57" s="162"/>
      <c r="V57" s="163"/>
      <c r="W57" s="69"/>
      <c r="X57" s="161"/>
      <c r="Y57" s="162"/>
      <c r="Z57" s="163"/>
      <c r="AA57" s="69"/>
      <c r="AB57" s="161"/>
      <c r="AC57" s="162"/>
      <c r="AD57" s="163"/>
      <c r="AE57" s="69"/>
      <c r="AF57" s="161"/>
      <c r="AG57" s="162"/>
      <c r="AH57" s="163"/>
      <c r="AI57" s="69"/>
      <c r="AJ57" s="161"/>
      <c r="AK57" s="162"/>
      <c r="AL57" s="163"/>
      <c r="AM57" s="69"/>
      <c r="AN57" s="161"/>
      <c r="AO57" s="162"/>
      <c r="AP57" s="163"/>
      <c r="AQ57" s="69"/>
      <c r="AR57" s="161"/>
      <c r="AS57" s="162"/>
      <c r="AT57" s="163"/>
      <c r="AU57" s="69"/>
      <c r="AV57" s="161"/>
      <c r="AW57" s="162"/>
      <c r="AX57" s="163"/>
      <c r="AY57" s="69"/>
      <c r="AZ57" s="161"/>
      <c r="BA57" s="162"/>
      <c r="BB57" s="163"/>
      <c r="BC57" s="69"/>
      <c r="BD57" s="161"/>
      <c r="BE57" s="162"/>
      <c r="BF57" s="163"/>
      <c r="BG57" s="69"/>
      <c r="BH57" s="161"/>
      <c r="BI57" s="162"/>
      <c r="BJ57" s="163"/>
      <c r="BK57" s="69"/>
      <c r="BL57" s="161"/>
      <c r="BM57" s="162"/>
      <c r="BN57" s="163"/>
      <c r="BO57" s="69"/>
      <c r="BP57" s="161"/>
      <c r="BQ57" s="162"/>
      <c r="BR57" s="163"/>
      <c r="BS57" s="69"/>
      <c r="BT57" s="161"/>
      <c r="BU57" s="162"/>
      <c r="BV57" s="163"/>
      <c r="BW57" s="69"/>
      <c r="BX57" s="161"/>
      <c r="BY57" s="162"/>
      <c r="BZ57" s="163"/>
      <c r="CA57" s="69"/>
      <c r="CB57" s="161"/>
      <c r="CC57" s="162"/>
      <c r="CD57" s="163"/>
      <c r="CE57" s="69"/>
      <c r="CF57" s="161"/>
      <c r="CG57" s="162"/>
      <c r="CH57" s="163"/>
      <c r="CI57" s="69"/>
      <c r="CJ57" s="161"/>
      <c r="CK57" s="162"/>
      <c r="CL57" s="163"/>
      <c r="CM57" s="69"/>
      <c r="CN57" s="161"/>
      <c r="CO57" s="162"/>
      <c r="CP57" s="163"/>
      <c r="CQ57" s="69"/>
      <c r="CR57" s="161"/>
      <c r="CS57" s="162"/>
      <c r="CT57" s="163"/>
      <c r="CU57" s="69"/>
      <c r="CV57" s="161"/>
      <c r="CW57" s="162"/>
      <c r="CX57" s="163"/>
      <c r="CY57" s="69"/>
      <c r="CZ57" s="161"/>
      <c r="DA57" s="162"/>
      <c r="DB57" s="163"/>
      <c r="DC57" s="69"/>
      <c r="DD57" s="161"/>
      <c r="DE57" s="162"/>
      <c r="DF57" s="163"/>
      <c r="DG57" s="69"/>
      <c r="DH57" s="161"/>
      <c r="DI57" s="162"/>
      <c r="DJ57" s="163"/>
      <c r="DK57" s="69"/>
      <c r="DL57" s="161"/>
      <c r="DM57" s="162"/>
      <c r="DN57" s="163"/>
      <c r="DO57" s="70"/>
      <c r="DP57" s="161"/>
      <c r="DQ57" s="162"/>
      <c r="DR57" s="163"/>
      <c r="DS57" s="70"/>
      <c r="DT57" s="161"/>
      <c r="DU57" s="162"/>
      <c r="DV57" s="163"/>
    </row>
    <row r="58" spans="1:126" x14ac:dyDescent="0.2">
      <c r="A58" s="76" t="s">
        <v>39</v>
      </c>
      <c r="B58" s="77">
        <f t="shared" si="40"/>
        <v>0</v>
      </c>
      <c r="C58" s="78"/>
      <c r="D58" s="161"/>
      <c r="E58" s="162"/>
      <c r="F58" s="163"/>
      <c r="G58" s="123"/>
      <c r="H58" s="161"/>
      <c r="I58" s="162"/>
      <c r="J58" s="163"/>
      <c r="K58" s="123"/>
      <c r="L58" s="161"/>
      <c r="M58" s="162"/>
      <c r="N58" s="163"/>
      <c r="O58" s="78"/>
      <c r="P58" s="161"/>
      <c r="Q58" s="162"/>
      <c r="R58" s="163"/>
      <c r="S58" s="78"/>
      <c r="T58" s="161"/>
      <c r="U58" s="162"/>
      <c r="V58" s="163"/>
      <c r="W58" s="78"/>
      <c r="X58" s="161"/>
      <c r="Y58" s="162"/>
      <c r="Z58" s="163"/>
      <c r="AA58" s="78"/>
      <c r="AB58" s="161"/>
      <c r="AC58" s="162"/>
      <c r="AD58" s="163"/>
      <c r="AE58" s="78"/>
      <c r="AF58" s="161"/>
      <c r="AG58" s="162"/>
      <c r="AH58" s="163"/>
      <c r="AI58" s="78"/>
      <c r="AJ58" s="161"/>
      <c r="AK58" s="162"/>
      <c r="AL58" s="163"/>
      <c r="AM58" s="78"/>
      <c r="AN58" s="161"/>
      <c r="AO58" s="162"/>
      <c r="AP58" s="163"/>
      <c r="AQ58" s="78"/>
      <c r="AR58" s="161"/>
      <c r="AS58" s="162"/>
      <c r="AT58" s="163"/>
      <c r="AU58" s="78"/>
      <c r="AV58" s="161"/>
      <c r="AW58" s="162"/>
      <c r="AX58" s="163"/>
      <c r="AY58" s="78"/>
      <c r="AZ58" s="161"/>
      <c r="BA58" s="162"/>
      <c r="BB58" s="163"/>
      <c r="BC58" s="78"/>
      <c r="BD58" s="161"/>
      <c r="BE58" s="162"/>
      <c r="BF58" s="163"/>
      <c r="BG58" s="78"/>
      <c r="BH58" s="161"/>
      <c r="BI58" s="162"/>
      <c r="BJ58" s="163"/>
      <c r="BK58" s="78"/>
      <c r="BL58" s="161"/>
      <c r="BM58" s="162"/>
      <c r="BN58" s="163"/>
      <c r="BO58" s="78"/>
      <c r="BP58" s="161"/>
      <c r="BQ58" s="162"/>
      <c r="BR58" s="163"/>
      <c r="BS58" s="78"/>
      <c r="BT58" s="161"/>
      <c r="BU58" s="162"/>
      <c r="BV58" s="163"/>
      <c r="BW58" s="78"/>
      <c r="BX58" s="161"/>
      <c r="BY58" s="162"/>
      <c r="BZ58" s="163"/>
      <c r="CA58" s="78"/>
      <c r="CB58" s="161"/>
      <c r="CC58" s="162"/>
      <c r="CD58" s="163"/>
      <c r="CE58" s="78"/>
      <c r="CF58" s="161"/>
      <c r="CG58" s="162"/>
      <c r="CH58" s="163"/>
      <c r="CI58" s="78"/>
      <c r="CJ58" s="161"/>
      <c r="CK58" s="162"/>
      <c r="CL58" s="163"/>
      <c r="CM58" s="78"/>
      <c r="CN58" s="161"/>
      <c r="CO58" s="162"/>
      <c r="CP58" s="163"/>
      <c r="CQ58" s="78"/>
      <c r="CR58" s="161"/>
      <c r="CS58" s="162"/>
      <c r="CT58" s="163"/>
      <c r="CU58" s="78"/>
      <c r="CV58" s="161"/>
      <c r="CW58" s="162"/>
      <c r="CX58" s="163"/>
      <c r="CY58" s="78"/>
      <c r="CZ58" s="161"/>
      <c r="DA58" s="162"/>
      <c r="DB58" s="163"/>
      <c r="DC58" s="78"/>
      <c r="DD58" s="161"/>
      <c r="DE58" s="162"/>
      <c r="DF58" s="163"/>
      <c r="DG58" s="78"/>
      <c r="DH58" s="161"/>
      <c r="DI58" s="162"/>
      <c r="DJ58" s="163"/>
      <c r="DK58" s="78"/>
      <c r="DL58" s="161"/>
      <c r="DM58" s="162"/>
      <c r="DN58" s="163"/>
      <c r="DO58" s="79"/>
      <c r="DP58" s="161"/>
      <c r="DQ58" s="162"/>
      <c r="DR58" s="163"/>
      <c r="DS58" s="79"/>
      <c r="DT58" s="161"/>
      <c r="DU58" s="162"/>
      <c r="DV58" s="163"/>
    </row>
    <row r="59" spans="1:126" x14ac:dyDescent="0.2">
      <c r="A59" s="33" t="s">
        <v>40</v>
      </c>
      <c r="B59" s="59">
        <f t="shared" si="40"/>
        <v>0</v>
      </c>
      <c r="C59" s="31"/>
      <c r="D59" s="164"/>
      <c r="E59" s="165"/>
      <c r="F59" s="166"/>
      <c r="G59" s="32"/>
      <c r="H59" s="164"/>
      <c r="I59" s="165"/>
      <c r="J59" s="166"/>
      <c r="K59" s="32"/>
      <c r="L59" s="164"/>
      <c r="M59" s="165"/>
      <c r="N59" s="166"/>
      <c r="O59" s="31"/>
      <c r="P59" s="164"/>
      <c r="Q59" s="165"/>
      <c r="R59" s="166"/>
      <c r="S59" s="31"/>
      <c r="T59" s="164"/>
      <c r="U59" s="165"/>
      <c r="V59" s="166"/>
      <c r="W59" s="31"/>
      <c r="X59" s="164"/>
      <c r="Y59" s="165"/>
      <c r="Z59" s="166"/>
      <c r="AA59" s="31"/>
      <c r="AB59" s="164"/>
      <c r="AC59" s="165"/>
      <c r="AD59" s="166"/>
      <c r="AE59" s="31"/>
      <c r="AF59" s="164"/>
      <c r="AG59" s="165"/>
      <c r="AH59" s="166"/>
      <c r="AI59" s="31"/>
      <c r="AJ59" s="164"/>
      <c r="AK59" s="165"/>
      <c r="AL59" s="166"/>
      <c r="AM59" s="31"/>
      <c r="AN59" s="164"/>
      <c r="AO59" s="165"/>
      <c r="AP59" s="166"/>
      <c r="AQ59" s="31"/>
      <c r="AR59" s="164"/>
      <c r="AS59" s="165"/>
      <c r="AT59" s="166"/>
      <c r="AU59" s="31"/>
      <c r="AV59" s="164"/>
      <c r="AW59" s="165"/>
      <c r="AX59" s="166"/>
      <c r="AY59" s="31"/>
      <c r="AZ59" s="164"/>
      <c r="BA59" s="165"/>
      <c r="BB59" s="166"/>
      <c r="BC59" s="31"/>
      <c r="BD59" s="164"/>
      <c r="BE59" s="165"/>
      <c r="BF59" s="166"/>
      <c r="BG59" s="31"/>
      <c r="BH59" s="164"/>
      <c r="BI59" s="165"/>
      <c r="BJ59" s="166"/>
      <c r="BK59" s="31"/>
      <c r="BL59" s="164"/>
      <c r="BM59" s="165"/>
      <c r="BN59" s="166"/>
      <c r="BO59" s="31"/>
      <c r="BP59" s="164"/>
      <c r="BQ59" s="165"/>
      <c r="BR59" s="166"/>
      <c r="BS59" s="31"/>
      <c r="BT59" s="164"/>
      <c r="BU59" s="165"/>
      <c r="BV59" s="166"/>
      <c r="BW59" s="31"/>
      <c r="BX59" s="164"/>
      <c r="BY59" s="165"/>
      <c r="BZ59" s="166"/>
      <c r="CA59" s="31"/>
      <c r="CB59" s="164"/>
      <c r="CC59" s="165"/>
      <c r="CD59" s="166"/>
      <c r="CE59" s="31"/>
      <c r="CF59" s="164"/>
      <c r="CG59" s="165"/>
      <c r="CH59" s="166"/>
      <c r="CI59" s="31"/>
      <c r="CJ59" s="164"/>
      <c r="CK59" s="165"/>
      <c r="CL59" s="166"/>
      <c r="CM59" s="31"/>
      <c r="CN59" s="164"/>
      <c r="CO59" s="165"/>
      <c r="CP59" s="166"/>
      <c r="CQ59" s="31"/>
      <c r="CR59" s="164"/>
      <c r="CS59" s="165"/>
      <c r="CT59" s="166"/>
      <c r="CU59" s="31"/>
      <c r="CV59" s="164"/>
      <c r="CW59" s="165"/>
      <c r="CX59" s="166"/>
      <c r="CY59" s="31"/>
      <c r="CZ59" s="164"/>
      <c r="DA59" s="165"/>
      <c r="DB59" s="166"/>
      <c r="DC59" s="31"/>
      <c r="DD59" s="164"/>
      <c r="DE59" s="165"/>
      <c r="DF59" s="166"/>
      <c r="DG59" s="32"/>
      <c r="DH59" s="164"/>
      <c r="DI59" s="165"/>
      <c r="DJ59" s="166"/>
      <c r="DK59" s="31"/>
      <c r="DL59" s="164"/>
      <c r="DM59" s="165"/>
      <c r="DN59" s="166"/>
      <c r="DO59" s="33"/>
      <c r="DP59" s="164"/>
      <c r="DQ59" s="165"/>
      <c r="DR59" s="166"/>
      <c r="DS59" s="33"/>
      <c r="DT59" s="164"/>
      <c r="DU59" s="165"/>
      <c r="DV59" s="166"/>
    </row>
  </sheetData>
  <mergeCells count="93">
    <mergeCell ref="CU2:CX2"/>
    <mergeCell ref="CY2:DB2"/>
    <mergeCell ref="DT45:DV59"/>
    <mergeCell ref="DG2:DJ2"/>
    <mergeCell ref="DK2:DN2"/>
    <mergeCell ref="DO2:DR2"/>
    <mergeCell ref="DS2:DV2"/>
    <mergeCell ref="CZ45:DB59"/>
    <mergeCell ref="DD45:DF59"/>
    <mergeCell ref="DH45:DJ59"/>
    <mergeCell ref="DL45:DN59"/>
    <mergeCell ref="DP45:DR59"/>
    <mergeCell ref="DC2:DF2"/>
    <mergeCell ref="CE2:CH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A2:CD2"/>
    <mergeCell ref="CI2:CL2"/>
    <mergeCell ref="CM2:CP2"/>
    <mergeCell ref="CQ2:CT2"/>
    <mergeCell ref="DS1:DV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CU1:CX1"/>
    <mergeCell ref="CY1:DB1"/>
    <mergeCell ref="DC1:DF1"/>
    <mergeCell ref="DG1:DJ1"/>
    <mergeCell ref="DK1:DN1"/>
    <mergeCell ref="DO1:DR1"/>
    <mergeCell ref="CQ1:CT1"/>
    <mergeCell ref="AY1:BB1"/>
    <mergeCell ref="BC1:BF1"/>
    <mergeCell ref="BG1:BJ1"/>
    <mergeCell ref="BK1:BN1"/>
    <mergeCell ref="BO1:BR1"/>
    <mergeCell ref="BS1:BV1"/>
    <mergeCell ref="BW1:BZ1"/>
    <mergeCell ref="CA1:CD1"/>
    <mergeCell ref="CE1:CH1"/>
    <mergeCell ref="CI1:CL1"/>
    <mergeCell ref="CM1:CP1"/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  <mergeCell ref="D45:F59"/>
    <mergeCell ref="H45:J59"/>
    <mergeCell ref="L45:N59"/>
    <mergeCell ref="P45:R59"/>
    <mergeCell ref="T45:V59"/>
    <mergeCell ref="X45:Z59"/>
    <mergeCell ref="AB45:AD59"/>
    <mergeCell ref="AF45:AH59"/>
    <mergeCell ref="AJ45:AL59"/>
    <mergeCell ref="AN45:AP59"/>
    <mergeCell ref="AR45:AT59"/>
    <mergeCell ref="AV45:AX59"/>
    <mergeCell ref="AZ45:BB59"/>
    <mergeCell ref="BD45:BF59"/>
    <mergeCell ref="BH45:BJ59"/>
    <mergeCell ref="BL45:BN59"/>
    <mergeCell ref="BP45:BR59"/>
    <mergeCell ref="BT45:BV59"/>
    <mergeCell ref="BX45:BZ59"/>
    <mergeCell ref="CB45:CD59"/>
    <mergeCell ref="CF45:CH59"/>
    <mergeCell ref="CJ45:CL59"/>
    <mergeCell ref="CN45:CP59"/>
    <mergeCell ref="CR45:CT59"/>
    <mergeCell ref="CV45:CX59"/>
  </mergeCells>
  <phoneticPr fontId="5" type="noConversion"/>
  <pageMargins left="0.25" right="0.25" top="0.75" bottom="0.75" header="0.3" footer="0.3"/>
  <pageSetup scale="96" fitToWidth="0" orientation="landscape" r:id="rId1"/>
  <headerFooter alignWithMargins="0">
    <oddHeader>&amp;CJanuary 2020 Vehicle - Raw Data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pageSetUpPr fitToPage="1"/>
  </sheetPr>
  <dimension ref="A1:H12"/>
  <sheetViews>
    <sheetView zoomScaleNormal="100" workbookViewId="0">
      <selection activeCell="D14" sqref="D14"/>
    </sheetView>
  </sheetViews>
  <sheetFormatPr defaultRowHeight="12.75" x14ac:dyDescent="0.2"/>
  <cols>
    <col min="1" max="1" width="10.85546875" customWidth="1"/>
    <col min="2" max="2" width="10.5703125" bestFit="1" customWidth="1"/>
    <col min="3" max="3" width="12.85546875" bestFit="1" customWidth="1"/>
    <col min="4" max="5" width="10.28515625" customWidth="1"/>
  </cols>
  <sheetData>
    <row r="1" spans="1:8" x14ac:dyDescent="0.2">
      <c r="A1" s="2"/>
      <c r="B1" s="3" t="s">
        <v>12</v>
      </c>
      <c r="C1" s="3" t="s">
        <v>13</v>
      </c>
      <c r="D1" s="3" t="s">
        <v>4</v>
      </c>
      <c r="E1" s="2" t="s">
        <v>14</v>
      </c>
    </row>
    <row r="2" spans="1:8" x14ac:dyDescent="0.2">
      <c r="A2" t="s">
        <v>5</v>
      </c>
      <c r="B2" s="5">
        <f>'Jan Vehicle Report'!E7+'FEB Vehicle Report '!E7+'MAR Vehicle Report'!E7+'APR Vehicle Report '!E7+'MAY Vehicle Report'!E7+'JUN Vehicle Report'!E7+'JULY Vehicle Report'!E7+'AUG Vehicle Report'!E7+'SEP Vehicle Report'!E7+'OCT Vehicle Report'!E7+'NOV Vehicle Report'!E7+'DEC Vehicle Report'!E7</f>
        <v>2046</v>
      </c>
      <c r="C2" s="5">
        <f>'Jan Vehicle Report'!F7+'FEB Vehicle Report '!F7+'MAR Vehicle Report'!F7+'APR Vehicle Report '!F7+'MAY Vehicle Report'!F7+'JUN Vehicle Report'!F7+'JULY Vehicle Report'!F7+'AUG Vehicle Report'!F7+'SEP Vehicle Report'!F7+'OCT Vehicle Report'!F7+'NOV Vehicle Report'!F7+'DEC Vehicle Report'!F7</f>
        <v>2215</v>
      </c>
      <c r="D2" s="5">
        <f t="shared" ref="D2:D8" si="0">SUM(B2:C2)</f>
        <v>4261</v>
      </c>
      <c r="E2" s="6">
        <f t="shared" ref="E2:E8" si="1">+D2/D$10</f>
        <v>0.11753185855353893</v>
      </c>
    </row>
    <row r="3" spans="1:8" x14ac:dyDescent="0.2">
      <c r="A3" t="s">
        <v>6</v>
      </c>
      <c r="B3" s="5">
        <f>'Jan Vehicle Report'!E8+'FEB Vehicle Report '!E8+'MAR Vehicle Report'!E8+'APR Vehicle Report '!E8+'MAY Vehicle Report'!E8+'JUN Vehicle Report'!E8+'JULY Vehicle Report'!E8+'AUG Vehicle Report'!E8+'SEP Vehicle Report'!E8+'OCT Vehicle Report'!E8+'NOV Vehicle Report'!E8+'DEC Vehicle Report'!E8</f>
        <v>2525</v>
      </c>
      <c r="C3" s="5">
        <f>'Jan Vehicle Report'!F8+'FEB Vehicle Report '!F8+'MAR Vehicle Report'!F8+'APR Vehicle Report '!F8+'MAY Vehicle Report'!F8+'JUN Vehicle Report'!F8+'JULY Vehicle Report'!F8+'AUG Vehicle Report'!F8+'SEP Vehicle Report'!F8+'OCT Vehicle Report'!F8+'NOV Vehicle Report'!F8+'DEC Vehicle Report'!F8</f>
        <v>2466</v>
      </c>
      <c r="D3" s="5">
        <f t="shared" si="0"/>
        <v>4991</v>
      </c>
      <c r="E3" s="6">
        <f t="shared" si="1"/>
        <v>0.13766756771666575</v>
      </c>
    </row>
    <row r="4" spans="1:8" x14ac:dyDescent="0.2">
      <c r="A4" t="s">
        <v>7</v>
      </c>
      <c r="B4" s="5">
        <f>'Jan Vehicle Report'!E9+'FEB Vehicle Report '!E9+'MAR Vehicle Report'!E9+'APR Vehicle Report '!E9+'MAY Vehicle Report'!E9+'JUN Vehicle Report'!E9+'JULY Vehicle Report'!E9+'AUG Vehicle Report'!E9+'SEP Vehicle Report'!E9+'OCT Vehicle Report'!E9+'NOV Vehicle Report'!E9+'DEC Vehicle Report'!E9</f>
        <v>2454</v>
      </c>
      <c r="C4" s="5">
        <f>'Jan Vehicle Report'!F9+'FEB Vehicle Report '!F9+'MAR Vehicle Report'!F9+'APR Vehicle Report '!F9+'MAY Vehicle Report'!F9+'JUN Vehicle Report'!F9+'JULY Vehicle Report'!F9+'AUG Vehicle Report'!F9+'SEP Vehicle Report'!F9+'OCT Vehicle Report'!F9+'NOV Vehicle Report'!F9+'DEC Vehicle Report'!F9</f>
        <v>2323</v>
      </c>
      <c r="D4" s="5">
        <f t="shared" si="0"/>
        <v>4777</v>
      </c>
      <c r="E4" s="6">
        <f t="shared" si="1"/>
        <v>0.13176477078391349</v>
      </c>
    </row>
    <row r="5" spans="1:8" x14ac:dyDescent="0.2">
      <c r="A5" t="s">
        <v>8</v>
      </c>
      <c r="B5" s="5">
        <f>'Jan Vehicle Report'!E10+'FEB Vehicle Report '!E10+'MAR Vehicle Report'!E10+'APR Vehicle Report '!E10+'MAY Vehicle Report'!E10+'JUN Vehicle Report'!E10+'JULY Vehicle Report'!E10+'AUG Vehicle Report'!E10+'SEP Vehicle Report'!E10+'OCT Vehicle Report'!E10+'NOV Vehicle Report'!E10+'DEC Vehicle Report'!E10</f>
        <v>2475</v>
      </c>
      <c r="C5" s="5">
        <f>'Jan Vehicle Report'!F10+'FEB Vehicle Report '!F10+'MAR Vehicle Report'!F10+'APR Vehicle Report '!F10+'MAY Vehicle Report'!F10+'JUN Vehicle Report'!F10+'JULY Vehicle Report'!F10+'AUG Vehicle Report'!F10+'SEP Vehicle Report'!F10+'OCT Vehicle Report'!F10+'NOV Vehicle Report'!F10+'DEC Vehicle Report'!F10</f>
        <v>2682</v>
      </c>
      <c r="D5" s="5">
        <f t="shared" si="0"/>
        <v>5157</v>
      </c>
      <c r="E5" s="6">
        <f t="shared" si="1"/>
        <v>0.14224637281403432</v>
      </c>
    </row>
    <row r="6" spans="1:8" x14ac:dyDescent="0.2">
      <c r="A6" t="s">
        <v>9</v>
      </c>
      <c r="B6" s="5">
        <f>'Jan Vehicle Report'!E11+'FEB Vehicle Report '!E11+'MAR Vehicle Report'!E11+'APR Vehicle Report '!E11+'MAY Vehicle Report'!E11+'JUN Vehicle Report'!E11+'JULY Vehicle Report'!E11+'AUG Vehicle Report'!E11+'SEP Vehicle Report'!E11+'OCT Vehicle Report'!E11+'NOV Vehicle Report'!E11+'DEC Vehicle Report'!E11</f>
        <v>2857</v>
      </c>
      <c r="C6" s="5">
        <f>'Jan Vehicle Report'!F11+'FEB Vehicle Report '!F11+'MAR Vehicle Report'!F11+'APR Vehicle Report '!F11+'MAY Vehicle Report'!F11+'JUN Vehicle Report'!F11+'JULY Vehicle Report'!F11+'AUG Vehicle Report'!F11+'SEP Vehicle Report'!F11+'OCT Vehicle Report'!F11+'NOV Vehicle Report'!F11+'DEC Vehicle Report'!F11</f>
        <v>2982</v>
      </c>
      <c r="D6" s="5">
        <f t="shared" si="0"/>
        <v>5839</v>
      </c>
      <c r="E6" s="6">
        <f t="shared" si="1"/>
        <v>0.16105809014177747</v>
      </c>
    </row>
    <row r="7" spans="1:8" x14ac:dyDescent="0.2">
      <c r="A7" t="s">
        <v>10</v>
      </c>
      <c r="B7" s="5">
        <f>'Jan Vehicle Report'!E12+'FEB Vehicle Report '!E12+'MAR Vehicle Report'!E12+'APR Vehicle Report '!E12+'MAY Vehicle Report'!E12+'JUN Vehicle Report'!E12+'JULY Vehicle Report'!E12+'AUG Vehicle Report'!E12+'SEP Vehicle Report'!E12+'OCT Vehicle Report'!E12+'NOV Vehicle Report'!E12+'DEC Vehicle Report'!E12</f>
        <v>3326</v>
      </c>
      <c r="C7" s="5">
        <f>'Jan Vehicle Report'!F12+'FEB Vehicle Report '!F12+'MAR Vehicle Report'!F12+'APR Vehicle Report '!F12+'MAY Vehicle Report'!F12+'JUN Vehicle Report'!F12+'JULY Vehicle Report'!F12+'AUG Vehicle Report'!F12+'SEP Vehicle Report'!F12+'OCT Vehicle Report'!F12+'NOV Vehicle Report'!F12+'DEC Vehicle Report'!F12</f>
        <v>3133</v>
      </c>
      <c r="D7" s="5">
        <f t="shared" si="0"/>
        <v>6459</v>
      </c>
      <c r="E7" s="6">
        <f t="shared" si="1"/>
        <v>0.17815965134881667</v>
      </c>
    </row>
    <row r="8" spans="1:8" x14ac:dyDescent="0.2">
      <c r="A8" t="s">
        <v>11</v>
      </c>
      <c r="B8" s="5">
        <f>'Jan Vehicle Report'!E13+'FEB Vehicle Report '!E13+'MAR Vehicle Report'!E13+'APR Vehicle Report '!E13+'MAY Vehicle Report'!E13+'JUN Vehicle Report'!E13+'JULY Vehicle Report'!E13+'AUG Vehicle Report'!E13+'SEP Vehicle Report'!E13+'OCT Vehicle Report'!E13+'NOV Vehicle Report'!E13+'DEC Vehicle Report'!E13</f>
        <v>2407</v>
      </c>
      <c r="C8" s="5">
        <f>'Jan Vehicle Report'!F13+'FEB Vehicle Report '!F13+'MAR Vehicle Report'!F13+'APR Vehicle Report '!F13+'MAY Vehicle Report'!F13+'JUN Vehicle Report'!F13+'JULY Vehicle Report'!F13+'AUG Vehicle Report'!F13+'SEP Vehicle Report'!F13+'OCT Vehicle Report'!F13+'NOV Vehicle Report'!F13+'DEC Vehicle Report'!F13</f>
        <v>2363</v>
      </c>
      <c r="D8" s="30">
        <f t="shared" si="0"/>
        <v>4770</v>
      </c>
      <c r="E8" s="6">
        <f t="shared" si="1"/>
        <v>0.13157168864125338</v>
      </c>
      <c r="H8" s="5"/>
    </row>
    <row r="9" spans="1:8" x14ac:dyDescent="0.2">
      <c r="B9" s="5"/>
      <c r="C9" s="5"/>
    </row>
    <row r="10" spans="1:8" x14ac:dyDescent="0.2">
      <c r="A10" t="s">
        <v>4</v>
      </c>
      <c r="B10" s="5">
        <f>SUM(B2:B9)</f>
        <v>18090</v>
      </c>
      <c r="C10" s="5">
        <f>SUM(C2:C9)</f>
        <v>18164</v>
      </c>
      <c r="D10" s="5">
        <f>SUM(D2:D9)</f>
        <v>36254</v>
      </c>
    </row>
    <row r="12" spans="1:8" x14ac:dyDescent="0.2">
      <c r="A12" s="29"/>
    </row>
  </sheetData>
  <phoneticPr fontId="0" type="noConversion"/>
  <pageMargins left="0.75" right="0.75" top="1" bottom="1" header="0.5" footer="0.5"/>
  <pageSetup orientation="landscape" r:id="rId1"/>
  <headerFooter alignWithMargins="0">
    <oddHeader>&amp;C2020 Vehicles by Day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25"/>
  <sheetViews>
    <sheetView zoomScale="80" zoomScaleNormal="80" workbookViewId="0">
      <selection activeCell="C10" sqref="C10"/>
    </sheetView>
  </sheetViews>
  <sheetFormatPr defaultRowHeight="12.75" x14ac:dyDescent="0.2"/>
  <cols>
    <col min="1" max="1" width="14.85546875" customWidth="1"/>
    <col min="5" max="5" width="12.85546875" customWidth="1"/>
    <col min="6" max="6" width="12.85546875" bestFit="1" customWidth="1"/>
    <col min="10" max="10" width="9.140625" style="10" customWidth="1"/>
  </cols>
  <sheetData>
    <row r="1" spans="1:13" x14ac:dyDescent="0.2">
      <c r="A1" t="s">
        <v>4</v>
      </c>
      <c r="B1" s="1"/>
      <c r="C1">
        <f>'APR 22 Passengers'!B36</f>
        <v>0</v>
      </c>
      <c r="F1" s="1"/>
      <c r="I1" s="1"/>
      <c r="M1" s="1"/>
    </row>
    <row r="2" spans="1:13" x14ac:dyDescent="0.2">
      <c r="B2" s="1"/>
      <c r="F2" s="1"/>
      <c r="I2" s="1"/>
      <c r="M2" s="1"/>
    </row>
    <row r="3" spans="1:13" x14ac:dyDescent="0.2">
      <c r="A3" t="s">
        <v>12</v>
      </c>
      <c r="B3" s="1"/>
      <c r="C3">
        <f>'APR 22 Passengers'!B42</f>
        <v>0</v>
      </c>
      <c r="F3" s="1"/>
      <c r="I3" s="1"/>
      <c r="J3"/>
      <c r="M3" s="1"/>
    </row>
    <row r="4" spans="1:13" x14ac:dyDescent="0.2">
      <c r="A4" t="s">
        <v>13</v>
      </c>
      <c r="B4" s="1"/>
      <c r="C4">
        <f>'APR 22 Passengers'!B43</f>
        <v>0</v>
      </c>
      <c r="F4" s="1"/>
      <c r="I4" s="1"/>
      <c r="M4" s="1"/>
    </row>
    <row r="5" spans="1:13" x14ac:dyDescent="0.2">
      <c r="B5" s="1"/>
      <c r="F5" s="1"/>
      <c r="I5" s="1"/>
      <c r="M5" s="1"/>
    </row>
    <row r="6" spans="1:13" x14ac:dyDescent="0.2">
      <c r="B6" s="1"/>
      <c r="E6" s="24" t="s">
        <v>12</v>
      </c>
      <c r="F6" s="28" t="s">
        <v>13</v>
      </c>
      <c r="I6" s="1"/>
      <c r="M6" s="1"/>
    </row>
    <row r="7" spans="1:13" x14ac:dyDescent="0.2">
      <c r="A7" t="s">
        <v>5</v>
      </c>
      <c r="B7" s="1"/>
      <c r="C7" s="14">
        <f t="shared" ref="C7:C13" si="0">SUM(E7:F7)</f>
        <v>0</v>
      </c>
      <c r="E7">
        <f>'APR 22 Passengers'!T34+'APR 22 Passengers'!AV34+'APR 22 Passengers'!BX34+'APR 22 Passengers'!CZ34</f>
        <v>0</v>
      </c>
      <c r="F7">
        <f>'APR 22 Passengers'!U34+'APR 22 Passengers'!AW34+'APR 22 Passengers'!BY34+'APR 22 Passengers'!DA34</f>
        <v>0</v>
      </c>
      <c r="I7" s="21"/>
      <c r="M7" s="1"/>
    </row>
    <row r="8" spans="1:13" x14ac:dyDescent="0.2">
      <c r="A8" t="s">
        <v>6</v>
      </c>
      <c r="B8" s="1"/>
      <c r="C8" s="14">
        <f t="shared" si="0"/>
        <v>0</v>
      </c>
      <c r="E8">
        <f>'APR 22 Passengers'!X34+'APR 22 Passengers'!AZ34+'APR 22 Passengers'!CB34+'APR 22 Passengers'!DD34</f>
        <v>0</v>
      </c>
      <c r="F8">
        <f>'APR 22 Passengers'!Y34+'APR 22 Passengers'!BA34+'APR 22 Passengers'!CC34+'APR 22 Passengers'!DE34</f>
        <v>0</v>
      </c>
      <c r="I8" s="1"/>
    </row>
    <row r="9" spans="1:13" x14ac:dyDescent="0.2">
      <c r="A9" t="s">
        <v>7</v>
      </c>
      <c r="B9" s="1"/>
      <c r="C9" s="14">
        <f t="shared" si="0"/>
        <v>0</v>
      </c>
      <c r="E9">
        <f>'APR 22 Passengers'!AB34+'APR 22 Passengers'!BD34+'APR 22 Passengers'!CF34+'APR 22 Passengers'!DH34</f>
        <v>0</v>
      </c>
      <c r="F9">
        <f>'APR 22 Passengers'!AC34+'APR 22 Passengers'!BE34+'APR 22 Passengers'!CG34+'APR 22 Passengers'!DI34</f>
        <v>0</v>
      </c>
      <c r="I9" s="1"/>
    </row>
    <row r="10" spans="1:13" x14ac:dyDescent="0.2">
      <c r="A10" t="s">
        <v>8</v>
      </c>
      <c r="B10" s="1"/>
      <c r="C10" s="14">
        <f t="shared" si="0"/>
        <v>0</v>
      </c>
      <c r="E10">
        <f>'APR 22 Passengers'!D34+'APR 22 Passengers'!AF34+'APR 22 Passengers'!BH34+'APR 22 Passengers'!CJ34+'APR 22 Passengers'!DL34</f>
        <v>0</v>
      </c>
      <c r="F10">
        <f>'APR 22 Passengers'!E34+'APR 22 Passengers'!AG34+'APR 22 Passengers'!BI34+'APR 22 Passengers'!CK34+'APR 22 Passengers'!DM34</f>
        <v>0</v>
      </c>
      <c r="I10" s="1"/>
    </row>
    <row r="11" spans="1:13" x14ac:dyDescent="0.2">
      <c r="A11" t="s">
        <v>9</v>
      </c>
      <c r="B11" s="1"/>
      <c r="C11" s="14">
        <f t="shared" si="0"/>
        <v>0</v>
      </c>
      <c r="E11">
        <f>'APR 22 Passengers'!H34+'APR 22 Passengers'!AJ34+'APR 22 Passengers'!BL34+'APR 22 Passengers'!CN34+'APR 22 Passengers'!DP34</f>
        <v>0</v>
      </c>
      <c r="F11">
        <f>'APR 22 Passengers'!I34+'APR 22 Passengers'!AK34+'APR 22 Passengers'!BM34+'APR 22 Passengers'!CO34+'APR 22 Passengers'!DQ34</f>
        <v>0</v>
      </c>
      <c r="I11" s="1"/>
    </row>
    <row r="12" spans="1:13" x14ac:dyDescent="0.2">
      <c r="A12" t="s">
        <v>10</v>
      </c>
      <c r="B12" s="1"/>
      <c r="C12" s="14">
        <f t="shared" si="0"/>
        <v>0</v>
      </c>
      <c r="E12">
        <f>'APR 22 Passengers'!L34+'APR 22 Passengers'!AN34+'APR 22 Passengers'!BP34+'APR 22 Passengers'!CR34+'APR 22 Passengers'!DT34</f>
        <v>0</v>
      </c>
      <c r="F12">
        <f>'APR 22 Passengers'!M34+'APR 22 Passengers'!AO34+'APR 22 Passengers'!BQ34+'APR 22 Passengers'!CS34+'APR 22 Passengers'!DU34</f>
        <v>0</v>
      </c>
      <c r="I12" s="1"/>
    </row>
    <row r="13" spans="1:13" x14ac:dyDescent="0.2">
      <c r="A13" t="s">
        <v>11</v>
      </c>
      <c r="B13" s="1"/>
      <c r="C13" s="14">
        <f t="shared" si="0"/>
        <v>0</v>
      </c>
      <c r="E13">
        <f>'APR 22 Passengers'!P34+'APR 22 Passengers'!AR34+'APR 22 Passengers'!BT34+'APR 22 Passengers'!CV34</f>
        <v>0</v>
      </c>
      <c r="F13">
        <f>'APR 22 Passengers'!Q34+'APR 22 Passengers'!AS34+'APR 22 Passengers'!BU34+'APR 22 Passengers'!CW34</f>
        <v>0</v>
      </c>
      <c r="I13" s="1"/>
    </row>
    <row r="15" spans="1:13" x14ac:dyDescent="0.2">
      <c r="A15" t="s">
        <v>25</v>
      </c>
      <c r="C15" s="10">
        <f>SUM(C7:C13)</f>
        <v>0</v>
      </c>
      <c r="E15">
        <f>SUM(E7:E13)</f>
        <v>0</v>
      </c>
      <c r="F15">
        <f>SUM(F7:F13)</f>
        <v>0</v>
      </c>
    </row>
    <row r="17" spans="1:7" x14ac:dyDescent="0.2">
      <c r="A17" t="s">
        <v>27</v>
      </c>
      <c r="C17" s="10">
        <f>SUM('APR 22 Passengers'!B38:B40)</f>
        <v>0</v>
      </c>
    </row>
    <row r="18" spans="1:7" x14ac:dyDescent="0.2">
      <c r="A18" s="11"/>
      <c r="B18" s="12"/>
      <c r="C18" s="11"/>
      <c r="D18" s="11"/>
      <c r="E18" s="11"/>
      <c r="F18" s="12"/>
      <c r="G18" s="11"/>
    </row>
    <row r="19" spans="1:7" x14ac:dyDescent="0.2">
      <c r="A19" s="11"/>
      <c r="B19" s="12"/>
      <c r="C19" s="11"/>
      <c r="D19" s="11"/>
      <c r="E19" s="11"/>
      <c r="F19" s="13"/>
      <c r="G19" s="11"/>
    </row>
    <row r="20" spans="1:7" x14ac:dyDescent="0.2">
      <c r="A20" s="11"/>
      <c r="B20" s="12"/>
      <c r="C20" s="11"/>
      <c r="D20" s="11"/>
      <c r="E20" s="11"/>
      <c r="F20" s="13"/>
      <c r="G20" s="11"/>
    </row>
    <row r="21" spans="1:7" x14ac:dyDescent="0.2">
      <c r="A21" s="11"/>
      <c r="B21" s="12"/>
      <c r="C21" s="11"/>
      <c r="D21" s="11"/>
      <c r="E21" s="11"/>
      <c r="F21" s="13"/>
      <c r="G21" s="11"/>
    </row>
    <row r="22" spans="1:7" x14ac:dyDescent="0.2">
      <c r="A22" s="11"/>
      <c r="B22" s="12"/>
      <c r="C22" s="11"/>
      <c r="D22" s="11"/>
      <c r="E22" s="11"/>
      <c r="F22" s="13"/>
      <c r="G22" s="11"/>
    </row>
    <row r="23" spans="1:7" x14ac:dyDescent="0.2">
      <c r="A23" s="11"/>
      <c r="B23" s="12"/>
      <c r="C23" s="11"/>
      <c r="D23" s="11"/>
      <c r="E23" s="11"/>
      <c r="F23" s="13"/>
      <c r="G23" s="11"/>
    </row>
    <row r="24" spans="1:7" x14ac:dyDescent="0.2">
      <c r="A24" s="11"/>
      <c r="B24" s="12"/>
      <c r="C24" s="11"/>
      <c r="D24" s="11"/>
      <c r="E24" s="11"/>
      <c r="F24" s="11"/>
      <c r="G24" s="11"/>
    </row>
    <row r="25" spans="1:7" x14ac:dyDescent="0.2">
      <c r="A25" s="11"/>
      <c r="B25" s="11"/>
      <c r="C25" s="11"/>
      <c r="D25" s="11"/>
      <c r="E25" s="11"/>
      <c r="F25" s="11"/>
      <c r="G25" s="11"/>
    </row>
  </sheetData>
  <pageMargins left="0.75" right="0.75" top="1" bottom="1" header="0.5" footer="0.5"/>
  <pageSetup fitToWidth="4" orientation="landscape" r:id="rId1"/>
  <headerFooter alignWithMargins="0">
    <oddHeader>&amp;CJanuary 2020 Passengers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6" tint="0.79998168889431442"/>
    <pageSetUpPr fitToPage="1"/>
  </sheetPr>
  <dimension ref="A1:EH43"/>
  <sheetViews>
    <sheetView zoomScale="80" zoomScaleNormal="80" workbookViewId="0">
      <pane xSplit="2" ySplit="3" topLeftCell="C4" activePane="bottomRight" state="frozen"/>
      <selection activeCell="C10" sqref="C10"/>
      <selection pane="topRight" activeCell="C10" sqref="C10"/>
      <selection pane="bottomLeft" activeCell="C10" sqref="C10"/>
      <selection pane="bottomRight" activeCell="C3" sqref="C3"/>
    </sheetView>
  </sheetViews>
  <sheetFormatPr defaultRowHeight="12.75" x14ac:dyDescent="0.2"/>
  <cols>
    <col min="1" max="1" width="17.7109375" customWidth="1"/>
    <col min="2" max="2" width="10.7109375" style="15" customWidth="1"/>
    <col min="3" max="3" width="6.85546875" style="1" customWidth="1"/>
    <col min="4" max="6" width="6.85546875" customWidth="1"/>
    <col min="7" max="7" width="6.85546875" style="1" customWidth="1"/>
    <col min="8" max="10" width="6.85546875" customWidth="1"/>
    <col min="11" max="11" width="6.85546875" style="1" customWidth="1"/>
    <col min="12" max="14" width="6.85546875" customWidth="1"/>
    <col min="15" max="15" width="6.85546875" style="1" customWidth="1"/>
    <col min="16" max="18" width="6.85546875" customWidth="1"/>
    <col min="19" max="19" width="6.85546875" style="1" customWidth="1"/>
    <col min="20" max="22" width="6.85546875" customWidth="1"/>
    <col min="23" max="23" width="6.85546875" style="1" customWidth="1"/>
    <col min="24" max="26" width="6.85546875" customWidth="1"/>
    <col min="27" max="27" width="6.85546875" style="1" customWidth="1"/>
    <col min="28" max="30" width="6.85546875" customWidth="1"/>
    <col min="31" max="31" width="6.85546875" style="1" customWidth="1"/>
    <col min="32" max="34" width="6.85546875" customWidth="1"/>
    <col min="35" max="35" width="6.85546875" style="1" customWidth="1"/>
    <col min="36" max="38" width="6.85546875" customWidth="1"/>
    <col min="39" max="39" width="6.85546875" style="1" customWidth="1"/>
    <col min="40" max="42" width="6.85546875" customWidth="1"/>
    <col min="43" max="43" width="6.85546875" style="1" customWidth="1"/>
    <col min="44" max="46" width="6.85546875" customWidth="1"/>
    <col min="47" max="47" width="6.85546875" style="1" customWidth="1"/>
    <col min="48" max="50" width="6.85546875" customWidth="1"/>
    <col min="51" max="51" width="6.85546875" style="1" customWidth="1"/>
    <col min="52" max="54" width="6.85546875" customWidth="1"/>
    <col min="55" max="55" width="6.85546875" style="1" customWidth="1"/>
    <col min="56" max="58" width="6.85546875" customWidth="1"/>
    <col min="59" max="59" width="6.85546875" style="1" customWidth="1"/>
    <col min="60" max="62" width="6.85546875" customWidth="1"/>
    <col min="63" max="63" width="6.85546875" style="1" customWidth="1"/>
    <col min="64" max="66" width="6.85546875" customWidth="1"/>
    <col min="67" max="67" width="6.85546875" style="1" customWidth="1"/>
    <col min="68" max="70" width="6.85546875" customWidth="1"/>
    <col min="71" max="71" width="6.85546875" style="1" customWidth="1"/>
    <col min="72" max="74" width="6.85546875" customWidth="1"/>
    <col min="75" max="75" width="6.85546875" style="1" customWidth="1"/>
    <col min="76" max="78" width="6.85546875" customWidth="1"/>
    <col min="79" max="79" width="6.85546875" style="1" customWidth="1"/>
    <col min="80" max="82" width="6.85546875" customWidth="1"/>
    <col min="83" max="83" width="6.85546875" style="1" customWidth="1"/>
    <col min="84" max="86" width="6.85546875" customWidth="1"/>
    <col min="87" max="87" width="6.85546875" style="1" customWidth="1"/>
    <col min="88" max="90" width="6.85546875" customWidth="1"/>
    <col min="91" max="91" width="6.85546875" style="1" customWidth="1"/>
    <col min="92" max="94" width="6.85546875" customWidth="1"/>
    <col min="95" max="95" width="6.85546875" style="1" customWidth="1"/>
    <col min="96" max="98" width="6.85546875" customWidth="1"/>
    <col min="99" max="99" width="6.85546875" style="1" customWidth="1"/>
    <col min="100" max="102" width="6.85546875" customWidth="1"/>
    <col min="103" max="103" width="6.85546875" style="1" customWidth="1"/>
    <col min="104" max="106" width="6.85546875" customWidth="1"/>
    <col min="107" max="107" width="6.85546875" style="1" customWidth="1"/>
    <col min="108" max="110" width="6.85546875" customWidth="1"/>
    <col min="111" max="111" width="6.85546875" style="1" customWidth="1"/>
    <col min="112" max="118" width="6.85546875" customWidth="1"/>
    <col min="119" max="119" width="6.28515625" customWidth="1"/>
    <col min="120" max="122" width="6.85546875" customWidth="1"/>
    <col min="123" max="123" width="6.85546875" style="1" customWidth="1"/>
    <col min="124" max="126" width="6.85546875" customWidth="1"/>
  </cols>
  <sheetData>
    <row r="1" spans="1:138" x14ac:dyDescent="0.2">
      <c r="C1" s="155"/>
      <c r="D1" s="156"/>
      <c r="E1" s="156"/>
      <c r="F1" s="156"/>
      <c r="G1" s="155"/>
      <c r="H1" s="156"/>
      <c r="I1" s="156"/>
      <c r="J1" s="156"/>
      <c r="K1" s="155"/>
      <c r="L1" s="156"/>
      <c r="M1" s="156"/>
      <c r="N1" s="156"/>
      <c r="O1" s="155"/>
      <c r="P1" s="156"/>
      <c r="Q1" s="156"/>
      <c r="R1" s="156"/>
      <c r="S1" s="155"/>
      <c r="T1" s="156"/>
      <c r="U1" s="156"/>
      <c r="V1" s="156"/>
      <c r="W1" s="155"/>
      <c r="X1" s="156"/>
      <c r="Y1" s="156"/>
      <c r="Z1" s="156"/>
      <c r="AA1" s="155"/>
      <c r="AB1" s="156"/>
      <c r="AC1" s="156"/>
      <c r="AD1" s="156"/>
      <c r="AE1" s="155"/>
      <c r="AF1" s="156"/>
      <c r="AG1" s="156"/>
      <c r="AH1" s="156"/>
      <c r="AI1" s="155"/>
      <c r="AJ1" s="156"/>
      <c r="AK1" s="156"/>
      <c r="AL1" s="156"/>
      <c r="AM1" s="155"/>
      <c r="AN1" s="156"/>
      <c r="AO1" s="156"/>
      <c r="AP1" s="156"/>
      <c r="AQ1" s="155"/>
      <c r="AR1" s="156"/>
      <c r="AS1" s="156"/>
      <c r="AT1" s="156"/>
      <c r="AU1" s="155"/>
      <c r="AV1" s="156"/>
      <c r="AW1" s="156"/>
      <c r="AX1" s="156"/>
      <c r="AY1" s="155"/>
      <c r="AZ1" s="156"/>
      <c r="BA1" s="156"/>
      <c r="BB1" s="156"/>
      <c r="BC1" s="155"/>
      <c r="BD1" s="156"/>
      <c r="BE1" s="156"/>
      <c r="BF1" s="156"/>
      <c r="BG1" s="155"/>
      <c r="BH1" s="156"/>
      <c r="BI1" s="156"/>
      <c r="BJ1" s="156"/>
      <c r="BK1" s="155"/>
      <c r="BL1" s="156"/>
      <c r="BM1" s="156"/>
      <c r="BN1" s="156"/>
      <c r="BO1" s="155"/>
      <c r="BP1" s="156"/>
      <c r="BQ1" s="156"/>
      <c r="BR1" s="156"/>
      <c r="BS1" s="155"/>
      <c r="BT1" s="156"/>
      <c r="BU1" s="156"/>
      <c r="BV1" s="156"/>
      <c r="BW1" s="155"/>
      <c r="BX1" s="156"/>
      <c r="BY1" s="156"/>
      <c r="BZ1" s="156"/>
      <c r="CA1" s="155"/>
      <c r="CB1" s="156"/>
      <c r="CC1" s="156"/>
      <c r="CD1" s="156"/>
      <c r="CE1" s="155"/>
      <c r="CF1" s="156"/>
      <c r="CG1" s="156"/>
      <c r="CH1" s="156"/>
      <c r="CI1" s="155"/>
      <c r="CJ1" s="156"/>
      <c r="CK1" s="156"/>
      <c r="CL1" s="156"/>
      <c r="CM1" s="155"/>
      <c r="CN1" s="156"/>
      <c r="CO1" s="156"/>
      <c r="CP1" s="156"/>
      <c r="CQ1" s="155"/>
      <c r="CR1" s="156"/>
      <c r="CS1" s="156"/>
      <c r="CT1" s="156"/>
      <c r="CU1" s="155"/>
      <c r="CV1" s="156"/>
      <c r="CW1" s="156"/>
      <c r="CX1" s="156"/>
      <c r="CY1" s="155"/>
      <c r="CZ1" s="156"/>
      <c r="DA1" s="156"/>
      <c r="DB1" s="156"/>
      <c r="DC1" s="155"/>
      <c r="DD1" s="156"/>
      <c r="DE1" s="156"/>
      <c r="DF1" s="156"/>
      <c r="DG1" s="155"/>
      <c r="DH1" s="156"/>
      <c r="DI1" s="156"/>
      <c r="DJ1" s="156"/>
      <c r="DK1" s="155"/>
      <c r="DL1" s="156"/>
      <c r="DM1" s="156"/>
      <c r="DN1" s="156"/>
      <c r="DO1" s="155"/>
      <c r="DP1" s="156"/>
      <c r="DQ1" s="156"/>
      <c r="DR1" s="156"/>
      <c r="DS1" s="155"/>
      <c r="DT1" s="156"/>
      <c r="DU1" s="156"/>
      <c r="DV1" s="156"/>
      <c r="DW1" s="19"/>
      <c r="DX1" s="20"/>
      <c r="DY1" s="20"/>
      <c r="DZ1" s="20"/>
      <c r="EA1" s="19"/>
      <c r="EB1" s="20"/>
      <c r="EC1" s="20"/>
      <c r="ED1" s="20"/>
      <c r="EE1" s="19"/>
      <c r="EF1" s="20"/>
      <c r="EG1" s="20"/>
      <c r="EH1" s="20"/>
    </row>
    <row r="2" spans="1:138" s="73" customFormat="1" x14ac:dyDescent="0.2">
      <c r="B2" s="74"/>
      <c r="C2" s="157">
        <v>45017</v>
      </c>
      <c r="D2" s="157"/>
      <c r="E2" s="157"/>
      <c r="F2" s="157"/>
      <c r="G2" s="167">
        <f>+C2+1</f>
        <v>45018</v>
      </c>
      <c r="H2" s="167"/>
      <c r="I2" s="167"/>
      <c r="J2" s="167"/>
      <c r="K2" s="167">
        <f>+G2+1</f>
        <v>45019</v>
      </c>
      <c r="L2" s="167"/>
      <c r="M2" s="167"/>
      <c r="N2" s="167"/>
      <c r="O2" s="167">
        <f>+K2+1</f>
        <v>45020</v>
      </c>
      <c r="P2" s="167"/>
      <c r="Q2" s="167"/>
      <c r="R2" s="167"/>
      <c r="S2" s="167">
        <f>+O2+1</f>
        <v>45021</v>
      </c>
      <c r="T2" s="167"/>
      <c r="U2" s="167"/>
      <c r="V2" s="167"/>
      <c r="W2" s="167">
        <f>+S2+1</f>
        <v>45022</v>
      </c>
      <c r="X2" s="167"/>
      <c r="Y2" s="167"/>
      <c r="Z2" s="167"/>
      <c r="AA2" s="167">
        <f>+W2+1</f>
        <v>45023</v>
      </c>
      <c r="AB2" s="167"/>
      <c r="AC2" s="167"/>
      <c r="AD2" s="167"/>
      <c r="AE2" s="167">
        <f>+AA2+1</f>
        <v>45024</v>
      </c>
      <c r="AF2" s="167"/>
      <c r="AG2" s="167"/>
      <c r="AH2" s="167"/>
      <c r="AI2" s="167">
        <f>+AE2+1</f>
        <v>45025</v>
      </c>
      <c r="AJ2" s="167"/>
      <c r="AK2" s="167"/>
      <c r="AL2" s="167"/>
      <c r="AM2" s="167">
        <f>+AI2+1</f>
        <v>45026</v>
      </c>
      <c r="AN2" s="167"/>
      <c r="AO2" s="167"/>
      <c r="AP2" s="167"/>
      <c r="AQ2" s="167">
        <f>+AM2+1</f>
        <v>45027</v>
      </c>
      <c r="AR2" s="167"/>
      <c r="AS2" s="167"/>
      <c r="AT2" s="167"/>
      <c r="AU2" s="167">
        <f>+AQ2+1</f>
        <v>45028</v>
      </c>
      <c r="AV2" s="167"/>
      <c r="AW2" s="167"/>
      <c r="AX2" s="167"/>
      <c r="AY2" s="167">
        <f>+AU2+1</f>
        <v>45029</v>
      </c>
      <c r="AZ2" s="167"/>
      <c r="BA2" s="167"/>
      <c r="BB2" s="167"/>
      <c r="BC2" s="167">
        <f>+AY2+1</f>
        <v>45030</v>
      </c>
      <c r="BD2" s="167"/>
      <c r="BE2" s="167"/>
      <c r="BF2" s="167"/>
      <c r="BG2" s="167">
        <f>+BC2+1</f>
        <v>45031</v>
      </c>
      <c r="BH2" s="167"/>
      <c r="BI2" s="167"/>
      <c r="BJ2" s="167"/>
      <c r="BK2" s="167">
        <f>+BG2+1</f>
        <v>45032</v>
      </c>
      <c r="BL2" s="167"/>
      <c r="BM2" s="167"/>
      <c r="BN2" s="167"/>
      <c r="BO2" s="167">
        <f>+BK2+1</f>
        <v>45033</v>
      </c>
      <c r="BP2" s="167"/>
      <c r="BQ2" s="167"/>
      <c r="BR2" s="167"/>
      <c r="BS2" s="167">
        <f>+BO2+1</f>
        <v>45034</v>
      </c>
      <c r="BT2" s="167"/>
      <c r="BU2" s="167"/>
      <c r="BV2" s="167"/>
      <c r="BW2" s="167">
        <f>+BS2+1</f>
        <v>45035</v>
      </c>
      <c r="BX2" s="167"/>
      <c r="BY2" s="167"/>
      <c r="BZ2" s="167"/>
      <c r="CA2" s="167">
        <f>+BW2+1</f>
        <v>45036</v>
      </c>
      <c r="CB2" s="167"/>
      <c r="CC2" s="167"/>
      <c r="CD2" s="167"/>
      <c r="CE2" s="167">
        <f>+CA2+1</f>
        <v>45037</v>
      </c>
      <c r="CF2" s="167"/>
      <c r="CG2" s="167"/>
      <c r="CH2" s="167"/>
      <c r="CI2" s="167">
        <f>+CE2+1</f>
        <v>45038</v>
      </c>
      <c r="CJ2" s="167"/>
      <c r="CK2" s="167"/>
      <c r="CL2" s="167"/>
      <c r="CM2" s="167">
        <f>+CI2+1</f>
        <v>45039</v>
      </c>
      <c r="CN2" s="167"/>
      <c r="CO2" s="167"/>
      <c r="CP2" s="167"/>
      <c r="CQ2" s="167">
        <f>+CM2+1</f>
        <v>45040</v>
      </c>
      <c r="CR2" s="167"/>
      <c r="CS2" s="167"/>
      <c r="CT2" s="167"/>
      <c r="CU2" s="167">
        <f>+CQ2+1</f>
        <v>45041</v>
      </c>
      <c r="CV2" s="167"/>
      <c r="CW2" s="167"/>
      <c r="CX2" s="167"/>
      <c r="CY2" s="167">
        <f>+CU2+1</f>
        <v>45042</v>
      </c>
      <c r="CZ2" s="167"/>
      <c r="DA2" s="167"/>
      <c r="DB2" s="167"/>
      <c r="DC2" s="167">
        <f>+CY2+1</f>
        <v>45043</v>
      </c>
      <c r="DD2" s="167"/>
      <c r="DE2" s="167"/>
      <c r="DF2" s="167"/>
      <c r="DG2" s="167">
        <f>+DC2+1</f>
        <v>45044</v>
      </c>
      <c r="DH2" s="167"/>
      <c r="DI2" s="167"/>
      <c r="DJ2" s="167"/>
      <c r="DK2" s="167">
        <f>+DG2+1</f>
        <v>45045</v>
      </c>
      <c r="DL2" s="167"/>
      <c r="DM2" s="167"/>
      <c r="DN2" s="167"/>
      <c r="DO2" s="167">
        <f>+DK2+1</f>
        <v>45046</v>
      </c>
      <c r="DP2" s="167"/>
      <c r="DQ2" s="167"/>
      <c r="DR2" s="167"/>
      <c r="DS2" s="167"/>
      <c r="DT2" s="167"/>
      <c r="DU2" s="167"/>
      <c r="DV2" s="167"/>
    </row>
    <row r="3" spans="1:138" x14ac:dyDescent="0.2">
      <c r="A3" s="2" t="s">
        <v>0</v>
      </c>
      <c r="B3" s="16" t="s">
        <v>25</v>
      </c>
      <c r="C3" s="25" t="s">
        <v>1</v>
      </c>
      <c r="D3" s="3" t="s">
        <v>2</v>
      </c>
      <c r="E3" s="3" t="s">
        <v>3</v>
      </c>
      <c r="F3" s="3" t="s">
        <v>4</v>
      </c>
      <c r="G3" s="25" t="s">
        <v>1</v>
      </c>
      <c r="H3" s="3" t="s">
        <v>2</v>
      </c>
      <c r="I3" s="3" t="s">
        <v>3</v>
      </c>
      <c r="J3" s="3" t="s">
        <v>4</v>
      </c>
      <c r="K3" s="25" t="s">
        <v>1</v>
      </c>
      <c r="L3" s="3" t="s">
        <v>2</v>
      </c>
      <c r="M3" s="3" t="s">
        <v>3</v>
      </c>
      <c r="N3" s="3" t="s">
        <v>4</v>
      </c>
      <c r="O3" s="25" t="s">
        <v>1</v>
      </c>
      <c r="P3" s="3" t="s">
        <v>2</v>
      </c>
      <c r="Q3" s="3" t="s">
        <v>3</v>
      </c>
      <c r="R3" s="3" t="s">
        <v>4</v>
      </c>
      <c r="S3" s="25" t="s">
        <v>1</v>
      </c>
      <c r="T3" s="3" t="s">
        <v>2</v>
      </c>
      <c r="U3" s="3" t="s">
        <v>3</v>
      </c>
      <c r="V3" s="3" t="s">
        <v>4</v>
      </c>
      <c r="W3" s="25" t="s">
        <v>1</v>
      </c>
      <c r="X3" s="3" t="s">
        <v>2</v>
      </c>
      <c r="Y3" s="3" t="s">
        <v>3</v>
      </c>
      <c r="Z3" s="3" t="s">
        <v>4</v>
      </c>
      <c r="AA3" s="25" t="s">
        <v>1</v>
      </c>
      <c r="AB3" s="3" t="s">
        <v>2</v>
      </c>
      <c r="AC3" s="3" t="s">
        <v>3</v>
      </c>
      <c r="AD3" s="3" t="s">
        <v>4</v>
      </c>
      <c r="AE3" s="25" t="s">
        <v>1</v>
      </c>
      <c r="AF3" s="3" t="s">
        <v>2</v>
      </c>
      <c r="AG3" s="3" t="s">
        <v>3</v>
      </c>
      <c r="AH3" s="3" t="s">
        <v>4</v>
      </c>
      <c r="AI3" s="25" t="s">
        <v>1</v>
      </c>
      <c r="AJ3" s="3" t="s">
        <v>2</v>
      </c>
      <c r="AK3" s="3" t="s">
        <v>3</v>
      </c>
      <c r="AL3" s="3" t="s">
        <v>4</v>
      </c>
      <c r="AM3" s="25" t="s">
        <v>1</v>
      </c>
      <c r="AN3" s="3" t="s">
        <v>2</v>
      </c>
      <c r="AO3" s="3" t="s">
        <v>3</v>
      </c>
      <c r="AP3" s="3" t="s">
        <v>4</v>
      </c>
      <c r="AQ3" s="25" t="s">
        <v>1</v>
      </c>
      <c r="AR3" s="3" t="s">
        <v>2</v>
      </c>
      <c r="AS3" s="3" t="s">
        <v>3</v>
      </c>
      <c r="AT3" s="3" t="s">
        <v>4</v>
      </c>
      <c r="AU3" s="25" t="s">
        <v>1</v>
      </c>
      <c r="AV3" s="3" t="s">
        <v>2</v>
      </c>
      <c r="AW3" s="3" t="s">
        <v>3</v>
      </c>
      <c r="AX3" s="3" t="s">
        <v>4</v>
      </c>
      <c r="AY3" s="25" t="s">
        <v>1</v>
      </c>
      <c r="AZ3" s="3" t="s">
        <v>2</v>
      </c>
      <c r="BA3" s="3" t="s">
        <v>3</v>
      </c>
      <c r="BB3" s="3" t="s">
        <v>4</v>
      </c>
      <c r="BC3" s="25" t="s">
        <v>1</v>
      </c>
      <c r="BD3" s="3" t="s">
        <v>2</v>
      </c>
      <c r="BE3" s="3" t="s">
        <v>3</v>
      </c>
      <c r="BF3" s="3" t="s">
        <v>4</v>
      </c>
      <c r="BG3" s="25" t="s">
        <v>1</v>
      </c>
      <c r="BH3" s="3" t="s">
        <v>2</v>
      </c>
      <c r="BI3" s="3" t="s">
        <v>3</v>
      </c>
      <c r="BJ3" s="3" t="s">
        <v>4</v>
      </c>
      <c r="BK3" s="25" t="s">
        <v>1</v>
      </c>
      <c r="BL3" s="3" t="s">
        <v>2</v>
      </c>
      <c r="BM3" s="3" t="s">
        <v>3</v>
      </c>
      <c r="BN3" s="3" t="s">
        <v>4</v>
      </c>
      <c r="BO3" s="25" t="s">
        <v>1</v>
      </c>
      <c r="BP3" s="3" t="s">
        <v>2</v>
      </c>
      <c r="BQ3" s="3" t="s">
        <v>3</v>
      </c>
      <c r="BR3" s="3" t="s">
        <v>4</v>
      </c>
      <c r="BS3" s="25" t="s">
        <v>1</v>
      </c>
      <c r="BT3" s="3" t="s">
        <v>2</v>
      </c>
      <c r="BU3" s="3" t="s">
        <v>3</v>
      </c>
      <c r="BV3" s="3" t="s">
        <v>4</v>
      </c>
      <c r="BW3" s="25" t="s">
        <v>1</v>
      </c>
      <c r="BX3" s="3" t="s">
        <v>2</v>
      </c>
      <c r="BY3" s="3" t="s">
        <v>3</v>
      </c>
      <c r="BZ3" s="3" t="s">
        <v>4</v>
      </c>
      <c r="CA3" s="25" t="s">
        <v>1</v>
      </c>
      <c r="CB3" s="3" t="s">
        <v>2</v>
      </c>
      <c r="CC3" s="3" t="s">
        <v>3</v>
      </c>
      <c r="CD3" s="3" t="s">
        <v>4</v>
      </c>
      <c r="CE3" s="25" t="s">
        <v>1</v>
      </c>
      <c r="CF3" s="3" t="s">
        <v>2</v>
      </c>
      <c r="CG3" s="3" t="s">
        <v>3</v>
      </c>
      <c r="CH3" s="3" t="s">
        <v>4</v>
      </c>
      <c r="CI3" s="25" t="s">
        <v>1</v>
      </c>
      <c r="CJ3" s="3" t="s">
        <v>2</v>
      </c>
      <c r="CK3" s="3" t="s">
        <v>3</v>
      </c>
      <c r="CL3" s="3" t="s">
        <v>4</v>
      </c>
      <c r="CM3" s="25" t="s">
        <v>1</v>
      </c>
      <c r="CN3" s="3" t="s">
        <v>2</v>
      </c>
      <c r="CO3" s="3" t="s">
        <v>3</v>
      </c>
      <c r="CP3" s="3" t="s">
        <v>4</v>
      </c>
      <c r="CQ3" s="25" t="s">
        <v>1</v>
      </c>
      <c r="CR3" s="3" t="s">
        <v>2</v>
      </c>
      <c r="CS3" s="3" t="s">
        <v>3</v>
      </c>
      <c r="CT3" s="3" t="s">
        <v>4</v>
      </c>
      <c r="CU3" s="25" t="s">
        <v>1</v>
      </c>
      <c r="CV3" s="3" t="s">
        <v>2</v>
      </c>
      <c r="CW3" s="3" t="s">
        <v>3</v>
      </c>
      <c r="CX3" s="3" t="s">
        <v>4</v>
      </c>
      <c r="CY3" s="25" t="s">
        <v>1</v>
      </c>
      <c r="CZ3" s="3" t="s">
        <v>2</v>
      </c>
      <c r="DA3" s="3" t="s">
        <v>3</v>
      </c>
      <c r="DB3" s="3" t="s">
        <v>4</v>
      </c>
      <c r="DC3" s="25" t="s">
        <v>1</v>
      </c>
      <c r="DD3" s="3" t="s">
        <v>2</v>
      </c>
      <c r="DE3" s="3" t="s">
        <v>3</v>
      </c>
      <c r="DF3" s="3" t="s">
        <v>4</v>
      </c>
      <c r="DG3" s="25" t="s">
        <v>1</v>
      </c>
      <c r="DH3" s="3" t="s">
        <v>2</v>
      </c>
      <c r="DI3" s="3" t="s">
        <v>3</v>
      </c>
      <c r="DJ3" s="3" t="s">
        <v>4</v>
      </c>
      <c r="DK3" s="25" t="s">
        <v>1</v>
      </c>
      <c r="DL3" s="3" t="s">
        <v>2</v>
      </c>
      <c r="DM3" s="3" t="s">
        <v>3</v>
      </c>
      <c r="DN3" s="3" t="s">
        <v>4</v>
      </c>
      <c r="DO3" s="26" t="s">
        <v>1</v>
      </c>
      <c r="DP3" s="26" t="s">
        <v>2</v>
      </c>
      <c r="DQ3" s="26" t="s">
        <v>3</v>
      </c>
      <c r="DR3" s="26" t="s">
        <v>4</v>
      </c>
      <c r="DS3" s="25" t="s">
        <v>1</v>
      </c>
      <c r="DT3" s="3" t="s">
        <v>2</v>
      </c>
      <c r="DU3" s="3" t="s">
        <v>3</v>
      </c>
      <c r="DV3" s="3" t="s">
        <v>4</v>
      </c>
    </row>
    <row r="4" spans="1:138" x14ac:dyDescent="0.2">
      <c r="A4">
        <v>1</v>
      </c>
      <c r="C4" s="57"/>
      <c r="D4" s="60"/>
      <c r="E4" s="60"/>
      <c r="F4" s="60">
        <f t="shared" ref="F4:F29" si="0">+D4+E4</f>
        <v>0</v>
      </c>
      <c r="G4" s="57"/>
      <c r="H4" s="60"/>
      <c r="I4" s="60"/>
      <c r="J4" s="60">
        <f t="shared" ref="J4:J29" si="1">+H4+I4</f>
        <v>0</v>
      </c>
      <c r="K4" s="57"/>
      <c r="L4" s="60"/>
      <c r="M4" s="60"/>
      <c r="N4" s="60">
        <f t="shared" ref="N4:N29" si="2">+L4+M4</f>
        <v>0</v>
      </c>
      <c r="O4" s="57"/>
      <c r="P4" s="60"/>
      <c r="Q4" s="60"/>
      <c r="R4" s="60">
        <f t="shared" ref="R4:R29" si="3">+P4+Q4</f>
        <v>0</v>
      </c>
      <c r="S4" s="57"/>
      <c r="V4">
        <f t="shared" ref="V4:V33" si="4">+T4+U4</f>
        <v>0</v>
      </c>
      <c r="W4" s="57"/>
      <c r="X4" s="60"/>
      <c r="Y4" s="60"/>
      <c r="Z4" s="60">
        <f t="shared" ref="Z4:Z29" si="5">+X4+Y4</f>
        <v>0</v>
      </c>
      <c r="AA4" s="58"/>
      <c r="AB4" s="60"/>
      <c r="AC4" s="60"/>
      <c r="AD4" s="60">
        <f t="shared" ref="AD4:AD29" si="6">+AB4+AC4</f>
        <v>0</v>
      </c>
      <c r="AE4" s="58"/>
      <c r="AF4" s="60"/>
      <c r="AG4" s="60"/>
      <c r="AH4" s="60">
        <f t="shared" ref="AH4:AH29" si="7">+AF4+AG4</f>
        <v>0</v>
      </c>
      <c r="AI4" s="58"/>
      <c r="AJ4" s="60"/>
      <c r="AK4" s="60"/>
      <c r="AL4" s="60">
        <f t="shared" ref="AL4:AL29" si="8">+AJ4+AK4</f>
        <v>0</v>
      </c>
      <c r="AM4" s="58"/>
      <c r="AP4">
        <f t="shared" ref="AP4:AP31" si="9">+AN4+AO4</f>
        <v>0</v>
      </c>
      <c r="AQ4" s="58"/>
      <c r="AR4" s="60"/>
      <c r="AS4" s="60"/>
      <c r="AT4" s="60">
        <f t="shared" ref="AT4:AT30" si="10">+AR4+AS4</f>
        <v>0</v>
      </c>
      <c r="AU4" s="58"/>
      <c r="AV4" s="60"/>
      <c r="AW4" s="60"/>
      <c r="AX4" s="60">
        <f t="shared" ref="AX4:AX30" si="11">+AV4+AW4</f>
        <v>0</v>
      </c>
      <c r="AY4" s="58"/>
      <c r="AZ4" s="60"/>
      <c r="BA4" s="60"/>
      <c r="BB4" s="60">
        <f t="shared" ref="BB4:BB30" si="12">+AZ4+BA4</f>
        <v>0</v>
      </c>
      <c r="BC4" s="58"/>
      <c r="BD4" s="60"/>
      <c r="BE4" s="60"/>
      <c r="BF4" s="60">
        <f t="shared" ref="BF4:BF30" si="13">+BD4+BE4</f>
        <v>0</v>
      </c>
      <c r="BG4" s="58"/>
      <c r="BJ4">
        <f t="shared" ref="BJ4:BJ31" si="14">+BH4+BI4</f>
        <v>0</v>
      </c>
      <c r="BK4" s="58"/>
      <c r="BL4" s="60"/>
      <c r="BM4" s="60"/>
      <c r="BN4" s="60">
        <f t="shared" ref="BN4:BN27" si="15">+BL4+BM4</f>
        <v>0</v>
      </c>
      <c r="BO4" s="58"/>
      <c r="BP4" s="60"/>
      <c r="BQ4" s="60"/>
      <c r="BR4" s="60">
        <f t="shared" ref="BR4:BR27" si="16">+BP4+BQ4</f>
        <v>0</v>
      </c>
      <c r="BS4" s="58"/>
      <c r="BT4" s="60"/>
      <c r="BU4" s="60"/>
      <c r="BV4" s="60">
        <f t="shared" ref="BV4:BV27" si="17">+BT4+BU4</f>
        <v>0</v>
      </c>
      <c r="BW4" s="58"/>
      <c r="BX4" s="60"/>
      <c r="BY4" s="60"/>
      <c r="BZ4" s="60">
        <f t="shared" ref="BZ4:BZ27" si="18">+BX4+BY4</f>
        <v>0</v>
      </c>
      <c r="CA4" s="57"/>
      <c r="CD4">
        <f t="shared" ref="CD4:CD33" si="19">+CB4+CC4</f>
        <v>0</v>
      </c>
      <c r="CE4" s="57"/>
      <c r="CF4" s="60"/>
      <c r="CG4" s="60"/>
      <c r="CH4" s="60">
        <f t="shared" ref="CH4:CH32" si="20">+CF4+CG4</f>
        <v>0</v>
      </c>
      <c r="CI4" s="58"/>
      <c r="CJ4" s="60"/>
      <c r="CK4" s="60"/>
      <c r="CL4" s="60">
        <f t="shared" ref="CL4:CL32" si="21">+CJ4+CK4</f>
        <v>0</v>
      </c>
      <c r="CM4" s="58"/>
      <c r="CN4" s="60"/>
      <c r="CO4" s="60"/>
      <c r="CP4" s="60">
        <f t="shared" ref="CP4:CP32" si="22">+CN4+CO4</f>
        <v>0</v>
      </c>
      <c r="CQ4" s="58"/>
      <c r="CR4" s="60"/>
      <c r="CS4" s="60"/>
      <c r="CT4">
        <f t="shared" ref="CT4:CT32" si="23">+CR4+CS4</f>
        <v>0</v>
      </c>
      <c r="CU4" s="21"/>
      <c r="CX4">
        <f t="shared" ref="CX4:CX32" si="24">+CV4+CW4</f>
        <v>0</v>
      </c>
      <c r="CY4" s="58"/>
      <c r="CZ4" s="60"/>
      <c r="DA4" s="60"/>
      <c r="DB4">
        <f t="shared" ref="DB4:DB32" si="25">+CZ4+DA4</f>
        <v>0</v>
      </c>
      <c r="DC4" s="58"/>
      <c r="DD4" s="60"/>
      <c r="DE4" s="60"/>
      <c r="DF4">
        <f t="shared" ref="DF4:DF32" si="26">+DD4+DE4</f>
        <v>0</v>
      </c>
      <c r="DG4" s="58"/>
      <c r="DH4" s="60"/>
      <c r="DI4" s="60"/>
      <c r="DJ4">
        <f t="shared" ref="DJ4:DJ32" si="27">+DH4+DI4</f>
        <v>0</v>
      </c>
      <c r="DK4" s="58"/>
      <c r="DL4" s="60"/>
      <c r="DM4" s="60"/>
      <c r="DN4">
        <f t="shared" ref="DN4:DN32" si="28">+DL4+DM4</f>
        <v>0</v>
      </c>
      <c r="DO4" s="58"/>
      <c r="DR4">
        <f t="shared" ref="DR4:DR33" si="29">+DP4+DQ4</f>
        <v>0</v>
      </c>
      <c r="DS4" s="21"/>
      <c r="DV4">
        <f t="shared" ref="DV4:DV33" si="30">+DT4+DU4</f>
        <v>0</v>
      </c>
    </row>
    <row r="5" spans="1:138" x14ac:dyDescent="0.2">
      <c r="A5">
        <v>2</v>
      </c>
      <c r="C5" s="57"/>
      <c r="D5" s="60"/>
      <c r="E5" s="60"/>
      <c r="F5" s="60">
        <f t="shared" si="0"/>
        <v>0</v>
      </c>
      <c r="G5" s="57"/>
      <c r="H5" s="60"/>
      <c r="I5" s="60"/>
      <c r="J5" s="60">
        <f t="shared" si="1"/>
        <v>0</v>
      </c>
      <c r="K5" s="57"/>
      <c r="L5" s="60"/>
      <c r="M5" s="60"/>
      <c r="N5" s="60">
        <f t="shared" si="2"/>
        <v>0</v>
      </c>
      <c r="O5" s="57"/>
      <c r="P5" s="60"/>
      <c r="Q5" s="60"/>
      <c r="R5" s="60">
        <f t="shared" si="3"/>
        <v>0</v>
      </c>
      <c r="S5" s="57"/>
      <c r="V5">
        <f t="shared" si="4"/>
        <v>0</v>
      </c>
      <c r="W5" s="57"/>
      <c r="X5" s="60"/>
      <c r="Y5" s="60"/>
      <c r="Z5" s="60">
        <f t="shared" si="5"/>
        <v>0</v>
      </c>
      <c r="AA5" s="58"/>
      <c r="AB5" s="60"/>
      <c r="AC5" s="60"/>
      <c r="AD5" s="60">
        <f t="shared" si="6"/>
        <v>0</v>
      </c>
      <c r="AE5" s="58"/>
      <c r="AF5" s="60"/>
      <c r="AG5" s="60"/>
      <c r="AH5" s="60">
        <f t="shared" si="7"/>
        <v>0</v>
      </c>
      <c r="AI5" s="58"/>
      <c r="AJ5" s="60"/>
      <c r="AK5" s="60"/>
      <c r="AL5" s="60">
        <f t="shared" si="8"/>
        <v>0</v>
      </c>
      <c r="AM5" s="58"/>
      <c r="AP5">
        <f t="shared" si="9"/>
        <v>0</v>
      </c>
      <c r="AQ5" s="58"/>
      <c r="AR5" s="60"/>
      <c r="AS5" s="60"/>
      <c r="AT5" s="60">
        <f t="shared" si="10"/>
        <v>0</v>
      </c>
      <c r="AU5" s="58"/>
      <c r="AV5" s="60"/>
      <c r="AW5" s="60"/>
      <c r="AX5" s="60">
        <f t="shared" si="11"/>
        <v>0</v>
      </c>
      <c r="AY5" s="58"/>
      <c r="AZ5" s="60"/>
      <c r="BA5" s="60"/>
      <c r="BB5" s="60">
        <f t="shared" si="12"/>
        <v>0</v>
      </c>
      <c r="BC5" s="58"/>
      <c r="BD5" s="60"/>
      <c r="BE5" s="60"/>
      <c r="BF5" s="60">
        <f t="shared" si="13"/>
        <v>0</v>
      </c>
      <c r="BG5" s="58"/>
      <c r="BJ5">
        <f t="shared" si="14"/>
        <v>0</v>
      </c>
      <c r="BK5" s="58"/>
      <c r="BL5" s="60"/>
      <c r="BM5" s="60"/>
      <c r="BN5" s="60">
        <f t="shared" si="15"/>
        <v>0</v>
      </c>
      <c r="BO5" s="58"/>
      <c r="BP5" s="60"/>
      <c r="BQ5" s="60"/>
      <c r="BR5" s="60">
        <f t="shared" si="16"/>
        <v>0</v>
      </c>
      <c r="BS5" s="58"/>
      <c r="BT5" s="60"/>
      <c r="BU5" s="60"/>
      <c r="BV5" s="60">
        <f t="shared" si="17"/>
        <v>0</v>
      </c>
      <c r="BW5" s="58"/>
      <c r="BX5" s="60"/>
      <c r="BY5" s="60"/>
      <c r="BZ5" s="60">
        <f t="shared" si="18"/>
        <v>0</v>
      </c>
      <c r="CA5" s="57"/>
      <c r="CD5">
        <f t="shared" si="19"/>
        <v>0</v>
      </c>
      <c r="CE5" s="57"/>
      <c r="CF5" s="60"/>
      <c r="CG5" s="60"/>
      <c r="CH5" s="60">
        <f t="shared" si="20"/>
        <v>0</v>
      </c>
      <c r="CI5" s="58"/>
      <c r="CJ5" s="60"/>
      <c r="CK5" s="60"/>
      <c r="CL5" s="60">
        <f t="shared" si="21"/>
        <v>0</v>
      </c>
      <c r="CM5" s="58"/>
      <c r="CN5" s="60"/>
      <c r="CO5" s="60"/>
      <c r="CP5" s="60">
        <f t="shared" si="22"/>
        <v>0</v>
      </c>
      <c r="CQ5" s="58"/>
      <c r="CR5" s="60"/>
      <c r="CS5" s="60"/>
      <c r="CT5">
        <f t="shared" si="23"/>
        <v>0</v>
      </c>
      <c r="CU5" s="21"/>
      <c r="CX5">
        <f t="shared" si="24"/>
        <v>0</v>
      </c>
      <c r="CY5" s="58"/>
      <c r="CZ5" s="60"/>
      <c r="DA5" s="60"/>
      <c r="DB5">
        <f t="shared" si="25"/>
        <v>0</v>
      </c>
      <c r="DC5" s="58"/>
      <c r="DD5" s="60"/>
      <c r="DE5" s="60"/>
      <c r="DF5">
        <f t="shared" si="26"/>
        <v>0</v>
      </c>
      <c r="DG5" s="58"/>
      <c r="DH5" s="60"/>
      <c r="DI5" s="60"/>
      <c r="DJ5">
        <f t="shared" si="27"/>
        <v>0</v>
      </c>
      <c r="DK5" s="58"/>
      <c r="DL5" s="60"/>
      <c r="DM5" s="60"/>
      <c r="DN5">
        <f t="shared" si="28"/>
        <v>0</v>
      </c>
      <c r="DO5" s="58"/>
      <c r="DR5">
        <f t="shared" si="29"/>
        <v>0</v>
      </c>
      <c r="DS5" s="21"/>
      <c r="DV5">
        <f t="shared" si="30"/>
        <v>0</v>
      </c>
    </row>
    <row r="6" spans="1:138" x14ac:dyDescent="0.2">
      <c r="A6">
        <v>3</v>
      </c>
      <c r="C6" s="57"/>
      <c r="D6" s="60"/>
      <c r="E6" s="60"/>
      <c r="F6" s="60">
        <f t="shared" si="0"/>
        <v>0</v>
      </c>
      <c r="G6" s="57"/>
      <c r="H6" s="60"/>
      <c r="I6" s="60"/>
      <c r="J6" s="60">
        <f t="shared" si="1"/>
        <v>0</v>
      </c>
      <c r="K6" s="57"/>
      <c r="L6" s="60"/>
      <c r="M6" s="60"/>
      <c r="N6" s="60">
        <f t="shared" si="2"/>
        <v>0</v>
      </c>
      <c r="O6" s="57"/>
      <c r="P6" s="60"/>
      <c r="Q6" s="60"/>
      <c r="R6" s="60">
        <f t="shared" si="3"/>
        <v>0</v>
      </c>
      <c r="S6" s="57"/>
      <c r="V6">
        <f t="shared" si="4"/>
        <v>0</v>
      </c>
      <c r="W6" s="57"/>
      <c r="X6" s="60"/>
      <c r="Y6" s="60"/>
      <c r="Z6" s="60">
        <f t="shared" si="5"/>
        <v>0</v>
      </c>
      <c r="AA6" s="58"/>
      <c r="AB6" s="60"/>
      <c r="AC6" s="60"/>
      <c r="AD6" s="60">
        <f t="shared" si="6"/>
        <v>0</v>
      </c>
      <c r="AE6" s="58"/>
      <c r="AF6" s="60"/>
      <c r="AG6" s="60"/>
      <c r="AH6" s="60">
        <f t="shared" si="7"/>
        <v>0</v>
      </c>
      <c r="AI6" s="58"/>
      <c r="AJ6" s="60"/>
      <c r="AK6" s="60"/>
      <c r="AL6" s="60">
        <f t="shared" si="8"/>
        <v>0</v>
      </c>
      <c r="AM6" s="58"/>
      <c r="AP6">
        <f t="shared" si="9"/>
        <v>0</v>
      </c>
      <c r="AQ6" s="58"/>
      <c r="AR6" s="60"/>
      <c r="AS6" s="60"/>
      <c r="AT6" s="60">
        <f t="shared" si="10"/>
        <v>0</v>
      </c>
      <c r="AU6" s="58"/>
      <c r="AV6" s="60"/>
      <c r="AW6" s="60"/>
      <c r="AX6" s="60">
        <f t="shared" si="11"/>
        <v>0</v>
      </c>
      <c r="AY6" s="58"/>
      <c r="AZ6" s="60"/>
      <c r="BA6" s="60"/>
      <c r="BB6" s="60">
        <f t="shared" si="12"/>
        <v>0</v>
      </c>
      <c r="BC6" s="58"/>
      <c r="BD6" s="60"/>
      <c r="BE6" s="60"/>
      <c r="BF6" s="60">
        <f t="shared" si="13"/>
        <v>0</v>
      </c>
      <c r="BG6" s="58"/>
      <c r="BJ6">
        <f t="shared" si="14"/>
        <v>0</v>
      </c>
      <c r="BK6" s="58"/>
      <c r="BL6" s="60"/>
      <c r="BM6" s="60"/>
      <c r="BN6" s="60">
        <f t="shared" si="15"/>
        <v>0</v>
      </c>
      <c r="BO6" s="58"/>
      <c r="BP6" s="60"/>
      <c r="BQ6" s="60"/>
      <c r="BR6" s="60">
        <f t="shared" si="16"/>
        <v>0</v>
      </c>
      <c r="BS6" s="58"/>
      <c r="BT6" s="60"/>
      <c r="BU6" s="60"/>
      <c r="BV6" s="60">
        <f t="shared" si="17"/>
        <v>0</v>
      </c>
      <c r="BW6" s="58"/>
      <c r="BX6" s="60"/>
      <c r="BY6" s="60"/>
      <c r="BZ6" s="60">
        <f t="shared" si="18"/>
        <v>0</v>
      </c>
      <c r="CA6" s="57"/>
      <c r="CD6">
        <f t="shared" si="19"/>
        <v>0</v>
      </c>
      <c r="CE6" s="57"/>
      <c r="CF6" s="60"/>
      <c r="CG6" s="60"/>
      <c r="CH6" s="60">
        <f t="shared" si="20"/>
        <v>0</v>
      </c>
      <c r="CI6" s="58"/>
      <c r="CJ6" s="60"/>
      <c r="CK6" s="60"/>
      <c r="CL6" s="60">
        <f t="shared" si="21"/>
        <v>0</v>
      </c>
      <c r="CM6" s="58"/>
      <c r="CN6" s="60"/>
      <c r="CO6" s="60"/>
      <c r="CP6" s="60">
        <f t="shared" si="22"/>
        <v>0</v>
      </c>
      <c r="CQ6" s="58"/>
      <c r="CR6" s="60"/>
      <c r="CS6" s="60"/>
      <c r="CT6">
        <f t="shared" si="23"/>
        <v>0</v>
      </c>
      <c r="CU6" s="21"/>
      <c r="CX6">
        <f t="shared" si="24"/>
        <v>0</v>
      </c>
      <c r="CY6" s="58"/>
      <c r="CZ6" s="60"/>
      <c r="DA6" s="60"/>
      <c r="DB6">
        <f t="shared" si="25"/>
        <v>0</v>
      </c>
      <c r="DC6" s="58"/>
      <c r="DD6" s="60"/>
      <c r="DE6" s="60"/>
      <c r="DF6">
        <f t="shared" si="26"/>
        <v>0</v>
      </c>
      <c r="DG6" s="58"/>
      <c r="DH6" s="60"/>
      <c r="DI6" s="60"/>
      <c r="DJ6">
        <f t="shared" si="27"/>
        <v>0</v>
      </c>
      <c r="DK6" s="58"/>
      <c r="DL6" s="60"/>
      <c r="DM6" s="60"/>
      <c r="DN6">
        <f t="shared" si="28"/>
        <v>0</v>
      </c>
      <c r="DO6" s="58"/>
      <c r="DR6">
        <f t="shared" si="29"/>
        <v>0</v>
      </c>
      <c r="DS6" s="21"/>
      <c r="DV6">
        <f t="shared" si="30"/>
        <v>0</v>
      </c>
    </row>
    <row r="7" spans="1:138" x14ac:dyDescent="0.2">
      <c r="A7">
        <v>4</v>
      </c>
      <c r="C7" s="57"/>
      <c r="D7" s="60"/>
      <c r="E7" s="60"/>
      <c r="F7" s="60">
        <f t="shared" si="0"/>
        <v>0</v>
      </c>
      <c r="G7" s="57"/>
      <c r="H7" s="60"/>
      <c r="I7" s="60"/>
      <c r="J7" s="60">
        <f t="shared" si="1"/>
        <v>0</v>
      </c>
      <c r="K7" s="57"/>
      <c r="L7" s="60"/>
      <c r="M7" s="60"/>
      <c r="N7" s="60">
        <f t="shared" si="2"/>
        <v>0</v>
      </c>
      <c r="O7" s="57"/>
      <c r="P7" s="60"/>
      <c r="Q7" s="60"/>
      <c r="R7" s="60">
        <f t="shared" si="3"/>
        <v>0</v>
      </c>
      <c r="S7" s="57"/>
      <c r="V7">
        <f t="shared" si="4"/>
        <v>0</v>
      </c>
      <c r="W7" s="57"/>
      <c r="X7" s="60"/>
      <c r="Y7" s="60"/>
      <c r="Z7" s="60">
        <f t="shared" si="5"/>
        <v>0</v>
      </c>
      <c r="AA7" s="58"/>
      <c r="AB7" s="60"/>
      <c r="AC7" s="60"/>
      <c r="AD7" s="60">
        <f t="shared" si="6"/>
        <v>0</v>
      </c>
      <c r="AE7" s="58"/>
      <c r="AF7" s="60"/>
      <c r="AG7" s="60"/>
      <c r="AH7" s="60">
        <f t="shared" si="7"/>
        <v>0</v>
      </c>
      <c r="AI7" s="58"/>
      <c r="AJ7" s="60"/>
      <c r="AK7" s="60"/>
      <c r="AL7" s="60">
        <f t="shared" si="8"/>
        <v>0</v>
      </c>
      <c r="AM7" s="58"/>
      <c r="AP7">
        <f t="shared" si="9"/>
        <v>0</v>
      </c>
      <c r="AQ7" s="58"/>
      <c r="AR7" s="60"/>
      <c r="AS7" s="60"/>
      <c r="AT7" s="60">
        <f t="shared" si="10"/>
        <v>0</v>
      </c>
      <c r="AU7" s="58"/>
      <c r="AV7" s="60"/>
      <c r="AW7" s="60"/>
      <c r="AX7" s="60">
        <f t="shared" si="11"/>
        <v>0</v>
      </c>
      <c r="AY7" s="58"/>
      <c r="AZ7" s="60"/>
      <c r="BA7" s="60"/>
      <c r="BB7" s="60">
        <f t="shared" si="12"/>
        <v>0</v>
      </c>
      <c r="BC7" s="58"/>
      <c r="BD7" s="60"/>
      <c r="BE7" s="60"/>
      <c r="BF7" s="60">
        <f t="shared" si="13"/>
        <v>0</v>
      </c>
      <c r="BG7" s="58"/>
      <c r="BJ7">
        <f t="shared" si="14"/>
        <v>0</v>
      </c>
      <c r="BK7" s="58"/>
      <c r="BL7" s="60"/>
      <c r="BM7" s="60"/>
      <c r="BN7" s="60">
        <f t="shared" si="15"/>
        <v>0</v>
      </c>
      <c r="BO7" s="58"/>
      <c r="BP7" s="60"/>
      <c r="BQ7" s="60"/>
      <c r="BR7" s="60">
        <f t="shared" si="16"/>
        <v>0</v>
      </c>
      <c r="BS7" s="58"/>
      <c r="BT7" s="60"/>
      <c r="BU7" s="60"/>
      <c r="BV7" s="60">
        <f t="shared" si="17"/>
        <v>0</v>
      </c>
      <c r="BW7" s="58"/>
      <c r="BX7" s="60"/>
      <c r="BY7" s="60"/>
      <c r="BZ7" s="60">
        <f t="shared" si="18"/>
        <v>0</v>
      </c>
      <c r="CA7" s="57"/>
      <c r="CD7">
        <f t="shared" si="19"/>
        <v>0</v>
      </c>
      <c r="CE7" s="57"/>
      <c r="CF7" s="60"/>
      <c r="CG7" s="60"/>
      <c r="CH7" s="60">
        <f t="shared" si="20"/>
        <v>0</v>
      </c>
      <c r="CI7" s="58"/>
      <c r="CJ7" s="60"/>
      <c r="CK7" s="60"/>
      <c r="CL7" s="60">
        <f t="shared" si="21"/>
        <v>0</v>
      </c>
      <c r="CM7" s="58"/>
      <c r="CN7" s="60"/>
      <c r="CO7" s="60"/>
      <c r="CP7" s="60">
        <f t="shared" si="22"/>
        <v>0</v>
      </c>
      <c r="CQ7" s="58"/>
      <c r="CR7" s="60"/>
      <c r="CS7" s="60"/>
      <c r="CT7">
        <f t="shared" si="23"/>
        <v>0</v>
      </c>
      <c r="CU7" s="21"/>
      <c r="CX7">
        <f t="shared" si="24"/>
        <v>0</v>
      </c>
      <c r="CY7" s="58"/>
      <c r="CZ7" s="60"/>
      <c r="DA7" s="60"/>
      <c r="DB7">
        <f t="shared" si="25"/>
        <v>0</v>
      </c>
      <c r="DC7" s="58"/>
      <c r="DD7" s="60"/>
      <c r="DE7" s="60"/>
      <c r="DF7">
        <f t="shared" si="26"/>
        <v>0</v>
      </c>
      <c r="DG7" s="58"/>
      <c r="DH7" s="60"/>
      <c r="DI7" s="60"/>
      <c r="DJ7">
        <f t="shared" si="27"/>
        <v>0</v>
      </c>
      <c r="DK7" s="58"/>
      <c r="DL7" s="60"/>
      <c r="DM7" s="60"/>
      <c r="DN7">
        <f t="shared" si="28"/>
        <v>0</v>
      </c>
      <c r="DO7" s="58"/>
      <c r="DR7">
        <f t="shared" si="29"/>
        <v>0</v>
      </c>
      <c r="DS7" s="21"/>
      <c r="DV7">
        <f t="shared" si="30"/>
        <v>0</v>
      </c>
    </row>
    <row r="8" spans="1:138" x14ac:dyDescent="0.2">
      <c r="A8">
        <v>5</v>
      </c>
      <c r="C8" s="57"/>
      <c r="D8" s="60"/>
      <c r="E8" s="60"/>
      <c r="F8" s="60">
        <f t="shared" si="0"/>
        <v>0</v>
      </c>
      <c r="G8" s="57"/>
      <c r="H8" s="60"/>
      <c r="I8" s="60"/>
      <c r="J8" s="60">
        <f t="shared" si="1"/>
        <v>0</v>
      </c>
      <c r="K8" s="57"/>
      <c r="L8" s="60"/>
      <c r="M8" s="60"/>
      <c r="N8" s="60">
        <f t="shared" si="2"/>
        <v>0</v>
      </c>
      <c r="O8" s="57"/>
      <c r="P8" s="60"/>
      <c r="Q8" s="60"/>
      <c r="R8" s="60">
        <f t="shared" si="3"/>
        <v>0</v>
      </c>
      <c r="S8" s="57"/>
      <c r="V8">
        <f t="shared" si="4"/>
        <v>0</v>
      </c>
      <c r="W8" s="57"/>
      <c r="X8" s="60"/>
      <c r="Y8" s="60"/>
      <c r="Z8" s="60">
        <f t="shared" si="5"/>
        <v>0</v>
      </c>
      <c r="AA8" s="58"/>
      <c r="AB8" s="60"/>
      <c r="AC8" s="60"/>
      <c r="AD8" s="60">
        <f t="shared" si="6"/>
        <v>0</v>
      </c>
      <c r="AE8" s="58"/>
      <c r="AF8" s="60"/>
      <c r="AG8" s="60"/>
      <c r="AH8" s="60">
        <f t="shared" si="7"/>
        <v>0</v>
      </c>
      <c r="AI8" s="58"/>
      <c r="AJ8" s="60"/>
      <c r="AK8" s="60"/>
      <c r="AL8" s="60">
        <f t="shared" si="8"/>
        <v>0</v>
      </c>
      <c r="AM8" s="58"/>
      <c r="AP8">
        <f t="shared" si="9"/>
        <v>0</v>
      </c>
      <c r="AQ8" s="58"/>
      <c r="AR8" s="60"/>
      <c r="AS8" s="60"/>
      <c r="AT8" s="60">
        <f t="shared" si="10"/>
        <v>0</v>
      </c>
      <c r="AU8" s="58"/>
      <c r="AV8" s="60"/>
      <c r="AW8" s="60"/>
      <c r="AX8" s="60">
        <f t="shared" si="11"/>
        <v>0</v>
      </c>
      <c r="AY8" s="58"/>
      <c r="AZ8" s="60"/>
      <c r="BA8" s="60"/>
      <c r="BB8" s="60">
        <f t="shared" si="12"/>
        <v>0</v>
      </c>
      <c r="BC8" s="58"/>
      <c r="BD8" s="60"/>
      <c r="BE8" s="60"/>
      <c r="BF8" s="60">
        <f t="shared" si="13"/>
        <v>0</v>
      </c>
      <c r="BG8" s="58"/>
      <c r="BJ8">
        <f t="shared" si="14"/>
        <v>0</v>
      </c>
      <c r="BK8" s="58"/>
      <c r="BL8" s="60"/>
      <c r="BM8" s="60"/>
      <c r="BN8" s="60">
        <f t="shared" si="15"/>
        <v>0</v>
      </c>
      <c r="BO8" s="58"/>
      <c r="BP8" s="60"/>
      <c r="BQ8" s="60"/>
      <c r="BR8" s="60">
        <f t="shared" si="16"/>
        <v>0</v>
      </c>
      <c r="BS8" s="58"/>
      <c r="BT8" s="60"/>
      <c r="BU8" s="60"/>
      <c r="BV8" s="60">
        <f t="shared" si="17"/>
        <v>0</v>
      </c>
      <c r="BW8" s="57"/>
      <c r="BX8" s="60"/>
      <c r="BY8" s="60"/>
      <c r="BZ8" s="60">
        <f t="shared" si="18"/>
        <v>0</v>
      </c>
      <c r="CA8" s="57"/>
      <c r="CD8">
        <f t="shared" si="19"/>
        <v>0</v>
      </c>
      <c r="CE8" s="57"/>
      <c r="CF8" s="60"/>
      <c r="CG8" s="60"/>
      <c r="CH8" s="60">
        <f t="shared" si="20"/>
        <v>0</v>
      </c>
      <c r="CI8" s="58"/>
      <c r="CJ8" s="60"/>
      <c r="CK8" s="60"/>
      <c r="CL8" s="60">
        <f t="shared" si="21"/>
        <v>0</v>
      </c>
      <c r="CM8" s="58"/>
      <c r="CN8" s="60"/>
      <c r="CO8" s="60"/>
      <c r="CP8" s="60">
        <f t="shared" si="22"/>
        <v>0</v>
      </c>
      <c r="CQ8" s="58"/>
      <c r="CR8" s="60"/>
      <c r="CS8" s="60"/>
      <c r="CT8">
        <f t="shared" si="23"/>
        <v>0</v>
      </c>
      <c r="CU8" s="21"/>
      <c r="CX8">
        <f t="shared" si="24"/>
        <v>0</v>
      </c>
      <c r="CY8" s="58"/>
      <c r="CZ8" s="60"/>
      <c r="DA8" s="60"/>
      <c r="DB8">
        <f t="shared" si="25"/>
        <v>0</v>
      </c>
      <c r="DC8" s="58"/>
      <c r="DD8" s="60"/>
      <c r="DE8" s="60"/>
      <c r="DF8">
        <f t="shared" si="26"/>
        <v>0</v>
      </c>
      <c r="DG8" s="58"/>
      <c r="DH8" s="60"/>
      <c r="DI8" s="60"/>
      <c r="DJ8">
        <f t="shared" si="27"/>
        <v>0</v>
      </c>
      <c r="DK8" s="58"/>
      <c r="DL8" s="60"/>
      <c r="DM8" s="60"/>
      <c r="DN8">
        <f t="shared" si="28"/>
        <v>0</v>
      </c>
      <c r="DO8" s="58"/>
      <c r="DR8">
        <f t="shared" si="29"/>
        <v>0</v>
      </c>
      <c r="DS8" s="21"/>
      <c r="DV8">
        <f t="shared" si="30"/>
        <v>0</v>
      </c>
    </row>
    <row r="9" spans="1:138" x14ac:dyDescent="0.2">
      <c r="A9">
        <v>6</v>
      </c>
      <c r="C9" s="57"/>
      <c r="D9" s="60"/>
      <c r="E9" s="60"/>
      <c r="F9" s="60">
        <f t="shared" si="0"/>
        <v>0</v>
      </c>
      <c r="G9" s="57"/>
      <c r="H9" s="60"/>
      <c r="I9" s="60"/>
      <c r="J9" s="60">
        <f t="shared" si="1"/>
        <v>0</v>
      </c>
      <c r="K9" s="57"/>
      <c r="L9" s="60"/>
      <c r="M9" s="60"/>
      <c r="N9" s="60">
        <f t="shared" si="2"/>
        <v>0</v>
      </c>
      <c r="O9" s="57"/>
      <c r="P9" s="60"/>
      <c r="Q9" s="60"/>
      <c r="R9" s="60">
        <f t="shared" si="3"/>
        <v>0</v>
      </c>
      <c r="S9" s="57"/>
      <c r="V9">
        <f t="shared" si="4"/>
        <v>0</v>
      </c>
      <c r="W9" s="57"/>
      <c r="X9" s="60"/>
      <c r="Y9" s="60"/>
      <c r="Z9" s="60">
        <f t="shared" si="5"/>
        <v>0</v>
      </c>
      <c r="AA9" s="58"/>
      <c r="AB9" s="60"/>
      <c r="AC9" s="60"/>
      <c r="AD9" s="60">
        <f t="shared" si="6"/>
        <v>0</v>
      </c>
      <c r="AE9" s="58"/>
      <c r="AF9" s="60"/>
      <c r="AG9" s="60"/>
      <c r="AH9" s="60">
        <f t="shared" si="7"/>
        <v>0</v>
      </c>
      <c r="AI9" s="58"/>
      <c r="AJ9" s="60"/>
      <c r="AK9" s="60"/>
      <c r="AL9" s="60">
        <f t="shared" si="8"/>
        <v>0</v>
      </c>
      <c r="AM9" s="58"/>
      <c r="AP9">
        <f t="shared" si="9"/>
        <v>0</v>
      </c>
      <c r="AQ9" s="58"/>
      <c r="AR9" s="60"/>
      <c r="AS9" s="60"/>
      <c r="AT9" s="60">
        <f t="shared" si="10"/>
        <v>0</v>
      </c>
      <c r="AU9" s="58"/>
      <c r="AV9" s="60"/>
      <c r="AW9" s="60"/>
      <c r="AX9" s="60">
        <f t="shared" si="11"/>
        <v>0</v>
      </c>
      <c r="AY9" s="58"/>
      <c r="AZ9" s="60"/>
      <c r="BA9" s="60"/>
      <c r="BB9" s="60">
        <f t="shared" si="12"/>
        <v>0</v>
      </c>
      <c r="BC9" s="58"/>
      <c r="BD9" s="60"/>
      <c r="BE9" s="60"/>
      <c r="BF9" s="60">
        <f t="shared" si="13"/>
        <v>0</v>
      </c>
      <c r="BG9" s="58"/>
      <c r="BJ9">
        <f t="shared" si="14"/>
        <v>0</v>
      </c>
      <c r="BK9" s="58"/>
      <c r="BL9" s="60"/>
      <c r="BM9" s="60"/>
      <c r="BN9" s="60">
        <f t="shared" si="15"/>
        <v>0</v>
      </c>
      <c r="BO9" s="58"/>
      <c r="BP9" s="60"/>
      <c r="BQ9" s="60"/>
      <c r="BR9" s="60">
        <f t="shared" si="16"/>
        <v>0</v>
      </c>
      <c r="BS9" s="58"/>
      <c r="BT9" s="60"/>
      <c r="BU9" s="60"/>
      <c r="BV9" s="60">
        <f t="shared" si="17"/>
        <v>0</v>
      </c>
      <c r="BW9" s="57"/>
      <c r="BX9" s="60"/>
      <c r="BY9" s="60"/>
      <c r="BZ9" s="60">
        <f t="shared" si="18"/>
        <v>0</v>
      </c>
      <c r="CA9" s="57"/>
      <c r="CD9">
        <f t="shared" si="19"/>
        <v>0</v>
      </c>
      <c r="CE9" s="57"/>
      <c r="CF9" s="60"/>
      <c r="CG9" s="60"/>
      <c r="CH9" s="60">
        <f t="shared" si="20"/>
        <v>0</v>
      </c>
      <c r="CI9" s="58"/>
      <c r="CJ9" s="60"/>
      <c r="CK9" s="60"/>
      <c r="CL9" s="60">
        <f t="shared" si="21"/>
        <v>0</v>
      </c>
      <c r="CM9" s="58"/>
      <c r="CN9" s="60"/>
      <c r="CO9" s="60"/>
      <c r="CP9" s="60">
        <f t="shared" si="22"/>
        <v>0</v>
      </c>
      <c r="CQ9" s="58"/>
      <c r="CR9" s="60"/>
      <c r="CS9" s="60"/>
      <c r="CT9">
        <f t="shared" si="23"/>
        <v>0</v>
      </c>
      <c r="CU9" s="21"/>
      <c r="CX9">
        <f t="shared" si="24"/>
        <v>0</v>
      </c>
      <c r="CY9" s="58"/>
      <c r="CZ9" s="60"/>
      <c r="DA9" s="60"/>
      <c r="DB9">
        <f t="shared" si="25"/>
        <v>0</v>
      </c>
      <c r="DC9" s="58"/>
      <c r="DD9" s="60"/>
      <c r="DE9" s="60"/>
      <c r="DF9">
        <f t="shared" si="26"/>
        <v>0</v>
      </c>
      <c r="DG9" s="58"/>
      <c r="DH9" s="60"/>
      <c r="DI9" s="60"/>
      <c r="DJ9">
        <f t="shared" si="27"/>
        <v>0</v>
      </c>
      <c r="DK9" s="58"/>
      <c r="DL9" s="60"/>
      <c r="DM9" s="60"/>
      <c r="DN9">
        <f t="shared" si="28"/>
        <v>0</v>
      </c>
      <c r="DO9" s="58"/>
      <c r="DR9">
        <f t="shared" si="29"/>
        <v>0</v>
      </c>
      <c r="DS9" s="21"/>
      <c r="DV9">
        <f t="shared" si="30"/>
        <v>0</v>
      </c>
    </row>
    <row r="10" spans="1:138" x14ac:dyDescent="0.2">
      <c r="A10">
        <v>7</v>
      </c>
      <c r="C10" s="57"/>
      <c r="D10" s="60"/>
      <c r="E10" s="60"/>
      <c r="F10" s="60">
        <f t="shared" si="0"/>
        <v>0</v>
      </c>
      <c r="G10" s="57"/>
      <c r="H10" s="60"/>
      <c r="I10" s="60"/>
      <c r="J10" s="60">
        <f t="shared" si="1"/>
        <v>0</v>
      </c>
      <c r="K10" s="57"/>
      <c r="L10" s="60"/>
      <c r="M10" s="60"/>
      <c r="N10" s="60">
        <f t="shared" si="2"/>
        <v>0</v>
      </c>
      <c r="O10" s="57"/>
      <c r="P10" s="60"/>
      <c r="Q10" s="60"/>
      <c r="R10" s="60">
        <f t="shared" si="3"/>
        <v>0</v>
      </c>
      <c r="S10" s="57"/>
      <c r="V10">
        <f t="shared" si="4"/>
        <v>0</v>
      </c>
      <c r="W10" s="57"/>
      <c r="X10" s="60"/>
      <c r="Y10" s="60"/>
      <c r="Z10" s="60">
        <f t="shared" si="5"/>
        <v>0</v>
      </c>
      <c r="AA10" s="58"/>
      <c r="AB10" s="60"/>
      <c r="AC10" s="60"/>
      <c r="AD10" s="60">
        <f t="shared" si="6"/>
        <v>0</v>
      </c>
      <c r="AE10" s="58"/>
      <c r="AF10" s="60"/>
      <c r="AG10" s="60"/>
      <c r="AH10" s="60">
        <f t="shared" si="7"/>
        <v>0</v>
      </c>
      <c r="AI10" s="58"/>
      <c r="AJ10" s="60"/>
      <c r="AK10" s="60"/>
      <c r="AL10" s="60">
        <f t="shared" si="8"/>
        <v>0</v>
      </c>
      <c r="AM10" s="58"/>
      <c r="AP10">
        <f t="shared" si="9"/>
        <v>0</v>
      </c>
      <c r="AQ10" s="58"/>
      <c r="AR10" s="60"/>
      <c r="AS10" s="60"/>
      <c r="AT10" s="60">
        <f t="shared" si="10"/>
        <v>0</v>
      </c>
      <c r="AU10" s="58"/>
      <c r="AV10" s="60"/>
      <c r="AW10" s="60"/>
      <c r="AX10" s="60">
        <f t="shared" si="11"/>
        <v>0</v>
      </c>
      <c r="AY10" s="58"/>
      <c r="AZ10" s="60"/>
      <c r="BA10" s="60"/>
      <c r="BB10" s="60">
        <f t="shared" si="12"/>
        <v>0</v>
      </c>
      <c r="BC10" s="58"/>
      <c r="BD10" s="60"/>
      <c r="BE10" s="60"/>
      <c r="BF10" s="60">
        <f t="shared" si="13"/>
        <v>0</v>
      </c>
      <c r="BG10" s="58"/>
      <c r="BJ10">
        <f t="shared" si="14"/>
        <v>0</v>
      </c>
      <c r="BK10" s="58"/>
      <c r="BL10" s="60"/>
      <c r="BM10" s="60"/>
      <c r="BN10" s="60">
        <f t="shared" si="15"/>
        <v>0</v>
      </c>
      <c r="BO10" s="58"/>
      <c r="BP10" s="60"/>
      <c r="BQ10" s="60"/>
      <c r="BR10" s="60">
        <f t="shared" si="16"/>
        <v>0</v>
      </c>
      <c r="BS10" s="58"/>
      <c r="BT10" s="60"/>
      <c r="BU10" s="60"/>
      <c r="BV10" s="60">
        <f t="shared" si="17"/>
        <v>0</v>
      </c>
      <c r="BW10" s="57"/>
      <c r="BX10" s="60"/>
      <c r="BY10" s="60"/>
      <c r="BZ10" s="60">
        <f t="shared" si="18"/>
        <v>0</v>
      </c>
      <c r="CA10" s="57"/>
      <c r="CD10">
        <f t="shared" si="19"/>
        <v>0</v>
      </c>
      <c r="CE10" s="57"/>
      <c r="CF10" s="60"/>
      <c r="CG10" s="60"/>
      <c r="CH10" s="60">
        <f t="shared" si="20"/>
        <v>0</v>
      </c>
      <c r="CI10" s="58"/>
      <c r="CJ10" s="60"/>
      <c r="CK10" s="60"/>
      <c r="CL10" s="60">
        <f t="shared" si="21"/>
        <v>0</v>
      </c>
      <c r="CM10" s="58"/>
      <c r="CN10" s="60"/>
      <c r="CO10" s="60"/>
      <c r="CP10" s="60">
        <f t="shared" si="22"/>
        <v>0</v>
      </c>
      <c r="CQ10" s="58"/>
      <c r="CR10" s="60"/>
      <c r="CS10" s="60"/>
      <c r="CT10">
        <f t="shared" si="23"/>
        <v>0</v>
      </c>
      <c r="CU10" s="21"/>
      <c r="CX10">
        <f t="shared" si="24"/>
        <v>0</v>
      </c>
      <c r="CY10" s="58"/>
      <c r="CZ10" s="60"/>
      <c r="DA10" s="60"/>
      <c r="DB10">
        <f t="shared" si="25"/>
        <v>0</v>
      </c>
      <c r="DC10" s="58"/>
      <c r="DD10" s="60"/>
      <c r="DE10" s="60"/>
      <c r="DF10">
        <f t="shared" si="26"/>
        <v>0</v>
      </c>
      <c r="DG10" s="58"/>
      <c r="DH10" s="60"/>
      <c r="DI10" s="60"/>
      <c r="DJ10">
        <f t="shared" si="27"/>
        <v>0</v>
      </c>
      <c r="DK10" s="58"/>
      <c r="DL10" s="60"/>
      <c r="DM10" s="60"/>
      <c r="DN10">
        <f t="shared" si="28"/>
        <v>0</v>
      </c>
      <c r="DO10" s="58"/>
      <c r="DR10">
        <f t="shared" si="29"/>
        <v>0</v>
      </c>
      <c r="DS10" s="21"/>
      <c r="DV10">
        <f t="shared" si="30"/>
        <v>0</v>
      </c>
    </row>
    <row r="11" spans="1:138" x14ac:dyDescent="0.2">
      <c r="A11">
        <v>8</v>
      </c>
      <c r="C11" s="57"/>
      <c r="D11" s="60"/>
      <c r="E11" s="60"/>
      <c r="F11" s="60">
        <f t="shared" si="0"/>
        <v>0</v>
      </c>
      <c r="G11" s="57"/>
      <c r="H11" s="60"/>
      <c r="I11" s="60"/>
      <c r="J11" s="60">
        <f t="shared" si="1"/>
        <v>0</v>
      </c>
      <c r="K11" s="57"/>
      <c r="L11" s="60"/>
      <c r="M11" s="60"/>
      <c r="N11" s="60">
        <f t="shared" si="2"/>
        <v>0</v>
      </c>
      <c r="O11" s="57"/>
      <c r="P11" s="60"/>
      <c r="Q11" s="60"/>
      <c r="R11" s="60">
        <f t="shared" si="3"/>
        <v>0</v>
      </c>
      <c r="S11" s="57"/>
      <c r="V11">
        <f t="shared" si="4"/>
        <v>0</v>
      </c>
      <c r="W11" s="57"/>
      <c r="X11" s="60"/>
      <c r="Y11" s="60"/>
      <c r="Z11" s="60">
        <f t="shared" si="5"/>
        <v>0</v>
      </c>
      <c r="AA11" s="58"/>
      <c r="AB11" s="60"/>
      <c r="AC11" s="60"/>
      <c r="AD11" s="60">
        <f t="shared" si="6"/>
        <v>0</v>
      </c>
      <c r="AE11" s="58"/>
      <c r="AF11" s="60"/>
      <c r="AG11" s="60"/>
      <c r="AH11" s="60">
        <f t="shared" si="7"/>
        <v>0</v>
      </c>
      <c r="AI11" s="58"/>
      <c r="AJ11" s="60"/>
      <c r="AK11" s="60"/>
      <c r="AL11" s="60">
        <f t="shared" si="8"/>
        <v>0</v>
      </c>
      <c r="AM11" s="58"/>
      <c r="AP11">
        <f t="shared" si="9"/>
        <v>0</v>
      </c>
      <c r="AQ11" s="58"/>
      <c r="AR11" s="60"/>
      <c r="AS11" s="60"/>
      <c r="AT11" s="60">
        <f t="shared" si="10"/>
        <v>0</v>
      </c>
      <c r="AU11" s="58"/>
      <c r="AV11" s="60"/>
      <c r="AW11" s="60"/>
      <c r="AX11" s="60">
        <f t="shared" si="11"/>
        <v>0</v>
      </c>
      <c r="AY11" s="58"/>
      <c r="AZ11" s="60"/>
      <c r="BA11" s="60"/>
      <c r="BB11" s="60">
        <f t="shared" si="12"/>
        <v>0</v>
      </c>
      <c r="BC11" s="58"/>
      <c r="BD11" s="60"/>
      <c r="BE11" s="60"/>
      <c r="BF11" s="60">
        <f t="shared" si="13"/>
        <v>0</v>
      </c>
      <c r="BG11" s="58"/>
      <c r="BJ11">
        <f t="shared" si="14"/>
        <v>0</v>
      </c>
      <c r="BK11" s="58"/>
      <c r="BL11" s="60"/>
      <c r="BM11" s="60"/>
      <c r="BN11" s="60">
        <f t="shared" si="15"/>
        <v>0</v>
      </c>
      <c r="BO11" s="58"/>
      <c r="BP11" s="60"/>
      <c r="BQ11" s="60"/>
      <c r="BR11" s="60">
        <f t="shared" si="16"/>
        <v>0</v>
      </c>
      <c r="BS11" s="58"/>
      <c r="BT11" s="60"/>
      <c r="BU11" s="60"/>
      <c r="BV11" s="60">
        <f t="shared" si="17"/>
        <v>0</v>
      </c>
      <c r="BW11" s="57"/>
      <c r="BX11" s="60"/>
      <c r="BY11" s="60"/>
      <c r="BZ11" s="60">
        <f t="shared" si="18"/>
        <v>0</v>
      </c>
      <c r="CA11" s="57"/>
      <c r="CD11">
        <f t="shared" si="19"/>
        <v>0</v>
      </c>
      <c r="CE11" s="57"/>
      <c r="CF11" s="60"/>
      <c r="CG11" s="60"/>
      <c r="CH11" s="60">
        <f t="shared" si="20"/>
        <v>0</v>
      </c>
      <c r="CI11" s="58"/>
      <c r="CJ11" s="60"/>
      <c r="CK11" s="60"/>
      <c r="CL11" s="60">
        <f t="shared" si="21"/>
        <v>0</v>
      </c>
      <c r="CM11" s="58"/>
      <c r="CN11" s="60"/>
      <c r="CO11" s="60"/>
      <c r="CP11" s="60">
        <f t="shared" si="22"/>
        <v>0</v>
      </c>
      <c r="CQ11" s="58"/>
      <c r="CR11" s="60"/>
      <c r="CS11" s="60"/>
      <c r="CT11">
        <f t="shared" si="23"/>
        <v>0</v>
      </c>
      <c r="CU11" s="21"/>
      <c r="CX11">
        <f t="shared" si="24"/>
        <v>0</v>
      </c>
      <c r="CY11" s="58"/>
      <c r="CZ11" s="60"/>
      <c r="DA11" s="60"/>
      <c r="DB11">
        <f t="shared" si="25"/>
        <v>0</v>
      </c>
      <c r="DC11" s="58"/>
      <c r="DD11" s="60"/>
      <c r="DE11" s="60"/>
      <c r="DF11">
        <f t="shared" si="26"/>
        <v>0</v>
      </c>
      <c r="DG11" s="58"/>
      <c r="DH11" s="60"/>
      <c r="DI11" s="60"/>
      <c r="DJ11">
        <f t="shared" si="27"/>
        <v>0</v>
      </c>
      <c r="DK11" s="58"/>
      <c r="DL11" s="60"/>
      <c r="DM11" s="60"/>
      <c r="DN11">
        <f t="shared" si="28"/>
        <v>0</v>
      </c>
      <c r="DO11" s="58"/>
      <c r="DR11">
        <f t="shared" si="29"/>
        <v>0</v>
      </c>
      <c r="DS11" s="21"/>
      <c r="DV11">
        <f t="shared" si="30"/>
        <v>0</v>
      </c>
    </row>
    <row r="12" spans="1:138" x14ac:dyDescent="0.2">
      <c r="A12">
        <v>9</v>
      </c>
      <c r="C12" s="57"/>
      <c r="D12" s="60"/>
      <c r="E12" s="60"/>
      <c r="F12" s="60">
        <f t="shared" si="0"/>
        <v>0</v>
      </c>
      <c r="G12" s="57"/>
      <c r="H12" s="60"/>
      <c r="I12" s="60"/>
      <c r="J12" s="60">
        <f t="shared" si="1"/>
        <v>0</v>
      </c>
      <c r="K12" s="57"/>
      <c r="L12" s="60"/>
      <c r="M12" s="60"/>
      <c r="N12" s="60">
        <f t="shared" si="2"/>
        <v>0</v>
      </c>
      <c r="O12" s="57"/>
      <c r="P12" s="60"/>
      <c r="Q12" s="60"/>
      <c r="R12" s="60">
        <f t="shared" si="3"/>
        <v>0</v>
      </c>
      <c r="S12" s="57"/>
      <c r="V12">
        <f t="shared" si="4"/>
        <v>0</v>
      </c>
      <c r="W12" s="57"/>
      <c r="X12" s="60"/>
      <c r="Y12" s="60"/>
      <c r="Z12" s="60">
        <f t="shared" si="5"/>
        <v>0</v>
      </c>
      <c r="AA12" s="58"/>
      <c r="AB12" s="60"/>
      <c r="AC12" s="60"/>
      <c r="AD12" s="60">
        <f t="shared" si="6"/>
        <v>0</v>
      </c>
      <c r="AE12" s="58"/>
      <c r="AF12" s="60"/>
      <c r="AG12" s="60"/>
      <c r="AH12" s="60">
        <f t="shared" si="7"/>
        <v>0</v>
      </c>
      <c r="AI12" s="58"/>
      <c r="AJ12" s="60"/>
      <c r="AK12" s="60"/>
      <c r="AL12" s="60">
        <f t="shared" si="8"/>
        <v>0</v>
      </c>
      <c r="AM12" s="58"/>
      <c r="AP12">
        <f t="shared" si="9"/>
        <v>0</v>
      </c>
      <c r="AQ12" s="58"/>
      <c r="AR12" s="60"/>
      <c r="AS12" s="60"/>
      <c r="AT12" s="60">
        <f t="shared" si="10"/>
        <v>0</v>
      </c>
      <c r="AU12" s="58"/>
      <c r="AV12" s="60"/>
      <c r="AW12" s="60"/>
      <c r="AX12" s="60">
        <f t="shared" si="11"/>
        <v>0</v>
      </c>
      <c r="AY12" s="58"/>
      <c r="AZ12" s="60"/>
      <c r="BA12" s="60"/>
      <c r="BB12" s="60">
        <f t="shared" si="12"/>
        <v>0</v>
      </c>
      <c r="BC12" s="58"/>
      <c r="BD12" s="60"/>
      <c r="BE12" s="60"/>
      <c r="BF12" s="60">
        <f t="shared" si="13"/>
        <v>0</v>
      </c>
      <c r="BG12" s="58"/>
      <c r="BJ12">
        <f t="shared" si="14"/>
        <v>0</v>
      </c>
      <c r="BK12" s="58"/>
      <c r="BL12" s="60"/>
      <c r="BM12" s="60"/>
      <c r="BN12" s="60">
        <f t="shared" si="15"/>
        <v>0</v>
      </c>
      <c r="BO12" s="58"/>
      <c r="BP12" s="60"/>
      <c r="BQ12" s="60"/>
      <c r="BR12" s="60">
        <f t="shared" si="16"/>
        <v>0</v>
      </c>
      <c r="BS12" s="58"/>
      <c r="BT12" s="60"/>
      <c r="BU12" s="60"/>
      <c r="BV12" s="60">
        <f t="shared" si="17"/>
        <v>0</v>
      </c>
      <c r="BW12" s="57"/>
      <c r="BX12" s="60"/>
      <c r="BY12" s="60"/>
      <c r="BZ12" s="60">
        <f t="shared" si="18"/>
        <v>0</v>
      </c>
      <c r="CA12" s="57"/>
      <c r="CD12">
        <f t="shared" si="19"/>
        <v>0</v>
      </c>
      <c r="CE12" s="57"/>
      <c r="CF12" s="60"/>
      <c r="CG12" s="60"/>
      <c r="CH12" s="60">
        <f t="shared" si="20"/>
        <v>0</v>
      </c>
      <c r="CI12" s="58"/>
      <c r="CJ12" s="60"/>
      <c r="CK12" s="60"/>
      <c r="CL12" s="60">
        <f t="shared" si="21"/>
        <v>0</v>
      </c>
      <c r="CM12" s="58"/>
      <c r="CN12" s="60"/>
      <c r="CO12" s="60"/>
      <c r="CP12" s="60">
        <f t="shared" si="22"/>
        <v>0</v>
      </c>
      <c r="CQ12" s="58"/>
      <c r="CR12" s="60"/>
      <c r="CS12" s="60"/>
      <c r="CT12">
        <f t="shared" si="23"/>
        <v>0</v>
      </c>
      <c r="CU12" s="21"/>
      <c r="CX12">
        <f t="shared" si="24"/>
        <v>0</v>
      </c>
      <c r="CY12" s="58"/>
      <c r="CZ12" s="60"/>
      <c r="DA12" s="60"/>
      <c r="DB12">
        <f t="shared" si="25"/>
        <v>0</v>
      </c>
      <c r="DC12" s="58"/>
      <c r="DD12" s="60"/>
      <c r="DE12" s="60"/>
      <c r="DF12">
        <f t="shared" si="26"/>
        <v>0</v>
      </c>
      <c r="DG12" s="58"/>
      <c r="DH12" s="60"/>
      <c r="DI12" s="60"/>
      <c r="DJ12">
        <f t="shared" si="27"/>
        <v>0</v>
      </c>
      <c r="DK12" s="58"/>
      <c r="DL12" s="60"/>
      <c r="DM12" s="60"/>
      <c r="DN12">
        <f t="shared" si="28"/>
        <v>0</v>
      </c>
      <c r="DO12" s="58"/>
      <c r="DR12">
        <f t="shared" si="29"/>
        <v>0</v>
      </c>
      <c r="DS12" s="21"/>
      <c r="DV12">
        <f t="shared" si="30"/>
        <v>0</v>
      </c>
    </row>
    <row r="13" spans="1:138" x14ac:dyDescent="0.2">
      <c r="A13">
        <v>10</v>
      </c>
      <c r="C13" s="57"/>
      <c r="D13" s="60"/>
      <c r="E13" s="60"/>
      <c r="F13" s="60">
        <f t="shared" si="0"/>
        <v>0</v>
      </c>
      <c r="G13" s="57"/>
      <c r="H13" s="60"/>
      <c r="I13" s="60"/>
      <c r="J13" s="60">
        <f t="shared" si="1"/>
        <v>0</v>
      </c>
      <c r="K13" s="57"/>
      <c r="L13" s="60"/>
      <c r="M13" s="60"/>
      <c r="N13" s="60">
        <f t="shared" si="2"/>
        <v>0</v>
      </c>
      <c r="O13" s="57"/>
      <c r="P13" s="60"/>
      <c r="Q13" s="60"/>
      <c r="R13" s="60">
        <f t="shared" si="3"/>
        <v>0</v>
      </c>
      <c r="S13" s="57"/>
      <c r="V13">
        <f t="shared" si="4"/>
        <v>0</v>
      </c>
      <c r="W13" s="57"/>
      <c r="X13" s="60"/>
      <c r="Y13" s="60"/>
      <c r="Z13" s="60">
        <f t="shared" si="5"/>
        <v>0</v>
      </c>
      <c r="AA13" s="58"/>
      <c r="AB13" s="60"/>
      <c r="AC13" s="60"/>
      <c r="AD13" s="60">
        <f t="shared" si="6"/>
        <v>0</v>
      </c>
      <c r="AE13" s="58"/>
      <c r="AF13" s="60"/>
      <c r="AG13" s="60"/>
      <c r="AH13" s="60">
        <f t="shared" si="7"/>
        <v>0</v>
      </c>
      <c r="AI13" s="58"/>
      <c r="AJ13" s="60"/>
      <c r="AK13" s="60"/>
      <c r="AL13" s="60">
        <f t="shared" si="8"/>
        <v>0</v>
      </c>
      <c r="AM13" s="58"/>
      <c r="AP13">
        <f t="shared" si="9"/>
        <v>0</v>
      </c>
      <c r="AQ13" s="58"/>
      <c r="AR13" s="60"/>
      <c r="AS13" s="60"/>
      <c r="AT13" s="60">
        <f t="shared" si="10"/>
        <v>0</v>
      </c>
      <c r="AU13" s="58"/>
      <c r="AV13" s="60"/>
      <c r="AW13" s="60"/>
      <c r="AX13" s="60">
        <f t="shared" si="11"/>
        <v>0</v>
      </c>
      <c r="AY13" s="58"/>
      <c r="AZ13" s="60"/>
      <c r="BA13" s="60"/>
      <c r="BB13" s="60">
        <f t="shared" si="12"/>
        <v>0</v>
      </c>
      <c r="BC13" s="58"/>
      <c r="BD13" s="60"/>
      <c r="BE13" s="60"/>
      <c r="BF13" s="60">
        <f t="shared" si="13"/>
        <v>0</v>
      </c>
      <c r="BG13" s="58"/>
      <c r="BJ13">
        <f t="shared" si="14"/>
        <v>0</v>
      </c>
      <c r="BK13" s="58"/>
      <c r="BL13" s="60"/>
      <c r="BM13" s="60"/>
      <c r="BN13" s="60">
        <f t="shared" si="15"/>
        <v>0</v>
      </c>
      <c r="BO13" s="58"/>
      <c r="BP13" s="60"/>
      <c r="BQ13" s="60"/>
      <c r="BR13" s="60">
        <f t="shared" si="16"/>
        <v>0</v>
      </c>
      <c r="BS13" s="58"/>
      <c r="BT13" s="60"/>
      <c r="BU13" s="60"/>
      <c r="BV13" s="60">
        <f t="shared" si="17"/>
        <v>0</v>
      </c>
      <c r="BW13" s="57"/>
      <c r="BX13" s="60"/>
      <c r="BY13" s="60"/>
      <c r="BZ13" s="60">
        <f t="shared" si="18"/>
        <v>0</v>
      </c>
      <c r="CA13" s="57"/>
      <c r="CD13">
        <f t="shared" si="19"/>
        <v>0</v>
      </c>
      <c r="CE13" s="57"/>
      <c r="CF13" s="60"/>
      <c r="CG13" s="60"/>
      <c r="CH13" s="60">
        <f t="shared" si="20"/>
        <v>0</v>
      </c>
      <c r="CI13" s="58"/>
      <c r="CJ13" s="60"/>
      <c r="CK13" s="60"/>
      <c r="CL13" s="60">
        <f t="shared" si="21"/>
        <v>0</v>
      </c>
      <c r="CM13" s="58"/>
      <c r="CN13" s="60"/>
      <c r="CO13" s="60"/>
      <c r="CP13" s="60">
        <f t="shared" si="22"/>
        <v>0</v>
      </c>
      <c r="CQ13" s="58"/>
      <c r="CR13" s="60"/>
      <c r="CS13" s="60"/>
      <c r="CT13">
        <f t="shared" si="23"/>
        <v>0</v>
      </c>
      <c r="CU13" s="21"/>
      <c r="CX13">
        <f t="shared" si="24"/>
        <v>0</v>
      </c>
      <c r="CY13" s="58"/>
      <c r="CZ13" s="60"/>
      <c r="DA13" s="60"/>
      <c r="DB13">
        <f t="shared" si="25"/>
        <v>0</v>
      </c>
      <c r="DC13" s="58"/>
      <c r="DD13" s="60"/>
      <c r="DE13" s="60"/>
      <c r="DF13">
        <f t="shared" si="26"/>
        <v>0</v>
      </c>
      <c r="DG13" s="58"/>
      <c r="DH13" s="60"/>
      <c r="DI13" s="60"/>
      <c r="DJ13">
        <f t="shared" si="27"/>
        <v>0</v>
      </c>
      <c r="DK13" s="58"/>
      <c r="DL13" s="60"/>
      <c r="DM13" s="60"/>
      <c r="DN13">
        <f t="shared" si="28"/>
        <v>0</v>
      </c>
      <c r="DO13" s="58"/>
      <c r="DR13">
        <f t="shared" si="29"/>
        <v>0</v>
      </c>
      <c r="DS13" s="21"/>
      <c r="DV13">
        <f t="shared" si="30"/>
        <v>0</v>
      </c>
    </row>
    <row r="14" spans="1:138" x14ac:dyDescent="0.2">
      <c r="A14">
        <v>11</v>
      </c>
      <c r="C14" s="57"/>
      <c r="D14" s="60"/>
      <c r="E14" s="60"/>
      <c r="F14" s="60">
        <f t="shared" si="0"/>
        <v>0</v>
      </c>
      <c r="G14" s="57"/>
      <c r="H14" s="60"/>
      <c r="I14" s="60"/>
      <c r="J14" s="60">
        <f t="shared" si="1"/>
        <v>0</v>
      </c>
      <c r="K14" s="57"/>
      <c r="L14" s="60"/>
      <c r="M14" s="60"/>
      <c r="N14" s="60">
        <f t="shared" si="2"/>
        <v>0</v>
      </c>
      <c r="O14" s="57"/>
      <c r="P14" s="60"/>
      <c r="Q14" s="60"/>
      <c r="R14" s="60">
        <f t="shared" si="3"/>
        <v>0</v>
      </c>
      <c r="S14" s="57"/>
      <c r="V14">
        <f t="shared" si="4"/>
        <v>0</v>
      </c>
      <c r="W14" s="57"/>
      <c r="X14" s="60"/>
      <c r="Y14" s="60"/>
      <c r="Z14" s="60">
        <f t="shared" si="5"/>
        <v>0</v>
      </c>
      <c r="AA14" s="58"/>
      <c r="AB14" s="60"/>
      <c r="AC14" s="60"/>
      <c r="AD14" s="60">
        <f t="shared" si="6"/>
        <v>0</v>
      </c>
      <c r="AE14" s="58"/>
      <c r="AF14" s="60"/>
      <c r="AG14" s="60"/>
      <c r="AH14" s="60">
        <f t="shared" si="7"/>
        <v>0</v>
      </c>
      <c r="AI14" s="58"/>
      <c r="AJ14" s="60"/>
      <c r="AK14" s="60"/>
      <c r="AL14" s="60">
        <f t="shared" si="8"/>
        <v>0</v>
      </c>
      <c r="AM14" s="58"/>
      <c r="AP14">
        <f t="shared" si="9"/>
        <v>0</v>
      </c>
      <c r="AQ14" s="58"/>
      <c r="AR14" s="60"/>
      <c r="AS14" s="60"/>
      <c r="AT14" s="60">
        <f t="shared" si="10"/>
        <v>0</v>
      </c>
      <c r="AU14" s="58"/>
      <c r="AV14" s="60"/>
      <c r="AW14" s="60"/>
      <c r="AX14" s="60">
        <f t="shared" si="11"/>
        <v>0</v>
      </c>
      <c r="AY14" s="58"/>
      <c r="AZ14" s="60"/>
      <c r="BA14" s="60"/>
      <c r="BB14" s="60">
        <f t="shared" si="12"/>
        <v>0</v>
      </c>
      <c r="BC14" s="58"/>
      <c r="BD14" s="60"/>
      <c r="BE14" s="60"/>
      <c r="BF14" s="60">
        <f t="shared" si="13"/>
        <v>0</v>
      </c>
      <c r="BG14" s="58"/>
      <c r="BJ14">
        <f t="shared" si="14"/>
        <v>0</v>
      </c>
      <c r="BK14" s="58"/>
      <c r="BL14" s="60"/>
      <c r="BM14" s="60"/>
      <c r="BN14" s="60">
        <f t="shared" si="15"/>
        <v>0</v>
      </c>
      <c r="BO14" s="58"/>
      <c r="BP14" s="60"/>
      <c r="BQ14" s="60"/>
      <c r="BR14" s="60">
        <f t="shared" si="16"/>
        <v>0</v>
      </c>
      <c r="BS14" s="58"/>
      <c r="BT14" s="60"/>
      <c r="BU14" s="60"/>
      <c r="BV14" s="60">
        <f t="shared" si="17"/>
        <v>0</v>
      </c>
      <c r="BW14" s="57"/>
      <c r="BX14" s="60"/>
      <c r="BY14" s="60"/>
      <c r="BZ14" s="60">
        <f t="shared" si="18"/>
        <v>0</v>
      </c>
      <c r="CA14" s="57"/>
      <c r="CD14">
        <f t="shared" si="19"/>
        <v>0</v>
      </c>
      <c r="CE14" s="57"/>
      <c r="CF14" s="60"/>
      <c r="CG14" s="60"/>
      <c r="CH14" s="60">
        <f t="shared" si="20"/>
        <v>0</v>
      </c>
      <c r="CI14" s="58"/>
      <c r="CJ14" s="60"/>
      <c r="CK14" s="60"/>
      <c r="CL14" s="60">
        <f t="shared" si="21"/>
        <v>0</v>
      </c>
      <c r="CM14" s="58"/>
      <c r="CN14" s="60"/>
      <c r="CO14" s="60"/>
      <c r="CP14" s="60">
        <f t="shared" si="22"/>
        <v>0</v>
      </c>
      <c r="CQ14" s="58"/>
      <c r="CR14" s="60"/>
      <c r="CS14" s="60"/>
      <c r="CT14">
        <f t="shared" si="23"/>
        <v>0</v>
      </c>
      <c r="CU14" s="21"/>
      <c r="CX14">
        <f t="shared" si="24"/>
        <v>0</v>
      </c>
      <c r="CY14" s="58"/>
      <c r="CZ14" s="60"/>
      <c r="DA14" s="60"/>
      <c r="DB14">
        <f t="shared" si="25"/>
        <v>0</v>
      </c>
      <c r="DC14" s="58"/>
      <c r="DD14" s="60"/>
      <c r="DE14" s="60"/>
      <c r="DF14">
        <f t="shared" si="26"/>
        <v>0</v>
      </c>
      <c r="DG14" s="58"/>
      <c r="DH14" s="60"/>
      <c r="DI14" s="60"/>
      <c r="DJ14">
        <f t="shared" si="27"/>
        <v>0</v>
      </c>
      <c r="DK14" s="58"/>
      <c r="DL14" s="60"/>
      <c r="DM14" s="60"/>
      <c r="DN14">
        <f t="shared" si="28"/>
        <v>0</v>
      </c>
      <c r="DO14" s="58"/>
      <c r="DR14">
        <f t="shared" si="29"/>
        <v>0</v>
      </c>
      <c r="DS14" s="21"/>
      <c r="DV14">
        <f t="shared" si="30"/>
        <v>0</v>
      </c>
    </row>
    <row r="15" spans="1:138" x14ac:dyDescent="0.2">
      <c r="A15">
        <v>12</v>
      </c>
      <c r="C15" s="57"/>
      <c r="D15" s="60"/>
      <c r="E15" s="60"/>
      <c r="F15" s="60">
        <f t="shared" si="0"/>
        <v>0</v>
      </c>
      <c r="G15" s="57"/>
      <c r="H15" s="60"/>
      <c r="I15" s="60"/>
      <c r="J15" s="60">
        <f t="shared" si="1"/>
        <v>0</v>
      </c>
      <c r="K15" s="57"/>
      <c r="L15" s="60"/>
      <c r="M15" s="60"/>
      <c r="N15" s="60">
        <f t="shared" si="2"/>
        <v>0</v>
      </c>
      <c r="O15" s="57"/>
      <c r="P15" s="60"/>
      <c r="Q15" s="60"/>
      <c r="R15" s="60">
        <f t="shared" si="3"/>
        <v>0</v>
      </c>
      <c r="S15" s="57"/>
      <c r="V15">
        <f t="shared" si="4"/>
        <v>0</v>
      </c>
      <c r="W15" s="57"/>
      <c r="X15" s="60"/>
      <c r="Y15" s="60"/>
      <c r="Z15" s="60">
        <f t="shared" si="5"/>
        <v>0</v>
      </c>
      <c r="AA15" s="58"/>
      <c r="AB15" s="60"/>
      <c r="AC15" s="60"/>
      <c r="AD15" s="60">
        <f t="shared" si="6"/>
        <v>0</v>
      </c>
      <c r="AE15" s="58"/>
      <c r="AF15" s="60"/>
      <c r="AG15" s="60"/>
      <c r="AH15" s="60">
        <f t="shared" si="7"/>
        <v>0</v>
      </c>
      <c r="AI15" s="58"/>
      <c r="AJ15" s="60"/>
      <c r="AK15" s="60"/>
      <c r="AL15" s="60">
        <f t="shared" si="8"/>
        <v>0</v>
      </c>
      <c r="AM15" s="58"/>
      <c r="AP15">
        <f t="shared" si="9"/>
        <v>0</v>
      </c>
      <c r="AQ15" s="58"/>
      <c r="AR15" s="60"/>
      <c r="AS15" s="60"/>
      <c r="AT15" s="60">
        <f t="shared" si="10"/>
        <v>0</v>
      </c>
      <c r="AU15" s="58"/>
      <c r="AV15" s="60"/>
      <c r="AW15" s="60"/>
      <c r="AX15" s="60">
        <f t="shared" si="11"/>
        <v>0</v>
      </c>
      <c r="AY15" s="58"/>
      <c r="AZ15" s="60"/>
      <c r="BA15" s="60"/>
      <c r="BB15" s="60">
        <f t="shared" si="12"/>
        <v>0</v>
      </c>
      <c r="BC15" s="58"/>
      <c r="BD15" s="60"/>
      <c r="BE15" s="60"/>
      <c r="BF15" s="60">
        <f t="shared" si="13"/>
        <v>0</v>
      </c>
      <c r="BG15" s="58"/>
      <c r="BJ15">
        <f t="shared" si="14"/>
        <v>0</v>
      </c>
      <c r="BK15" s="58"/>
      <c r="BL15" s="60"/>
      <c r="BM15" s="60"/>
      <c r="BN15" s="60">
        <f t="shared" si="15"/>
        <v>0</v>
      </c>
      <c r="BO15" s="58"/>
      <c r="BP15" s="60"/>
      <c r="BQ15" s="60"/>
      <c r="BR15" s="60">
        <f t="shared" si="16"/>
        <v>0</v>
      </c>
      <c r="BS15" s="58"/>
      <c r="BT15" s="60"/>
      <c r="BU15" s="60"/>
      <c r="BV15" s="60">
        <f t="shared" si="17"/>
        <v>0</v>
      </c>
      <c r="BW15" s="57"/>
      <c r="BX15" s="60"/>
      <c r="BY15" s="60"/>
      <c r="BZ15" s="60">
        <f t="shared" si="18"/>
        <v>0</v>
      </c>
      <c r="CA15" s="57"/>
      <c r="CD15">
        <f t="shared" si="19"/>
        <v>0</v>
      </c>
      <c r="CE15" s="57"/>
      <c r="CF15" s="60"/>
      <c r="CG15" s="60"/>
      <c r="CH15" s="60">
        <f t="shared" si="20"/>
        <v>0</v>
      </c>
      <c r="CI15" s="58"/>
      <c r="CJ15" s="60"/>
      <c r="CK15" s="60"/>
      <c r="CL15" s="60">
        <f t="shared" si="21"/>
        <v>0</v>
      </c>
      <c r="CM15" s="58"/>
      <c r="CN15" s="60"/>
      <c r="CO15" s="60"/>
      <c r="CP15" s="60">
        <f t="shared" si="22"/>
        <v>0</v>
      </c>
      <c r="CQ15" s="58"/>
      <c r="CR15" s="60"/>
      <c r="CS15" s="60"/>
      <c r="CT15">
        <f t="shared" si="23"/>
        <v>0</v>
      </c>
      <c r="CU15" s="21"/>
      <c r="CX15">
        <f t="shared" si="24"/>
        <v>0</v>
      </c>
      <c r="CY15" s="58"/>
      <c r="CZ15" s="60"/>
      <c r="DA15" s="60"/>
      <c r="DB15">
        <f t="shared" si="25"/>
        <v>0</v>
      </c>
      <c r="DC15" s="58"/>
      <c r="DD15" s="60"/>
      <c r="DE15" s="60"/>
      <c r="DF15">
        <f t="shared" si="26"/>
        <v>0</v>
      </c>
      <c r="DG15" s="58"/>
      <c r="DH15" s="60"/>
      <c r="DI15" s="60"/>
      <c r="DJ15">
        <f t="shared" si="27"/>
        <v>0</v>
      </c>
      <c r="DK15" s="58"/>
      <c r="DL15" s="60"/>
      <c r="DM15" s="60"/>
      <c r="DN15">
        <f t="shared" si="28"/>
        <v>0</v>
      </c>
      <c r="DO15" s="58"/>
      <c r="DR15">
        <f t="shared" si="29"/>
        <v>0</v>
      </c>
      <c r="DS15" s="21"/>
      <c r="DV15">
        <f t="shared" si="30"/>
        <v>0</v>
      </c>
    </row>
    <row r="16" spans="1:138" x14ac:dyDescent="0.2">
      <c r="A16">
        <v>13</v>
      </c>
      <c r="C16" s="57"/>
      <c r="D16" s="60"/>
      <c r="E16" s="60"/>
      <c r="F16" s="60">
        <f t="shared" si="0"/>
        <v>0</v>
      </c>
      <c r="G16" s="57"/>
      <c r="H16" s="60"/>
      <c r="I16" s="60"/>
      <c r="J16" s="60">
        <f t="shared" si="1"/>
        <v>0</v>
      </c>
      <c r="K16" s="57"/>
      <c r="L16" s="60"/>
      <c r="M16" s="60"/>
      <c r="N16" s="60">
        <f t="shared" si="2"/>
        <v>0</v>
      </c>
      <c r="O16" s="57"/>
      <c r="P16" s="60"/>
      <c r="Q16" s="60"/>
      <c r="R16" s="60">
        <f t="shared" si="3"/>
        <v>0</v>
      </c>
      <c r="S16" s="57"/>
      <c r="V16">
        <f t="shared" si="4"/>
        <v>0</v>
      </c>
      <c r="W16" s="57"/>
      <c r="X16" s="60"/>
      <c r="Y16" s="60"/>
      <c r="Z16" s="60">
        <f t="shared" si="5"/>
        <v>0</v>
      </c>
      <c r="AA16" s="58"/>
      <c r="AB16" s="60"/>
      <c r="AC16" s="60"/>
      <c r="AD16" s="60">
        <f t="shared" si="6"/>
        <v>0</v>
      </c>
      <c r="AE16" s="58"/>
      <c r="AF16" s="60"/>
      <c r="AG16" s="60"/>
      <c r="AH16" s="60">
        <f t="shared" si="7"/>
        <v>0</v>
      </c>
      <c r="AI16" s="58"/>
      <c r="AJ16" s="60"/>
      <c r="AK16" s="60"/>
      <c r="AL16" s="60">
        <f t="shared" si="8"/>
        <v>0</v>
      </c>
      <c r="AM16" s="58"/>
      <c r="AP16">
        <f t="shared" si="9"/>
        <v>0</v>
      </c>
      <c r="AQ16" s="58"/>
      <c r="AR16" s="60"/>
      <c r="AS16" s="60"/>
      <c r="AT16" s="60">
        <f t="shared" si="10"/>
        <v>0</v>
      </c>
      <c r="AU16" s="58"/>
      <c r="AV16" s="60"/>
      <c r="AW16" s="60"/>
      <c r="AX16" s="60">
        <f t="shared" si="11"/>
        <v>0</v>
      </c>
      <c r="AY16" s="58"/>
      <c r="AZ16" s="60"/>
      <c r="BA16" s="60"/>
      <c r="BB16" s="60">
        <f t="shared" si="12"/>
        <v>0</v>
      </c>
      <c r="BC16" s="58"/>
      <c r="BD16" s="60"/>
      <c r="BE16" s="60"/>
      <c r="BF16" s="60">
        <f t="shared" si="13"/>
        <v>0</v>
      </c>
      <c r="BG16" s="58"/>
      <c r="BJ16">
        <f t="shared" si="14"/>
        <v>0</v>
      </c>
      <c r="BK16" s="58"/>
      <c r="BL16" s="60"/>
      <c r="BM16" s="60"/>
      <c r="BN16" s="60">
        <f t="shared" si="15"/>
        <v>0</v>
      </c>
      <c r="BO16" s="58"/>
      <c r="BP16" s="60"/>
      <c r="BQ16" s="60"/>
      <c r="BR16" s="60">
        <f t="shared" si="16"/>
        <v>0</v>
      </c>
      <c r="BS16" s="58"/>
      <c r="BT16" s="60"/>
      <c r="BU16" s="60"/>
      <c r="BV16" s="60">
        <f t="shared" si="17"/>
        <v>0</v>
      </c>
      <c r="BW16" s="57"/>
      <c r="BX16" s="60"/>
      <c r="BY16" s="60"/>
      <c r="BZ16" s="60">
        <f t="shared" si="18"/>
        <v>0</v>
      </c>
      <c r="CA16" s="57"/>
      <c r="CD16">
        <f t="shared" si="19"/>
        <v>0</v>
      </c>
      <c r="CE16" s="57"/>
      <c r="CF16" s="60"/>
      <c r="CG16" s="60"/>
      <c r="CH16" s="60">
        <f t="shared" si="20"/>
        <v>0</v>
      </c>
      <c r="CI16" s="58"/>
      <c r="CJ16" s="60"/>
      <c r="CK16" s="60"/>
      <c r="CL16" s="60">
        <f t="shared" si="21"/>
        <v>0</v>
      </c>
      <c r="CM16" s="58"/>
      <c r="CN16" s="60"/>
      <c r="CO16" s="60"/>
      <c r="CP16" s="60">
        <f t="shared" si="22"/>
        <v>0</v>
      </c>
      <c r="CQ16" s="58"/>
      <c r="CR16" s="60"/>
      <c r="CS16" s="60"/>
      <c r="CT16">
        <f t="shared" si="23"/>
        <v>0</v>
      </c>
      <c r="CU16" s="21"/>
      <c r="CX16">
        <f t="shared" si="24"/>
        <v>0</v>
      </c>
      <c r="CY16" s="58"/>
      <c r="CZ16" s="60"/>
      <c r="DA16" s="60"/>
      <c r="DB16">
        <f t="shared" si="25"/>
        <v>0</v>
      </c>
      <c r="DC16" s="58"/>
      <c r="DD16" s="60"/>
      <c r="DE16" s="60"/>
      <c r="DF16">
        <f t="shared" si="26"/>
        <v>0</v>
      </c>
      <c r="DG16" s="58"/>
      <c r="DH16" s="60"/>
      <c r="DI16" s="60"/>
      <c r="DJ16">
        <f t="shared" si="27"/>
        <v>0</v>
      </c>
      <c r="DK16" s="58"/>
      <c r="DL16" s="60"/>
      <c r="DM16" s="60"/>
      <c r="DN16">
        <f t="shared" si="28"/>
        <v>0</v>
      </c>
      <c r="DO16" s="58"/>
      <c r="DR16">
        <f t="shared" si="29"/>
        <v>0</v>
      </c>
      <c r="DS16" s="21"/>
      <c r="DV16">
        <f t="shared" si="30"/>
        <v>0</v>
      </c>
    </row>
    <row r="17" spans="1:126" x14ac:dyDescent="0.2">
      <c r="A17">
        <v>14</v>
      </c>
      <c r="C17" s="57"/>
      <c r="D17" s="60"/>
      <c r="E17" s="60"/>
      <c r="F17" s="60">
        <f t="shared" si="0"/>
        <v>0</v>
      </c>
      <c r="G17" s="57"/>
      <c r="H17" s="60"/>
      <c r="I17" s="60"/>
      <c r="J17" s="60">
        <f t="shared" si="1"/>
        <v>0</v>
      </c>
      <c r="K17" s="57"/>
      <c r="L17" s="60"/>
      <c r="M17" s="60"/>
      <c r="N17" s="60">
        <f t="shared" si="2"/>
        <v>0</v>
      </c>
      <c r="O17" s="57"/>
      <c r="P17" s="60"/>
      <c r="Q17" s="60"/>
      <c r="R17" s="60">
        <f t="shared" si="3"/>
        <v>0</v>
      </c>
      <c r="S17" s="57"/>
      <c r="V17">
        <f t="shared" si="4"/>
        <v>0</v>
      </c>
      <c r="W17" s="57"/>
      <c r="X17" s="60"/>
      <c r="Y17" s="60"/>
      <c r="Z17" s="60">
        <f t="shared" si="5"/>
        <v>0</v>
      </c>
      <c r="AA17" s="58"/>
      <c r="AB17" s="60"/>
      <c r="AC17" s="60"/>
      <c r="AD17" s="60">
        <f t="shared" si="6"/>
        <v>0</v>
      </c>
      <c r="AE17" s="58"/>
      <c r="AF17" s="60"/>
      <c r="AG17" s="60"/>
      <c r="AH17" s="60">
        <f t="shared" si="7"/>
        <v>0</v>
      </c>
      <c r="AI17" s="58"/>
      <c r="AJ17" s="60"/>
      <c r="AK17" s="60"/>
      <c r="AL17" s="60">
        <f t="shared" si="8"/>
        <v>0</v>
      </c>
      <c r="AM17" s="58"/>
      <c r="AP17">
        <f t="shared" si="9"/>
        <v>0</v>
      </c>
      <c r="AQ17" s="58"/>
      <c r="AR17" s="60"/>
      <c r="AS17" s="60"/>
      <c r="AT17" s="60">
        <f t="shared" si="10"/>
        <v>0</v>
      </c>
      <c r="AU17" s="58"/>
      <c r="AV17" s="60"/>
      <c r="AW17" s="60"/>
      <c r="AX17" s="60">
        <f t="shared" si="11"/>
        <v>0</v>
      </c>
      <c r="AY17" s="58"/>
      <c r="AZ17" s="60"/>
      <c r="BA17" s="60"/>
      <c r="BB17" s="60">
        <f t="shared" si="12"/>
        <v>0</v>
      </c>
      <c r="BC17" s="58"/>
      <c r="BD17" s="60"/>
      <c r="BE17" s="60"/>
      <c r="BF17" s="60">
        <f t="shared" si="13"/>
        <v>0</v>
      </c>
      <c r="BG17" s="58"/>
      <c r="BJ17">
        <f t="shared" si="14"/>
        <v>0</v>
      </c>
      <c r="BK17" s="58"/>
      <c r="BL17" s="60"/>
      <c r="BM17" s="60"/>
      <c r="BN17" s="60">
        <f t="shared" si="15"/>
        <v>0</v>
      </c>
      <c r="BO17" s="58"/>
      <c r="BP17" s="60"/>
      <c r="BQ17" s="60"/>
      <c r="BR17" s="60">
        <f t="shared" si="16"/>
        <v>0</v>
      </c>
      <c r="BS17" s="58"/>
      <c r="BT17" s="60"/>
      <c r="BU17" s="60"/>
      <c r="BV17" s="60">
        <f t="shared" si="17"/>
        <v>0</v>
      </c>
      <c r="BW17" s="57"/>
      <c r="BX17" s="60"/>
      <c r="BY17" s="60"/>
      <c r="BZ17" s="60">
        <f t="shared" si="18"/>
        <v>0</v>
      </c>
      <c r="CA17" s="57"/>
      <c r="CD17">
        <f t="shared" si="19"/>
        <v>0</v>
      </c>
      <c r="CE17" s="57"/>
      <c r="CF17" s="60"/>
      <c r="CG17" s="60"/>
      <c r="CH17" s="60">
        <f t="shared" si="20"/>
        <v>0</v>
      </c>
      <c r="CI17" s="58"/>
      <c r="CJ17" s="60"/>
      <c r="CK17" s="60"/>
      <c r="CL17" s="60">
        <f t="shared" si="21"/>
        <v>0</v>
      </c>
      <c r="CM17" s="58"/>
      <c r="CN17" s="60"/>
      <c r="CO17" s="60"/>
      <c r="CP17" s="60">
        <f t="shared" si="22"/>
        <v>0</v>
      </c>
      <c r="CQ17" s="58"/>
      <c r="CR17" s="60"/>
      <c r="CS17" s="60"/>
      <c r="CT17">
        <f t="shared" si="23"/>
        <v>0</v>
      </c>
      <c r="CU17" s="21"/>
      <c r="CX17">
        <f t="shared" si="24"/>
        <v>0</v>
      </c>
      <c r="CY17" s="58"/>
      <c r="CZ17" s="60"/>
      <c r="DA17" s="60"/>
      <c r="DB17">
        <f t="shared" si="25"/>
        <v>0</v>
      </c>
      <c r="DC17" s="58"/>
      <c r="DD17" s="60"/>
      <c r="DE17" s="60"/>
      <c r="DF17">
        <f t="shared" si="26"/>
        <v>0</v>
      </c>
      <c r="DG17" s="58"/>
      <c r="DH17" s="60"/>
      <c r="DI17" s="60"/>
      <c r="DJ17">
        <f t="shared" si="27"/>
        <v>0</v>
      </c>
      <c r="DK17" s="58"/>
      <c r="DL17" s="60"/>
      <c r="DM17" s="60"/>
      <c r="DN17">
        <f t="shared" si="28"/>
        <v>0</v>
      </c>
      <c r="DO17" s="58"/>
      <c r="DR17">
        <f t="shared" si="29"/>
        <v>0</v>
      </c>
      <c r="DS17" s="21"/>
      <c r="DV17">
        <f t="shared" si="30"/>
        <v>0</v>
      </c>
    </row>
    <row r="18" spans="1:126" x14ac:dyDescent="0.2">
      <c r="A18">
        <v>15</v>
      </c>
      <c r="C18" s="57"/>
      <c r="D18" s="60"/>
      <c r="E18" s="60"/>
      <c r="F18" s="60">
        <f t="shared" si="0"/>
        <v>0</v>
      </c>
      <c r="G18" s="57"/>
      <c r="H18" s="60"/>
      <c r="I18" s="60"/>
      <c r="J18" s="60">
        <f t="shared" si="1"/>
        <v>0</v>
      </c>
      <c r="K18" s="57"/>
      <c r="L18" s="60"/>
      <c r="M18" s="60"/>
      <c r="N18" s="60">
        <f t="shared" si="2"/>
        <v>0</v>
      </c>
      <c r="O18" s="57"/>
      <c r="P18" s="60"/>
      <c r="Q18" s="60"/>
      <c r="R18" s="60">
        <f t="shared" si="3"/>
        <v>0</v>
      </c>
      <c r="S18" s="57"/>
      <c r="V18">
        <f t="shared" si="4"/>
        <v>0</v>
      </c>
      <c r="W18" s="57"/>
      <c r="X18" s="60"/>
      <c r="Y18" s="60"/>
      <c r="Z18" s="60">
        <f t="shared" si="5"/>
        <v>0</v>
      </c>
      <c r="AA18" s="58"/>
      <c r="AB18" s="60"/>
      <c r="AC18" s="60"/>
      <c r="AD18" s="60">
        <f t="shared" si="6"/>
        <v>0</v>
      </c>
      <c r="AE18" s="58"/>
      <c r="AF18" s="60"/>
      <c r="AG18" s="60"/>
      <c r="AH18" s="60">
        <f t="shared" si="7"/>
        <v>0</v>
      </c>
      <c r="AI18" s="58"/>
      <c r="AJ18" s="60"/>
      <c r="AK18" s="60"/>
      <c r="AL18" s="60">
        <f t="shared" si="8"/>
        <v>0</v>
      </c>
      <c r="AM18" s="58"/>
      <c r="AP18">
        <f t="shared" si="9"/>
        <v>0</v>
      </c>
      <c r="AQ18" s="58"/>
      <c r="AR18" s="60"/>
      <c r="AS18" s="60"/>
      <c r="AT18" s="60">
        <f t="shared" si="10"/>
        <v>0</v>
      </c>
      <c r="AU18" s="58"/>
      <c r="AV18" s="60"/>
      <c r="AW18" s="60"/>
      <c r="AX18" s="60">
        <f t="shared" si="11"/>
        <v>0</v>
      </c>
      <c r="AY18" s="58"/>
      <c r="AZ18" s="60"/>
      <c r="BA18" s="60"/>
      <c r="BB18" s="60">
        <f t="shared" si="12"/>
        <v>0</v>
      </c>
      <c r="BC18" s="58"/>
      <c r="BD18" s="60"/>
      <c r="BE18" s="60"/>
      <c r="BF18" s="60">
        <f t="shared" si="13"/>
        <v>0</v>
      </c>
      <c r="BG18" s="58"/>
      <c r="BJ18">
        <f t="shared" si="14"/>
        <v>0</v>
      </c>
      <c r="BK18" s="58"/>
      <c r="BL18" s="60"/>
      <c r="BM18" s="60"/>
      <c r="BN18" s="60">
        <f t="shared" si="15"/>
        <v>0</v>
      </c>
      <c r="BO18" s="58"/>
      <c r="BP18" s="60"/>
      <c r="BQ18" s="60"/>
      <c r="BR18" s="60">
        <f t="shared" si="16"/>
        <v>0</v>
      </c>
      <c r="BS18" s="58"/>
      <c r="BT18" s="60"/>
      <c r="BU18" s="60"/>
      <c r="BV18" s="60">
        <f t="shared" si="17"/>
        <v>0</v>
      </c>
      <c r="BW18" s="57"/>
      <c r="BX18" s="60"/>
      <c r="BY18" s="60"/>
      <c r="BZ18" s="60">
        <f t="shared" si="18"/>
        <v>0</v>
      </c>
      <c r="CA18" s="57"/>
      <c r="CD18">
        <f t="shared" si="19"/>
        <v>0</v>
      </c>
      <c r="CE18" s="57"/>
      <c r="CF18" s="60"/>
      <c r="CG18" s="60"/>
      <c r="CH18" s="60">
        <f t="shared" si="20"/>
        <v>0</v>
      </c>
      <c r="CI18" s="58"/>
      <c r="CJ18" s="60"/>
      <c r="CK18" s="60"/>
      <c r="CL18" s="60">
        <f t="shared" si="21"/>
        <v>0</v>
      </c>
      <c r="CM18" s="58"/>
      <c r="CN18" s="60"/>
      <c r="CO18" s="60"/>
      <c r="CP18" s="60">
        <f t="shared" si="22"/>
        <v>0</v>
      </c>
      <c r="CQ18" s="58"/>
      <c r="CR18" s="60"/>
      <c r="CS18" s="60"/>
      <c r="CT18">
        <f t="shared" si="23"/>
        <v>0</v>
      </c>
      <c r="CU18" s="21"/>
      <c r="CX18">
        <f t="shared" si="24"/>
        <v>0</v>
      </c>
      <c r="CY18" s="58"/>
      <c r="CZ18" s="60"/>
      <c r="DA18" s="60"/>
      <c r="DB18">
        <f t="shared" si="25"/>
        <v>0</v>
      </c>
      <c r="DC18" s="58"/>
      <c r="DD18" s="60"/>
      <c r="DE18" s="60"/>
      <c r="DF18">
        <f t="shared" si="26"/>
        <v>0</v>
      </c>
      <c r="DG18" s="58"/>
      <c r="DH18" s="60"/>
      <c r="DI18" s="60"/>
      <c r="DJ18">
        <f t="shared" si="27"/>
        <v>0</v>
      </c>
      <c r="DK18" s="58"/>
      <c r="DL18" s="60"/>
      <c r="DM18" s="60"/>
      <c r="DN18">
        <f t="shared" si="28"/>
        <v>0</v>
      </c>
      <c r="DO18" s="58"/>
      <c r="DR18">
        <f t="shared" si="29"/>
        <v>0</v>
      </c>
      <c r="DS18" s="21"/>
      <c r="DV18">
        <f t="shared" si="30"/>
        <v>0</v>
      </c>
    </row>
    <row r="19" spans="1:126" x14ac:dyDescent="0.2">
      <c r="A19">
        <v>16</v>
      </c>
      <c r="C19" s="57"/>
      <c r="D19" s="60"/>
      <c r="E19" s="60"/>
      <c r="F19" s="60">
        <f t="shared" si="0"/>
        <v>0</v>
      </c>
      <c r="G19" s="57"/>
      <c r="H19" s="60"/>
      <c r="I19" s="60"/>
      <c r="J19" s="60">
        <f t="shared" si="1"/>
        <v>0</v>
      </c>
      <c r="K19" s="57"/>
      <c r="L19" s="60"/>
      <c r="M19" s="60"/>
      <c r="N19" s="60">
        <f t="shared" si="2"/>
        <v>0</v>
      </c>
      <c r="O19" s="57"/>
      <c r="P19" s="60"/>
      <c r="Q19" s="60"/>
      <c r="R19" s="60">
        <f t="shared" si="3"/>
        <v>0</v>
      </c>
      <c r="S19" s="57"/>
      <c r="V19">
        <f t="shared" si="4"/>
        <v>0</v>
      </c>
      <c r="W19" s="57"/>
      <c r="X19" s="60"/>
      <c r="Y19" s="60"/>
      <c r="Z19" s="60">
        <f t="shared" si="5"/>
        <v>0</v>
      </c>
      <c r="AA19" s="58"/>
      <c r="AB19" s="60"/>
      <c r="AC19" s="60"/>
      <c r="AD19" s="60">
        <f t="shared" si="6"/>
        <v>0</v>
      </c>
      <c r="AE19" s="58"/>
      <c r="AF19" s="60"/>
      <c r="AG19" s="60"/>
      <c r="AH19" s="60">
        <f t="shared" si="7"/>
        <v>0</v>
      </c>
      <c r="AI19" s="58"/>
      <c r="AJ19" s="60"/>
      <c r="AK19" s="60"/>
      <c r="AL19" s="60">
        <f t="shared" si="8"/>
        <v>0</v>
      </c>
      <c r="AM19" s="58"/>
      <c r="AP19">
        <f t="shared" si="9"/>
        <v>0</v>
      </c>
      <c r="AQ19" s="58"/>
      <c r="AR19" s="60"/>
      <c r="AS19" s="60"/>
      <c r="AT19" s="60">
        <f t="shared" si="10"/>
        <v>0</v>
      </c>
      <c r="AU19" s="58"/>
      <c r="AV19" s="60"/>
      <c r="AW19" s="60"/>
      <c r="AX19" s="60">
        <f t="shared" si="11"/>
        <v>0</v>
      </c>
      <c r="AY19" s="58"/>
      <c r="AZ19" s="60"/>
      <c r="BA19" s="60"/>
      <c r="BB19" s="60">
        <f t="shared" si="12"/>
        <v>0</v>
      </c>
      <c r="BC19" s="58"/>
      <c r="BD19" s="60"/>
      <c r="BE19" s="60"/>
      <c r="BF19" s="60">
        <f t="shared" si="13"/>
        <v>0</v>
      </c>
      <c r="BG19" s="58"/>
      <c r="BJ19">
        <f t="shared" si="14"/>
        <v>0</v>
      </c>
      <c r="BK19" s="58"/>
      <c r="BL19" s="60"/>
      <c r="BM19" s="60"/>
      <c r="BN19" s="60">
        <f t="shared" si="15"/>
        <v>0</v>
      </c>
      <c r="BO19" s="58"/>
      <c r="BP19" s="60"/>
      <c r="BQ19" s="60"/>
      <c r="BR19" s="60">
        <f t="shared" si="16"/>
        <v>0</v>
      </c>
      <c r="BS19" s="58"/>
      <c r="BT19" s="60"/>
      <c r="BU19" s="60"/>
      <c r="BV19" s="60">
        <f t="shared" si="17"/>
        <v>0</v>
      </c>
      <c r="BW19" s="57"/>
      <c r="BX19" s="60"/>
      <c r="BY19" s="60"/>
      <c r="BZ19" s="60">
        <f t="shared" si="18"/>
        <v>0</v>
      </c>
      <c r="CA19" s="57"/>
      <c r="CD19">
        <f t="shared" si="19"/>
        <v>0</v>
      </c>
      <c r="CE19" s="57"/>
      <c r="CF19" s="60"/>
      <c r="CG19" s="60"/>
      <c r="CH19" s="60">
        <f t="shared" si="20"/>
        <v>0</v>
      </c>
      <c r="CI19" s="58"/>
      <c r="CJ19" s="60"/>
      <c r="CK19" s="60"/>
      <c r="CL19" s="60">
        <f t="shared" si="21"/>
        <v>0</v>
      </c>
      <c r="CM19" s="58"/>
      <c r="CN19" s="60"/>
      <c r="CO19" s="60"/>
      <c r="CP19" s="60">
        <f t="shared" si="22"/>
        <v>0</v>
      </c>
      <c r="CQ19" s="58"/>
      <c r="CR19" s="60"/>
      <c r="CS19" s="60"/>
      <c r="CT19">
        <f t="shared" si="23"/>
        <v>0</v>
      </c>
      <c r="CU19" s="21"/>
      <c r="CX19">
        <f t="shared" si="24"/>
        <v>0</v>
      </c>
      <c r="CY19" s="58"/>
      <c r="CZ19" s="60"/>
      <c r="DA19" s="60"/>
      <c r="DB19">
        <f t="shared" si="25"/>
        <v>0</v>
      </c>
      <c r="DC19" s="58"/>
      <c r="DD19" s="60"/>
      <c r="DE19" s="60"/>
      <c r="DF19">
        <f t="shared" si="26"/>
        <v>0</v>
      </c>
      <c r="DG19" s="58"/>
      <c r="DH19" s="60"/>
      <c r="DI19" s="60"/>
      <c r="DJ19">
        <f t="shared" si="27"/>
        <v>0</v>
      </c>
      <c r="DK19" s="58"/>
      <c r="DL19" s="60"/>
      <c r="DM19" s="60"/>
      <c r="DN19">
        <f t="shared" si="28"/>
        <v>0</v>
      </c>
      <c r="DO19" s="58"/>
      <c r="DR19">
        <f t="shared" si="29"/>
        <v>0</v>
      </c>
      <c r="DS19" s="21"/>
      <c r="DV19">
        <f t="shared" si="30"/>
        <v>0</v>
      </c>
    </row>
    <row r="20" spans="1:126" x14ac:dyDescent="0.2">
      <c r="A20">
        <v>17</v>
      </c>
      <c r="C20" s="57"/>
      <c r="D20" s="60"/>
      <c r="E20" s="60"/>
      <c r="F20" s="60">
        <f t="shared" si="0"/>
        <v>0</v>
      </c>
      <c r="G20" s="57"/>
      <c r="H20" s="60"/>
      <c r="I20" s="60"/>
      <c r="J20" s="60">
        <f t="shared" si="1"/>
        <v>0</v>
      </c>
      <c r="K20" s="57"/>
      <c r="L20" s="60"/>
      <c r="M20" s="60"/>
      <c r="N20" s="60">
        <f t="shared" si="2"/>
        <v>0</v>
      </c>
      <c r="O20" s="57"/>
      <c r="P20" s="60"/>
      <c r="Q20" s="60"/>
      <c r="R20" s="60">
        <f t="shared" si="3"/>
        <v>0</v>
      </c>
      <c r="S20" s="57"/>
      <c r="V20">
        <f t="shared" si="4"/>
        <v>0</v>
      </c>
      <c r="W20" s="57"/>
      <c r="X20" s="60"/>
      <c r="Y20" s="60"/>
      <c r="Z20" s="60">
        <f t="shared" si="5"/>
        <v>0</v>
      </c>
      <c r="AA20" s="58"/>
      <c r="AB20" s="60"/>
      <c r="AC20" s="60"/>
      <c r="AD20" s="60">
        <f t="shared" si="6"/>
        <v>0</v>
      </c>
      <c r="AE20" s="58"/>
      <c r="AF20" s="60"/>
      <c r="AG20" s="60"/>
      <c r="AH20" s="60">
        <f t="shared" si="7"/>
        <v>0</v>
      </c>
      <c r="AI20" s="58"/>
      <c r="AJ20" s="60"/>
      <c r="AK20" s="60"/>
      <c r="AL20" s="60">
        <f t="shared" si="8"/>
        <v>0</v>
      </c>
      <c r="AM20" s="58"/>
      <c r="AP20">
        <f t="shared" si="9"/>
        <v>0</v>
      </c>
      <c r="AQ20" s="58"/>
      <c r="AR20" s="60"/>
      <c r="AS20" s="60"/>
      <c r="AT20" s="60">
        <f t="shared" si="10"/>
        <v>0</v>
      </c>
      <c r="AU20" s="58"/>
      <c r="AV20" s="60"/>
      <c r="AW20" s="60"/>
      <c r="AX20" s="60">
        <f t="shared" si="11"/>
        <v>0</v>
      </c>
      <c r="AY20" s="58"/>
      <c r="AZ20" s="60"/>
      <c r="BA20" s="60"/>
      <c r="BB20" s="60">
        <f t="shared" si="12"/>
        <v>0</v>
      </c>
      <c r="BC20" s="58"/>
      <c r="BD20" s="60"/>
      <c r="BE20" s="60"/>
      <c r="BF20" s="60">
        <f t="shared" si="13"/>
        <v>0</v>
      </c>
      <c r="BG20" s="58"/>
      <c r="BJ20">
        <f t="shared" si="14"/>
        <v>0</v>
      </c>
      <c r="BK20" s="58"/>
      <c r="BL20" s="60"/>
      <c r="BM20" s="60"/>
      <c r="BN20" s="60">
        <f t="shared" si="15"/>
        <v>0</v>
      </c>
      <c r="BO20" s="58"/>
      <c r="BP20" s="60"/>
      <c r="BQ20" s="60"/>
      <c r="BR20" s="60">
        <f t="shared" si="16"/>
        <v>0</v>
      </c>
      <c r="BS20" s="58"/>
      <c r="BT20" s="60"/>
      <c r="BU20" s="60"/>
      <c r="BV20" s="60">
        <f t="shared" si="17"/>
        <v>0</v>
      </c>
      <c r="BW20" s="57"/>
      <c r="BX20" s="60"/>
      <c r="BY20" s="60"/>
      <c r="BZ20" s="60">
        <f t="shared" si="18"/>
        <v>0</v>
      </c>
      <c r="CA20" s="57"/>
      <c r="CD20">
        <f t="shared" si="19"/>
        <v>0</v>
      </c>
      <c r="CE20" s="57"/>
      <c r="CF20" s="60"/>
      <c r="CG20" s="60"/>
      <c r="CH20" s="60">
        <f t="shared" si="20"/>
        <v>0</v>
      </c>
      <c r="CI20" s="58"/>
      <c r="CJ20" s="60"/>
      <c r="CK20" s="60"/>
      <c r="CL20" s="60">
        <f t="shared" si="21"/>
        <v>0</v>
      </c>
      <c r="CM20" s="58"/>
      <c r="CN20" s="60"/>
      <c r="CO20" s="60"/>
      <c r="CP20" s="60">
        <f t="shared" si="22"/>
        <v>0</v>
      </c>
      <c r="CQ20" s="58"/>
      <c r="CR20" s="60"/>
      <c r="CS20" s="60"/>
      <c r="CT20">
        <f t="shared" si="23"/>
        <v>0</v>
      </c>
      <c r="CU20" s="21"/>
      <c r="CX20">
        <f t="shared" si="24"/>
        <v>0</v>
      </c>
      <c r="CY20" s="58"/>
      <c r="CZ20" s="60"/>
      <c r="DA20" s="60"/>
      <c r="DB20">
        <f t="shared" si="25"/>
        <v>0</v>
      </c>
      <c r="DC20" s="58"/>
      <c r="DD20" s="60"/>
      <c r="DE20" s="60"/>
      <c r="DF20">
        <f t="shared" si="26"/>
        <v>0</v>
      </c>
      <c r="DG20" s="58"/>
      <c r="DH20" s="60"/>
      <c r="DI20" s="60"/>
      <c r="DJ20">
        <f t="shared" si="27"/>
        <v>0</v>
      </c>
      <c r="DK20" s="58"/>
      <c r="DL20" s="60"/>
      <c r="DM20" s="60"/>
      <c r="DN20">
        <f t="shared" si="28"/>
        <v>0</v>
      </c>
      <c r="DO20" s="58"/>
      <c r="DR20">
        <f t="shared" si="29"/>
        <v>0</v>
      </c>
      <c r="DS20" s="21"/>
      <c r="DV20">
        <f t="shared" si="30"/>
        <v>0</v>
      </c>
    </row>
    <row r="21" spans="1:126" x14ac:dyDescent="0.2">
      <c r="A21">
        <v>18</v>
      </c>
      <c r="C21" s="57"/>
      <c r="D21" s="60"/>
      <c r="E21" s="60"/>
      <c r="F21" s="60">
        <f t="shared" si="0"/>
        <v>0</v>
      </c>
      <c r="G21" s="57"/>
      <c r="H21" s="60"/>
      <c r="I21" s="60"/>
      <c r="J21" s="60">
        <f t="shared" si="1"/>
        <v>0</v>
      </c>
      <c r="K21" s="57"/>
      <c r="L21" s="60"/>
      <c r="M21" s="60"/>
      <c r="N21" s="60">
        <f t="shared" si="2"/>
        <v>0</v>
      </c>
      <c r="O21" s="57"/>
      <c r="P21" s="60"/>
      <c r="Q21" s="60"/>
      <c r="R21" s="60">
        <f t="shared" si="3"/>
        <v>0</v>
      </c>
      <c r="S21" s="57"/>
      <c r="V21">
        <f t="shared" si="4"/>
        <v>0</v>
      </c>
      <c r="W21" s="57"/>
      <c r="X21" s="60"/>
      <c r="Y21" s="60"/>
      <c r="Z21" s="60">
        <f t="shared" si="5"/>
        <v>0</v>
      </c>
      <c r="AA21" s="58"/>
      <c r="AB21" s="60"/>
      <c r="AC21" s="60"/>
      <c r="AD21" s="60">
        <f t="shared" si="6"/>
        <v>0</v>
      </c>
      <c r="AE21" s="58"/>
      <c r="AF21" s="60"/>
      <c r="AG21" s="60"/>
      <c r="AH21" s="60">
        <f t="shared" si="7"/>
        <v>0</v>
      </c>
      <c r="AI21" s="58"/>
      <c r="AJ21" s="60"/>
      <c r="AK21" s="60"/>
      <c r="AL21" s="60">
        <f t="shared" si="8"/>
        <v>0</v>
      </c>
      <c r="AM21" s="58"/>
      <c r="AP21">
        <f t="shared" si="9"/>
        <v>0</v>
      </c>
      <c r="AQ21" s="58"/>
      <c r="AR21" s="60"/>
      <c r="AS21" s="60"/>
      <c r="AT21" s="60">
        <f t="shared" si="10"/>
        <v>0</v>
      </c>
      <c r="AU21" s="58"/>
      <c r="AV21" s="60"/>
      <c r="AW21" s="60"/>
      <c r="AX21" s="60">
        <f t="shared" si="11"/>
        <v>0</v>
      </c>
      <c r="AY21" s="58"/>
      <c r="AZ21" s="60"/>
      <c r="BA21" s="60"/>
      <c r="BB21" s="60">
        <f t="shared" si="12"/>
        <v>0</v>
      </c>
      <c r="BC21" s="58"/>
      <c r="BD21" s="60"/>
      <c r="BE21" s="60"/>
      <c r="BF21" s="60">
        <f t="shared" si="13"/>
        <v>0</v>
      </c>
      <c r="BG21" s="58"/>
      <c r="BJ21">
        <f t="shared" si="14"/>
        <v>0</v>
      </c>
      <c r="BK21" s="58"/>
      <c r="BL21" s="60"/>
      <c r="BM21" s="60"/>
      <c r="BN21" s="60">
        <f t="shared" si="15"/>
        <v>0</v>
      </c>
      <c r="BO21" s="58"/>
      <c r="BP21" s="60"/>
      <c r="BQ21" s="60"/>
      <c r="BR21" s="60">
        <f t="shared" si="16"/>
        <v>0</v>
      </c>
      <c r="BS21" s="58"/>
      <c r="BT21" s="60"/>
      <c r="BU21" s="60"/>
      <c r="BV21" s="60">
        <f t="shared" si="17"/>
        <v>0</v>
      </c>
      <c r="BW21" s="57"/>
      <c r="BX21" s="60"/>
      <c r="BY21" s="60"/>
      <c r="BZ21" s="60">
        <f t="shared" si="18"/>
        <v>0</v>
      </c>
      <c r="CA21" s="57"/>
      <c r="CD21">
        <f t="shared" si="19"/>
        <v>0</v>
      </c>
      <c r="CE21" s="57"/>
      <c r="CF21" s="60"/>
      <c r="CG21" s="60"/>
      <c r="CH21" s="60">
        <f t="shared" si="20"/>
        <v>0</v>
      </c>
      <c r="CI21" s="58"/>
      <c r="CJ21" s="60"/>
      <c r="CK21" s="60"/>
      <c r="CL21" s="60">
        <f t="shared" si="21"/>
        <v>0</v>
      </c>
      <c r="CM21" s="58"/>
      <c r="CN21" s="60"/>
      <c r="CO21" s="60"/>
      <c r="CP21" s="60">
        <f t="shared" si="22"/>
        <v>0</v>
      </c>
      <c r="CQ21" s="58"/>
      <c r="CR21" s="60"/>
      <c r="CS21" s="60"/>
      <c r="CT21">
        <f t="shared" si="23"/>
        <v>0</v>
      </c>
      <c r="CU21" s="21"/>
      <c r="CX21">
        <f t="shared" si="24"/>
        <v>0</v>
      </c>
      <c r="CY21" s="58"/>
      <c r="CZ21" s="60"/>
      <c r="DA21" s="60"/>
      <c r="DB21">
        <f t="shared" si="25"/>
        <v>0</v>
      </c>
      <c r="DC21" s="58"/>
      <c r="DD21" s="60"/>
      <c r="DE21" s="60"/>
      <c r="DF21">
        <f t="shared" si="26"/>
        <v>0</v>
      </c>
      <c r="DG21" s="58"/>
      <c r="DH21" s="60"/>
      <c r="DI21" s="60"/>
      <c r="DJ21">
        <f t="shared" si="27"/>
        <v>0</v>
      </c>
      <c r="DK21" s="58"/>
      <c r="DL21" s="60"/>
      <c r="DM21" s="60"/>
      <c r="DN21">
        <f t="shared" si="28"/>
        <v>0</v>
      </c>
      <c r="DO21" s="58"/>
      <c r="DR21">
        <f t="shared" si="29"/>
        <v>0</v>
      </c>
      <c r="DS21" s="21"/>
      <c r="DV21">
        <f t="shared" si="30"/>
        <v>0</v>
      </c>
    </row>
    <row r="22" spans="1:126" x14ac:dyDescent="0.2">
      <c r="A22">
        <v>19</v>
      </c>
      <c r="C22" s="57"/>
      <c r="D22" s="60"/>
      <c r="E22" s="60"/>
      <c r="F22" s="60">
        <f t="shared" si="0"/>
        <v>0</v>
      </c>
      <c r="G22" s="57"/>
      <c r="H22" s="60"/>
      <c r="I22" s="60"/>
      <c r="J22" s="60">
        <f t="shared" si="1"/>
        <v>0</v>
      </c>
      <c r="K22" s="57"/>
      <c r="L22" s="60"/>
      <c r="M22" s="60"/>
      <c r="N22" s="60">
        <f t="shared" si="2"/>
        <v>0</v>
      </c>
      <c r="O22" s="57"/>
      <c r="P22" s="60"/>
      <c r="Q22" s="60"/>
      <c r="R22" s="60">
        <f t="shared" si="3"/>
        <v>0</v>
      </c>
      <c r="S22" s="57"/>
      <c r="V22">
        <f t="shared" si="4"/>
        <v>0</v>
      </c>
      <c r="W22" s="57"/>
      <c r="X22" s="60"/>
      <c r="Y22" s="60"/>
      <c r="Z22" s="60">
        <f t="shared" si="5"/>
        <v>0</v>
      </c>
      <c r="AA22" s="58"/>
      <c r="AB22" s="60"/>
      <c r="AC22" s="60"/>
      <c r="AD22" s="60">
        <f t="shared" si="6"/>
        <v>0</v>
      </c>
      <c r="AE22" s="58"/>
      <c r="AF22" s="60"/>
      <c r="AG22" s="60"/>
      <c r="AH22" s="60">
        <f t="shared" si="7"/>
        <v>0</v>
      </c>
      <c r="AI22" s="58"/>
      <c r="AJ22" s="60"/>
      <c r="AK22" s="60"/>
      <c r="AL22" s="60">
        <f t="shared" si="8"/>
        <v>0</v>
      </c>
      <c r="AM22" s="58"/>
      <c r="AP22">
        <f t="shared" si="9"/>
        <v>0</v>
      </c>
      <c r="AQ22" s="58"/>
      <c r="AR22" s="60"/>
      <c r="AS22" s="60"/>
      <c r="AT22" s="60">
        <f t="shared" si="10"/>
        <v>0</v>
      </c>
      <c r="AU22" s="58"/>
      <c r="AV22" s="60"/>
      <c r="AW22" s="60"/>
      <c r="AX22" s="60">
        <f t="shared" si="11"/>
        <v>0</v>
      </c>
      <c r="AY22" s="58"/>
      <c r="AZ22" s="60"/>
      <c r="BA22" s="60"/>
      <c r="BB22" s="60">
        <f t="shared" si="12"/>
        <v>0</v>
      </c>
      <c r="BC22" s="58"/>
      <c r="BD22" s="60"/>
      <c r="BE22" s="60"/>
      <c r="BF22" s="60">
        <f t="shared" si="13"/>
        <v>0</v>
      </c>
      <c r="BG22" s="58"/>
      <c r="BJ22">
        <f t="shared" si="14"/>
        <v>0</v>
      </c>
      <c r="BK22" s="58"/>
      <c r="BL22" s="60"/>
      <c r="BM22" s="60"/>
      <c r="BN22" s="60">
        <f t="shared" si="15"/>
        <v>0</v>
      </c>
      <c r="BO22" s="58"/>
      <c r="BP22" s="60"/>
      <c r="BQ22" s="60"/>
      <c r="BR22" s="60">
        <f t="shared" si="16"/>
        <v>0</v>
      </c>
      <c r="BS22" s="57"/>
      <c r="BT22" s="60"/>
      <c r="BU22" s="60"/>
      <c r="BV22" s="60">
        <f t="shared" si="17"/>
        <v>0</v>
      </c>
      <c r="BW22" s="57"/>
      <c r="BX22" s="60"/>
      <c r="BY22" s="60"/>
      <c r="BZ22" s="60">
        <f t="shared" si="18"/>
        <v>0</v>
      </c>
      <c r="CA22" s="57"/>
      <c r="CD22">
        <f t="shared" si="19"/>
        <v>0</v>
      </c>
      <c r="CE22" s="57"/>
      <c r="CF22" s="60"/>
      <c r="CG22" s="60"/>
      <c r="CH22" s="60">
        <f t="shared" si="20"/>
        <v>0</v>
      </c>
      <c r="CI22" s="58"/>
      <c r="CJ22" s="60"/>
      <c r="CK22" s="60"/>
      <c r="CL22" s="60">
        <f t="shared" si="21"/>
        <v>0</v>
      </c>
      <c r="CM22" s="58"/>
      <c r="CN22" s="60"/>
      <c r="CO22" s="60"/>
      <c r="CP22" s="60">
        <f t="shared" si="22"/>
        <v>0</v>
      </c>
      <c r="CQ22" s="58"/>
      <c r="CR22" s="60"/>
      <c r="CS22" s="60"/>
      <c r="CT22">
        <f t="shared" si="23"/>
        <v>0</v>
      </c>
      <c r="CU22" s="21"/>
      <c r="CX22">
        <f t="shared" si="24"/>
        <v>0</v>
      </c>
      <c r="CY22" s="58"/>
      <c r="CZ22" s="60"/>
      <c r="DA22" s="60"/>
      <c r="DB22">
        <f t="shared" si="25"/>
        <v>0</v>
      </c>
      <c r="DC22" s="58"/>
      <c r="DD22" s="60"/>
      <c r="DE22" s="60"/>
      <c r="DF22">
        <f t="shared" si="26"/>
        <v>0</v>
      </c>
      <c r="DG22" s="58"/>
      <c r="DH22" s="60"/>
      <c r="DI22" s="60"/>
      <c r="DJ22">
        <f t="shared" si="27"/>
        <v>0</v>
      </c>
      <c r="DK22" s="58"/>
      <c r="DL22" s="60"/>
      <c r="DM22" s="60"/>
      <c r="DN22">
        <f t="shared" si="28"/>
        <v>0</v>
      </c>
      <c r="DO22" s="58"/>
      <c r="DR22">
        <f t="shared" si="29"/>
        <v>0</v>
      </c>
      <c r="DS22" s="21"/>
      <c r="DV22">
        <f t="shared" si="30"/>
        <v>0</v>
      </c>
    </row>
    <row r="23" spans="1:126" x14ac:dyDescent="0.2">
      <c r="A23">
        <v>20</v>
      </c>
      <c r="C23" s="57"/>
      <c r="D23" s="60"/>
      <c r="E23" s="60"/>
      <c r="F23" s="60">
        <f t="shared" si="0"/>
        <v>0</v>
      </c>
      <c r="G23" s="57"/>
      <c r="H23" s="60"/>
      <c r="I23" s="60"/>
      <c r="J23" s="60">
        <f t="shared" si="1"/>
        <v>0</v>
      </c>
      <c r="K23" s="57"/>
      <c r="L23" s="60"/>
      <c r="M23" s="60"/>
      <c r="N23" s="60">
        <f t="shared" si="2"/>
        <v>0</v>
      </c>
      <c r="O23" s="57"/>
      <c r="P23" s="60"/>
      <c r="Q23" s="60"/>
      <c r="R23" s="60">
        <f t="shared" si="3"/>
        <v>0</v>
      </c>
      <c r="S23" s="57"/>
      <c r="V23">
        <f t="shared" si="4"/>
        <v>0</v>
      </c>
      <c r="W23" s="57"/>
      <c r="X23" s="60"/>
      <c r="Y23" s="60"/>
      <c r="Z23" s="60">
        <f t="shared" si="5"/>
        <v>0</v>
      </c>
      <c r="AA23" s="58"/>
      <c r="AB23" s="60"/>
      <c r="AC23" s="60"/>
      <c r="AD23" s="60">
        <f t="shared" si="6"/>
        <v>0</v>
      </c>
      <c r="AE23" s="58"/>
      <c r="AF23" s="60"/>
      <c r="AG23" s="60"/>
      <c r="AH23" s="60">
        <f t="shared" si="7"/>
        <v>0</v>
      </c>
      <c r="AI23" s="58"/>
      <c r="AJ23" s="60"/>
      <c r="AK23" s="60"/>
      <c r="AL23" s="60">
        <f t="shared" si="8"/>
        <v>0</v>
      </c>
      <c r="AM23" s="58"/>
      <c r="AP23">
        <f t="shared" si="9"/>
        <v>0</v>
      </c>
      <c r="AQ23" s="57"/>
      <c r="AR23" s="60"/>
      <c r="AS23" s="60"/>
      <c r="AT23" s="60">
        <f t="shared" si="10"/>
        <v>0</v>
      </c>
      <c r="AU23" s="58"/>
      <c r="AV23" s="60"/>
      <c r="AW23" s="60"/>
      <c r="AX23" s="60">
        <f t="shared" si="11"/>
        <v>0</v>
      </c>
      <c r="AY23" s="58"/>
      <c r="AZ23" s="60"/>
      <c r="BA23" s="60"/>
      <c r="BB23" s="60">
        <f t="shared" si="12"/>
        <v>0</v>
      </c>
      <c r="BC23" s="58"/>
      <c r="BD23" s="60"/>
      <c r="BE23" s="60"/>
      <c r="BF23" s="60">
        <f t="shared" si="13"/>
        <v>0</v>
      </c>
      <c r="BG23" s="58"/>
      <c r="BJ23">
        <f t="shared" si="14"/>
        <v>0</v>
      </c>
      <c r="BK23" s="58"/>
      <c r="BL23" s="60"/>
      <c r="BM23" s="60"/>
      <c r="BN23" s="60">
        <f t="shared" si="15"/>
        <v>0</v>
      </c>
      <c r="BO23" s="58"/>
      <c r="BP23" s="60"/>
      <c r="BQ23" s="60"/>
      <c r="BR23" s="60">
        <f t="shared" si="16"/>
        <v>0</v>
      </c>
      <c r="BS23" s="57"/>
      <c r="BT23" s="60"/>
      <c r="BU23" s="60"/>
      <c r="BV23" s="60">
        <f t="shared" si="17"/>
        <v>0</v>
      </c>
      <c r="BW23" s="57"/>
      <c r="BX23" s="60"/>
      <c r="BY23" s="60"/>
      <c r="BZ23" s="60">
        <f t="shared" si="18"/>
        <v>0</v>
      </c>
      <c r="CA23" s="57"/>
      <c r="CD23">
        <f t="shared" si="19"/>
        <v>0</v>
      </c>
      <c r="CE23" s="57"/>
      <c r="CF23" s="60"/>
      <c r="CG23" s="60"/>
      <c r="CH23" s="60">
        <f t="shared" si="20"/>
        <v>0</v>
      </c>
      <c r="CI23" s="58"/>
      <c r="CJ23" s="60"/>
      <c r="CK23" s="60"/>
      <c r="CL23" s="60">
        <f t="shared" si="21"/>
        <v>0</v>
      </c>
      <c r="CM23" s="58"/>
      <c r="CN23" s="60"/>
      <c r="CO23" s="60"/>
      <c r="CP23" s="60">
        <f t="shared" si="22"/>
        <v>0</v>
      </c>
      <c r="CQ23" s="58"/>
      <c r="CR23" s="60"/>
      <c r="CS23" s="60"/>
      <c r="CT23">
        <f t="shared" si="23"/>
        <v>0</v>
      </c>
      <c r="CU23" s="21"/>
      <c r="CX23">
        <f t="shared" si="24"/>
        <v>0</v>
      </c>
      <c r="CY23" s="58"/>
      <c r="CZ23" s="60"/>
      <c r="DA23" s="60"/>
      <c r="DB23">
        <f t="shared" si="25"/>
        <v>0</v>
      </c>
      <c r="DC23" s="58"/>
      <c r="DD23" s="60"/>
      <c r="DE23" s="60"/>
      <c r="DF23">
        <f t="shared" si="26"/>
        <v>0</v>
      </c>
      <c r="DG23" s="58"/>
      <c r="DH23" s="60"/>
      <c r="DI23" s="60"/>
      <c r="DJ23">
        <f t="shared" si="27"/>
        <v>0</v>
      </c>
      <c r="DK23" s="58"/>
      <c r="DL23" s="60"/>
      <c r="DM23" s="60"/>
      <c r="DN23">
        <f t="shared" si="28"/>
        <v>0</v>
      </c>
      <c r="DO23" s="58"/>
      <c r="DR23">
        <f t="shared" si="29"/>
        <v>0</v>
      </c>
      <c r="DS23" s="21"/>
      <c r="DV23">
        <f t="shared" si="30"/>
        <v>0</v>
      </c>
    </row>
    <row r="24" spans="1:126" x14ac:dyDescent="0.2">
      <c r="A24">
        <v>21</v>
      </c>
      <c r="C24" s="57"/>
      <c r="D24" s="60"/>
      <c r="E24" s="60"/>
      <c r="F24" s="60">
        <f t="shared" si="0"/>
        <v>0</v>
      </c>
      <c r="G24" s="57"/>
      <c r="H24" s="60"/>
      <c r="I24" s="60"/>
      <c r="J24" s="60">
        <f t="shared" si="1"/>
        <v>0</v>
      </c>
      <c r="K24" s="57"/>
      <c r="L24" s="60"/>
      <c r="M24" s="60"/>
      <c r="N24" s="60">
        <f t="shared" si="2"/>
        <v>0</v>
      </c>
      <c r="O24" s="57"/>
      <c r="P24" s="60"/>
      <c r="Q24" s="60"/>
      <c r="R24" s="60">
        <f t="shared" si="3"/>
        <v>0</v>
      </c>
      <c r="S24" s="57"/>
      <c r="V24">
        <f t="shared" si="4"/>
        <v>0</v>
      </c>
      <c r="W24" s="57"/>
      <c r="X24" s="60"/>
      <c r="Y24" s="60"/>
      <c r="Z24" s="60">
        <f t="shared" si="5"/>
        <v>0</v>
      </c>
      <c r="AA24" s="58"/>
      <c r="AB24" s="60"/>
      <c r="AC24" s="60"/>
      <c r="AD24" s="60">
        <f t="shared" si="6"/>
        <v>0</v>
      </c>
      <c r="AE24" s="58"/>
      <c r="AF24" s="60"/>
      <c r="AG24" s="60"/>
      <c r="AH24" s="60">
        <f t="shared" si="7"/>
        <v>0</v>
      </c>
      <c r="AI24" s="58"/>
      <c r="AJ24" s="60"/>
      <c r="AK24" s="60"/>
      <c r="AL24" s="60">
        <f t="shared" si="8"/>
        <v>0</v>
      </c>
      <c r="AM24" s="58"/>
      <c r="AP24">
        <f t="shared" si="9"/>
        <v>0</v>
      </c>
      <c r="AQ24" s="57"/>
      <c r="AR24" s="60"/>
      <c r="AS24" s="60"/>
      <c r="AT24" s="60">
        <f t="shared" si="10"/>
        <v>0</v>
      </c>
      <c r="AU24" s="58"/>
      <c r="AV24" s="60"/>
      <c r="AW24" s="60"/>
      <c r="AX24" s="60">
        <f t="shared" si="11"/>
        <v>0</v>
      </c>
      <c r="AY24" s="58"/>
      <c r="AZ24" s="60"/>
      <c r="BA24" s="60"/>
      <c r="BB24" s="60">
        <f t="shared" si="12"/>
        <v>0</v>
      </c>
      <c r="BC24" s="58"/>
      <c r="BD24" s="60"/>
      <c r="BE24" s="60"/>
      <c r="BF24" s="60">
        <f t="shared" si="13"/>
        <v>0</v>
      </c>
      <c r="BG24" s="58"/>
      <c r="BJ24">
        <f t="shared" si="14"/>
        <v>0</v>
      </c>
      <c r="BK24" s="58"/>
      <c r="BL24" s="60"/>
      <c r="BM24" s="60"/>
      <c r="BN24" s="60">
        <f t="shared" si="15"/>
        <v>0</v>
      </c>
      <c r="BO24" s="58"/>
      <c r="BP24" s="60"/>
      <c r="BQ24" s="60"/>
      <c r="BR24" s="60">
        <f t="shared" si="16"/>
        <v>0</v>
      </c>
      <c r="BS24" s="57"/>
      <c r="BT24" s="60"/>
      <c r="BU24" s="60"/>
      <c r="BV24" s="60">
        <f t="shared" si="17"/>
        <v>0</v>
      </c>
      <c r="BW24" s="57"/>
      <c r="BX24" s="60"/>
      <c r="BY24" s="60"/>
      <c r="BZ24" s="60">
        <f t="shared" si="18"/>
        <v>0</v>
      </c>
      <c r="CA24" s="57"/>
      <c r="CD24">
        <f t="shared" si="19"/>
        <v>0</v>
      </c>
      <c r="CE24" s="57"/>
      <c r="CF24" s="60"/>
      <c r="CG24" s="60"/>
      <c r="CH24" s="60">
        <f t="shared" si="20"/>
        <v>0</v>
      </c>
      <c r="CI24" s="58"/>
      <c r="CJ24" s="60"/>
      <c r="CK24" s="60"/>
      <c r="CL24" s="60">
        <f t="shared" si="21"/>
        <v>0</v>
      </c>
      <c r="CM24" s="58"/>
      <c r="CN24" s="60"/>
      <c r="CO24" s="60"/>
      <c r="CP24" s="60">
        <f t="shared" si="22"/>
        <v>0</v>
      </c>
      <c r="CQ24" s="58"/>
      <c r="CR24" s="60"/>
      <c r="CS24" s="60"/>
      <c r="CT24">
        <f t="shared" si="23"/>
        <v>0</v>
      </c>
      <c r="CU24" s="21"/>
      <c r="CX24">
        <f t="shared" si="24"/>
        <v>0</v>
      </c>
      <c r="CY24" s="58"/>
      <c r="CZ24" s="60"/>
      <c r="DA24" s="60"/>
      <c r="DB24">
        <f t="shared" si="25"/>
        <v>0</v>
      </c>
      <c r="DC24" s="58"/>
      <c r="DD24" s="60"/>
      <c r="DE24" s="60"/>
      <c r="DF24">
        <f t="shared" si="26"/>
        <v>0</v>
      </c>
      <c r="DG24" s="58"/>
      <c r="DH24" s="60"/>
      <c r="DI24" s="60"/>
      <c r="DJ24">
        <f t="shared" si="27"/>
        <v>0</v>
      </c>
      <c r="DK24" s="58"/>
      <c r="DL24" s="60"/>
      <c r="DM24" s="60"/>
      <c r="DN24">
        <f t="shared" si="28"/>
        <v>0</v>
      </c>
      <c r="DO24" s="58"/>
      <c r="DR24">
        <f t="shared" si="29"/>
        <v>0</v>
      </c>
      <c r="DS24" s="21"/>
      <c r="DV24">
        <f t="shared" si="30"/>
        <v>0</v>
      </c>
    </row>
    <row r="25" spans="1:126" x14ac:dyDescent="0.2">
      <c r="A25">
        <v>22</v>
      </c>
      <c r="C25" s="57"/>
      <c r="D25" s="60"/>
      <c r="E25" s="60"/>
      <c r="F25" s="60">
        <f t="shared" si="0"/>
        <v>0</v>
      </c>
      <c r="G25" s="57"/>
      <c r="H25" s="60"/>
      <c r="I25" s="60"/>
      <c r="J25" s="60">
        <f t="shared" si="1"/>
        <v>0</v>
      </c>
      <c r="K25" s="57"/>
      <c r="L25" s="60"/>
      <c r="M25" s="60"/>
      <c r="N25" s="60">
        <f t="shared" si="2"/>
        <v>0</v>
      </c>
      <c r="O25" s="57"/>
      <c r="P25" s="60"/>
      <c r="Q25" s="60"/>
      <c r="R25" s="60">
        <f t="shared" si="3"/>
        <v>0</v>
      </c>
      <c r="S25" s="57"/>
      <c r="V25">
        <f t="shared" si="4"/>
        <v>0</v>
      </c>
      <c r="W25" s="57"/>
      <c r="X25" s="60"/>
      <c r="Y25" s="60"/>
      <c r="Z25" s="60">
        <f t="shared" si="5"/>
        <v>0</v>
      </c>
      <c r="AA25" s="58"/>
      <c r="AB25" s="60"/>
      <c r="AC25" s="60"/>
      <c r="AD25" s="60">
        <f t="shared" si="6"/>
        <v>0</v>
      </c>
      <c r="AE25" s="58"/>
      <c r="AF25" s="60"/>
      <c r="AG25" s="60"/>
      <c r="AH25" s="60">
        <f t="shared" si="7"/>
        <v>0</v>
      </c>
      <c r="AI25" s="58"/>
      <c r="AJ25" s="60"/>
      <c r="AK25" s="60"/>
      <c r="AL25" s="60">
        <f t="shared" si="8"/>
        <v>0</v>
      </c>
      <c r="AM25" s="58"/>
      <c r="AP25">
        <f t="shared" si="9"/>
        <v>0</v>
      </c>
      <c r="AQ25" s="57"/>
      <c r="AR25" s="60"/>
      <c r="AS25" s="60"/>
      <c r="AT25" s="60">
        <f t="shared" si="10"/>
        <v>0</v>
      </c>
      <c r="AU25" s="58"/>
      <c r="AV25" s="60"/>
      <c r="AW25" s="60"/>
      <c r="AX25" s="60">
        <f t="shared" si="11"/>
        <v>0</v>
      </c>
      <c r="AY25" s="58"/>
      <c r="AZ25" s="60"/>
      <c r="BA25" s="60"/>
      <c r="BB25" s="60">
        <f t="shared" si="12"/>
        <v>0</v>
      </c>
      <c r="BC25" s="58"/>
      <c r="BD25" s="60"/>
      <c r="BE25" s="60"/>
      <c r="BF25" s="60">
        <f t="shared" si="13"/>
        <v>0</v>
      </c>
      <c r="BG25" s="58"/>
      <c r="BJ25">
        <f t="shared" si="14"/>
        <v>0</v>
      </c>
      <c r="BK25" s="58"/>
      <c r="BL25" s="60"/>
      <c r="BM25" s="60"/>
      <c r="BN25" s="60">
        <f t="shared" si="15"/>
        <v>0</v>
      </c>
      <c r="BO25" s="58"/>
      <c r="BP25" s="60"/>
      <c r="BQ25" s="60"/>
      <c r="BR25" s="60">
        <f t="shared" si="16"/>
        <v>0</v>
      </c>
      <c r="BS25" s="57"/>
      <c r="BT25" s="60"/>
      <c r="BU25" s="60"/>
      <c r="BV25" s="60">
        <f t="shared" si="17"/>
        <v>0</v>
      </c>
      <c r="BW25" s="57"/>
      <c r="BX25" s="60"/>
      <c r="BY25" s="60"/>
      <c r="BZ25" s="60">
        <f t="shared" si="18"/>
        <v>0</v>
      </c>
      <c r="CA25" s="57"/>
      <c r="CD25">
        <f t="shared" si="19"/>
        <v>0</v>
      </c>
      <c r="CE25" s="57"/>
      <c r="CF25" s="60"/>
      <c r="CG25" s="60"/>
      <c r="CH25" s="60">
        <f t="shared" si="20"/>
        <v>0</v>
      </c>
      <c r="CI25" s="58"/>
      <c r="CJ25" s="60"/>
      <c r="CK25" s="60"/>
      <c r="CL25" s="60">
        <f t="shared" si="21"/>
        <v>0</v>
      </c>
      <c r="CM25" s="57"/>
      <c r="CN25" s="60"/>
      <c r="CO25" s="60"/>
      <c r="CP25" s="60">
        <f t="shared" si="22"/>
        <v>0</v>
      </c>
      <c r="CQ25" s="57"/>
      <c r="CR25" s="60"/>
      <c r="CS25" s="60"/>
      <c r="CT25">
        <f t="shared" si="23"/>
        <v>0</v>
      </c>
      <c r="CU25" s="21"/>
      <c r="CX25">
        <f t="shared" si="24"/>
        <v>0</v>
      </c>
      <c r="CY25" s="58"/>
      <c r="CZ25" s="60"/>
      <c r="DA25" s="60"/>
      <c r="DB25">
        <f t="shared" si="25"/>
        <v>0</v>
      </c>
      <c r="DC25" s="58"/>
      <c r="DD25" s="60"/>
      <c r="DE25" s="60"/>
      <c r="DF25">
        <f t="shared" si="26"/>
        <v>0</v>
      </c>
      <c r="DG25" s="58"/>
      <c r="DH25" s="60"/>
      <c r="DI25" s="60"/>
      <c r="DJ25">
        <f t="shared" si="27"/>
        <v>0</v>
      </c>
      <c r="DK25" s="58"/>
      <c r="DL25" s="60"/>
      <c r="DM25" s="60"/>
      <c r="DN25">
        <f t="shared" si="28"/>
        <v>0</v>
      </c>
      <c r="DO25" s="57"/>
      <c r="DR25">
        <f t="shared" si="29"/>
        <v>0</v>
      </c>
      <c r="DV25">
        <f t="shared" si="30"/>
        <v>0</v>
      </c>
    </row>
    <row r="26" spans="1:126" x14ac:dyDescent="0.2">
      <c r="A26">
        <v>23</v>
      </c>
      <c r="C26" s="57"/>
      <c r="D26" s="60"/>
      <c r="E26" s="60"/>
      <c r="F26" s="60">
        <f t="shared" si="0"/>
        <v>0</v>
      </c>
      <c r="G26" s="57"/>
      <c r="H26" s="60"/>
      <c r="I26" s="60"/>
      <c r="J26" s="60">
        <f t="shared" si="1"/>
        <v>0</v>
      </c>
      <c r="K26" s="57"/>
      <c r="L26" s="60"/>
      <c r="M26" s="60"/>
      <c r="N26" s="60">
        <f t="shared" si="2"/>
        <v>0</v>
      </c>
      <c r="O26" s="57"/>
      <c r="P26" s="60"/>
      <c r="Q26" s="60"/>
      <c r="R26" s="60">
        <f t="shared" si="3"/>
        <v>0</v>
      </c>
      <c r="S26" s="57"/>
      <c r="V26">
        <f t="shared" si="4"/>
        <v>0</v>
      </c>
      <c r="W26" s="57"/>
      <c r="X26" s="60"/>
      <c r="Y26" s="60"/>
      <c r="Z26" s="60">
        <f t="shared" si="5"/>
        <v>0</v>
      </c>
      <c r="AA26" s="58"/>
      <c r="AB26" s="60"/>
      <c r="AC26" s="60"/>
      <c r="AD26" s="60">
        <f t="shared" si="6"/>
        <v>0</v>
      </c>
      <c r="AE26" s="58"/>
      <c r="AF26" s="60"/>
      <c r="AG26" s="60"/>
      <c r="AH26" s="60">
        <f t="shared" si="7"/>
        <v>0</v>
      </c>
      <c r="AI26" s="58"/>
      <c r="AJ26" s="60"/>
      <c r="AK26" s="60"/>
      <c r="AL26" s="60">
        <f t="shared" si="8"/>
        <v>0</v>
      </c>
      <c r="AM26" s="58"/>
      <c r="AP26">
        <f t="shared" si="9"/>
        <v>0</v>
      </c>
      <c r="AQ26" s="57"/>
      <c r="AR26" s="60"/>
      <c r="AS26" s="60"/>
      <c r="AT26" s="60">
        <f t="shared" si="10"/>
        <v>0</v>
      </c>
      <c r="AU26" s="58"/>
      <c r="AV26" s="60"/>
      <c r="AW26" s="60"/>
      <c r="AX26" s="60">
        <f t="shared" si="11"/>
        <v>0</v>
      </c>
      <c r="AY26" s="58"/>
      <c r="AZ26" s="60"/>
      <c r="BA26" s="60"/>
      <c r="BB26" s="60">
        <f t="shared" si="12"/>
        <v>0</v>
      </c>
      <c r="BC26" s="58"/>
      <c r="BD26" s="60"/>
      <c r="BE26" s="60"/>
      <c r="BF26" s="60">
        <f t="shared" si="13"/>
        <v>0</v>
      </c>
      <c r="BG26" s="58"/>
      <c r="BJ26">
        <f t="shared" si="14"/>
        <v>0</v>
      </c>
      <c r="BK26" s="58"/>
      <c r="BL26" s="60"/>
      <c r="BM26" s="60"/>
      <c r="BN26" s="60">
        <f t="shared" si="15"/>
        <v>0</v>
      </c>
      <c r="BO26" s="58"/>
      <c r="BP26" s="60"/>
      <c r="BQ26" s="60"/>
      <c r="BR26" s="60">
        <f t="shared" si="16"/>
        <v>0</v>
      </c>
      <c r="BS26" s="57"/>
      <c r="BT26" s="60"/>
      <c r="BU26" s="60"/>
      <c r="BV26" s="60">
        <f t="shared" si="17"/>
        <v>0</v>
      </c>
      <c r="BW26" s="57"/>
      <c r="BX26" s="60"/>
      <c r="BY26" s="60"/>
      <c r="BZ26" s="60">
        <f t="shared" si="18"/>
        <v>0</v>
      </c>
      <c r="CA26" s="57"/>
      <c r="CD26">
        <f t="shared" si="19"/>
        <v>0</v>
      </c>
      <c r="CE26" s="57"/>
      <c r="CF26" s="60"/>
      <c r="CG26" s="60"/>
      <c r="CH26" s="60">
        <f t="shared" si="20"/>
        <v>0</v>
      </c>
      <c r="CI26" s="58"/>
      <c r="CJ26" s="60"/>
      <c r="CK26" s="60"/>
      <c r="CL26" s="60">
        <f t="shared" si="21"/>
        <v>0</v>
      </c>
      <c r="CM26" s="57"/>
      <c r="CN26" s="60"/>
      <c r="CO26" s="60"/>
      <c r="CP26" s="60">
        <f t="shared" si="22"/>
        <v>0</v>
      </c>
      <c r="CQ26" s="57"/>
      <c r="CR26" s="60"/>
      <c r="CS26" s="60"/>
      <c r="CT26">
        <f t="shared" si="23"/>
        <v>0</v>
      </c>
      <c r="CU26" s="21"/>
      <c r="CX26">
        <f t="shared" si="24"/>
        <v>0</v>
      </c>
      <c r="CY26" s="58"/>
      <c r="CZ26" s="60"/>
      <c r="DA26" s="60"/>
      <c r="DB26">
        <f t="shared" si="25"/>
        <v>0</v>
      </c>
      <c r="DC26" s="21"/>
      <c r="DD26" s="60"/>
      <c r="DE26" s="60"/>
      <c r="DF26">
        <f t="shared" si="26"/>
        <v>0</v>
      </c>
      <c r="DG26" s="58"/>
      <c r="DH26" s="60"/>
      <c r="DI26" s="60"/>
      <c r="DJ26">
        <f t="shared" si="27"/>
        <v>0</v>
      </c>
      <c r="DK26" s="58"/>
      <c r="DL26" s="60"/>
      <c r="DM26" s="60"/>
      <c r="DN26">
        <f t="shared" si="28"/>
        <v>0</v>
      </c>
      <c r="DO26" s="57"/>
      <c r="DR26">
        <f t="shared" si="29"/>
        <v>0</v>
      </c>
      <c r="DV26">
        <f t="shared" si="30"/>
        <v>0</v>
      </c>
    </row>
    <row r="27" spans="1:126" x14ac:dyDescent="0.2">
      <c r="A27">
        <v>24</v>
      </c>
      <c r="C27" s="57"/>
      <c r="D27" s="60"/>
      <c r="E27" s="60"/>
      <c r="F27" s="60">
        <f t="shared" si="0"/>
        <v>0</v>
      </c>
      <c r="G27" s="57"/>
      <c r="H27" s="60"/>
      <c r="I27" s="60"/>
      <c r="J27" s="60">
        <f t="shared" si="1"/>
        <v>0</v>
      </c>
      <c r="K27" s="57"/>
      <c r="L27" s="60"/>
      <c r="M27" s="60"/>
      <c r="N27" s="60">
        <f t="shared" si="2"/>
        <v>0</v>
      </c>
      <c r="O27" s="57"/>
      <c r="P27" s="60"/>
      <c r="Q27" s="60"/>
      <c r="R27" s="60">
        <f t="shared" si="3"/>
        <v>0</v>
      </c>
      <c r="S27" s="57"/>
      <c r="V27">
        <f t="shared" si="4"/>
        <v>0</v>
      </c>
      <c r="W27" s="57"/>
      <c r="X27" s="60"/>
      <c r="Y27" s="60"/>
      <c r="Z27" s="60">
        <f t="shared" si="5"/>
        <v>0</v>
      </c>
      <c r="AA27" s="58"/>
      <c r="AB27" s="60"/>
      <c r="AC27" s="60"/>
      <c r="AD27" s="60">
        <f t="shared" si="6"/>
        <v>0</v>
      </c>
      <c r="AE27" s="58"/>
      <c r="AF27" s="60"/>
      <c r="AG27" s="60"/>
      <c r="AH27" s="60">
        <f t="shared" si="7"/>
        <v>0</v>
      </c>
      <c r="AI27" s="58"/>
      <c r="AJ27" s="60"/>
      <c r="AK27" s="60"/>
      <c r="AL27" s="60">
        <f t="shared" si="8"/>
        <v>0</v>
      </c>
      <c r="AM27" s="58"/>
      <c r="AP27">
        <f t="shared" si="9"/>
        <v>0</v>
      </c>
      <c r="AQ27" s="57"/>
      <c r="AR27" s="60"/>
      <c r="AS27" s="60"/>
      <c r="AT27" s="60">
        <f t="shared" si="10"/>
        <v>0</v>
      </c>
      <c r="AU27" s="57"/>
      <c r="AV27" s="60"/>
      <c r="AW27" s="60"/>
      <c r="AX27" s="60">
        <f t="shared" si="11"/>
        <v>0</v>
      </c>
      <c r="AY27" s="57"/>
      <c r="AZ27" s="60"/>
      <c r="BA27" s="60"/>
      <c r="BB27" s="60">
        <f t="shared" si="12"/>
        <v>0</v>
      </c>
      <c r="BC27" s="58"/>
      <c r="BD27" s="60"/>
      <c r="BE27" s="60"/>
      <c r="BF27" s="60">
        <f t="shared" si="13"/>
        <v>0</v>
      </c>
      <c r="BG27" s="58"/>
      <c r="BJ27">
        <f t="shared" si="14"/>
        <v>0</v>
      </c>
      <c r="BK27" s="58"/>
      <c r="BL27" s="60"/>
      <c r="BM27" s="60"/>
      <c r="BN27" s="60">
        <f t="shared" si="15"/>
        <v>0</v>
      </c>
      <c r="BO27" s="58"/>
      <c r="BP27" s="60"/>
      <c r="BQ27" s="60"/>
      <c r="BR27" s="60">
        <f t="shared" si="16"/>
        <v>0</v>
      </c>
      <c r="BS27" s="57"/>
      <c r="BT27" s="60"/>
      <c r="BU27" s="60"/>
      <c r="BV27" s="60">
        <f t="shared" si="17"/>
        <v>0</v>
      </c>
      <c r="BW27" s="57"/>
      <c r="BX27" s="60"/>
      <c r="BY27" s="60"/>
      <c r="BZ27" s="60">
        <f t="shared" si="18"/>
        <v>0</v>
      </c>
      <c r="CA27" s="57"/>
      <c r="CD27">
        <f t="shared" si="19"/>
        <v>0</v>
      </c>
      <c r="CE27" s="57"/>
      <c r="CF27" s="60"/>
      <c r="CG27" s="60"/>
      <c r="CH27" s="60">
        <f t="shared" si="20"/>
        <v>0</v>
      </c>
      <c r="CI27" s="58"/>
      <c r="CJ27" s="60"/>
      <c r="CK27" s="60"/>
      <c r="CL27" s="60">
        <f t="shared" si="21"/>
        <v>0</v>
      </c>
      <c r="CM27" s="57"/>
      <c r="CN27" s="60"/>
      <c r="CO27" s="60"/>
      <c r="CP27" s="60">
        <f t="shared" si="22"/>
        <v>0</v>
      </c>
      <c r="CQ27" s="57"/>
      <c r="CR27" s="60"/>
      <c r="CS27" s="60"/>
      <c r="CT27">
        <f t="shared" si="23"/>
        <v>0</v>
      </c>
      <c r="CU27" s="21"/>
      <c r="CX27">
        <f t="shared" si="24"/>
        <v>0</v>
      </c>
      <c r="CY27" s="57"/>
      <c r="CZ27" s="60"/>
      <c r="DA27" s="60"/>
      <c r="DB27">
        <f t="shared" si="25"/>
        <v>0</v>
      </c>
      <c r="DE27" s="60"/>
      <c r="DF27">
        <f t="shared" si="26"/>
        <v>0</v>
      </c>
      <c r="DG27" s="58"/>
      <c r="DH27" s="60"/>
      <c r="DI27" s="60"/>
      <c r="DJ27">
        <f t="shared" si="27"/>
        <v>0</v>
      </c>
      <c r="DK27" s="58"/>
      <c r="DL27" s="60"/>
      <c r="DM27" s="60"/>
      <c r="DN27">
        <f t="shared" si="28"/>
        <v>0</v>
      </c>
      <c r="DO27" s="57"/>
      <c r="DR27">
        <f t="shared" si="29"/>
        <v>0</v>
      </c>
      <c r="DV27">
        <f t="shared" si="30"/>
        <v>0</v>
      </c>
    </row>
    <row r="28" spans="1:126" x14ac:dyDescent="0.2">
      <c r="A28">
        <v>25</v>
      </c>
      <c r="C28" s="57"/>
      <c r="D28" s="60"/>
      <c r="E28" s="60"/>
      <c r="F28" s="60">
        <f t="shared" si="0"/>
        <v>0</v>
      </c>
      <c r="G28" s="57"/>
      <c r="H28" s="60"/>
      <c r="I28" s="60"/>
      <c r="J28" s="60">
        <f t="shared" si="1"/>
        <v>0</v>
      </c>
      <c r="K28" s="57"/>
      <c r="L28" s="60"/>
      <c r="M28" s="60"/>
      <c r="N28" s="60">
        <f t="shared" si="2"/>
        <v>0</v>
      </c>
      <c r="O28" s="57"/>
      <c r="P28" s="60"/>
      <c r="Q28" s="60"/>
      <c r="R28" s="60">
        <f t="shared" si="3"/>
        <v>0</v>
      </c>
      <c r="S28" s="57"/>
      <c r="V28">
        <f t="shared" si="4"/>
        <v>0</v>
      </c>
      <c r="W28" s="57"/>
      <c r="X28" s="60"/>
      <c r="Y28" s="60"/>
      <c r="Z28" s="60">
        <f t="shared" si="5"/>
        <v>0</v>
      </c>
      <c r="AA28" s="57"/>
      <c r="AB28" s="60"/>
      <c r="AC28" s="60"/>
      <c r="AD28" s="60">
        <f t="shared" si="6"/>
        <v>0</v>
      </c>
      <c r="AE28" s="57"/>
      <c r="AF28" s="60"/>
      <c r="AG28" s="60"/>
      <c r="AH28" s="60">
        <f t="shared" si="7"/>
        <v>0</v>
      </c>
      <c r="AI28" s="58"/>
      <c r="AJ28" s="60"/>
      <c r="AK28" s="60"/>
      <c r="AL28" s="60">
        <f t="shared" si="8"/>
        <v>0</v>
      </c>
      <c r="AM28" s="57"/>
      <c r="AP28">
        <f t="shared" si="9"/>
        <v>0</v>
      </c>
      <c r="AQ28" s="57"/>
      <c r="AR28" s="60"/>
      <c r="AS28" s="60"/>
      <c r="AT28" s="60">
        <f t="shared" si="10"/>
        <v>0</v>
      </c>
      <c r="AU28" s="57"/>
      <c r="AV28" s="60"/>
      <c r="AW28" s="60"/>
      <c r="AX28" s="60">
        <f t="shared" si="11"/>
        <v>0</v>
      </c>
      <c r="AY28" s="57"/>
      <c r="AZ28" s="60"/>
      <c r="BA28" s="60"/>
      <c r="BB28" s="60">
        <f t="shared" si="12"/>
        <v>0</v>
      </c>
      <c r="BC28" s="57"/>
      <c r="BD28" s="60"/>
      <c r="BE28" s="60"/>
      <c r="BF28" s="60">
        <f t="shared" si="13"/>
        <v>0</v>
      </c>
      <c r="BG28" s="57"/>
      <c r="BJ28">
        <f t="shared" si="14"/>
        <v>0</v>
      </c>
      <c r="BK28" s="21"/>
      <c r="BN28">
        <f t="shared" ref="BN28:BN31" si="31">+BL28+BM28</f>
        <v>0</v>
      </c>
      <c r="BO28" s="21"/>
      <c r="BR28">
        <f t="shared" ref="BR28:BR31" si="32">+BP28+BQ28</f>
        <v>0</v>
      </c>
      <c r="BV28">
        <f t="shared" ref="BV28:BV31" si="33">+BT28+BU28</f>
        <v>0</v>
      </c>
      <c r="BZ28">
        <f t="shared" ref="BZ28:BZ31" si="34">+BX28+BY28</f>
        <v>0</v>
      </c>
      <c r="CD28">
        <f t="shared" si="19"/>
        <v>0</v>
      </c>
      <c r="CE28" s="57"/>
      <c r="CF28" s="60"/>
      <c r="CG28" s="60"/>
      <c r="CH28" s="60">
        <f t="shared" si="20"/>
        <v>0</v>
      </c>
      <c r="CI28" s="58"/>
      <c r="CJ28" s="60"/>
      <c r="CK28" s="60"/>
      <c r="CL28" s="60">
        <f t="shared" si="21"/>
        <v>0</v>
      </c>
      <c r="CM28" s="57"/>
      <c r="CN28" s="60"/>
      <c r="CO28" s="60"/>
      <c r="CP28" s="60">
        <f t="shared" si="22"/>
        <v>0</v>
      </c>
      <c r="CQ28" s="57"/>
      <c r="CR28" s="60"/>
      <c r="CS28" s="60"/>
      <c r="CT28">
        <f t="shared" si="23"/>
        <v>0</v>
      </c>
      <c r="CX28">
        <f t="shared" si="24"/>
        <v>0</v>
      </c>
      <c r="CY28" s="57"/>
      <c r="CZ28" s="60"/>
      <c r="DA28" s="60"/>
      <c r="DB28">
        <f t="shared" si="25"/>
        <v>0</v>
      </c>
      <c r="DF28">
        <f t="shared" si="26"/>
        <v>0</v>
      </c>
      <c r="DG28" s="58"/>
      <c r="DH28" s="60"/>
      <c r="DI28" s="60"/>
      <c r="DJ28">
        <f t="shared" si="27"/>
        <v>0</v>
      </c>
      <c r="DK28" s="1"/>
      <c r="DL28" s="60"/>
      <c r="DM28" s="60"/>
      <c r="DN28">
        <f t="shared" si="28"/>
        <v>0</v>
      </c>
      <c r="DO28" s="57"/>
      <c r="DR28">
        <f t="shared" si="29"/>
        <v>0</v>
      </c>
      <c r="DV28">
        <f t="shared" si="30"/>
        <v>0</v>
      </c>
    </row>
    <row r="29" spans="1:126" x14ac:dyDescent="0.2">
      <c r="A29">
        <v>26</v>
      </c>
      <c r="C29" s="57"/>
      <c r="D29" s="60"/>
      <c r="E29" s="60"/>
      <c r="F29" s="60">
        <f t="shared" si="0"/>
        <v>0</v>
      </c>
      <c r="G29" s="57"/>
      <c r="H29" s="60"/>
      <c r="I29" s="60"/>
      <c r="J29" s="60">
        <f t="shared" si="1"/>
        <v>0</v>
      </c>
      <c r="K29" s="57"/>
      <c r="L29" s="60"/>
      <c r="M29" s="60"/>
      <c r="N29" s="60">
        <f t="shared" si="2"/>
        <v>0</v>
      </c>
      <c r="O29" s="57"/>
      <c r="P29" s="60"/>
      <c r="Q29" s="60"/>
      <c r="R29" s="60">
        <f t="shared" si="3"/>
        <v>0</v>
      </c>
      <c r="S29" s="57"/>
      <c r="V29">
        <f t="shared" si="4"/>
        <v>0</v>
      </c>
      <c r="W29" s="57"/>
      <c r="X29" s="60"/>
      <c r="Y29" s="60"/>
      <c r="Z29" s="60">
        <f t="shared" si="5"/>
        <v>0</v>
      </c>
      <c r="AA29" s="57"/>
      <c r="AB29" s="60"/>
      <c r="AC29" s="60"/>
      <c r="AD29" s="60">
        <f t="shared" si="6"/>
        <v>0</v>
      </c>
      <c r="AE29" s="57"/>
      <c r="AF29" s="60"/>
      <c r="AG29" s="60"/>
      <c r="AH29" s="60">
        <f t="shared" si="7"/>
        <v>0</v>
      </c>
      <c r="AI29" s="58"/>
      <c r="AJ29" s="60"/>
      <c r="AK29" s="60"/>
      <c r="AL29" s="60">
        <f t="shared" si="8"/>
        <v>0</v>
      </c>
      <c r="AM29" s="57"/>
      <c r="AP29">
        <f t="shared" si="9"/>
        <v>0</v>
      </c>
      <c r="AQ29" s="57"/>
      <c r="AR29" s="60"/>
      <c r="AS29" s="60"/>
      <c r="AT29" s="60">
        <f t="shared" si="10"/>
        <v>0</v>
      </c>
      <c r="AU29" s="57"/>
      <c r="AV29" s="60"/>
      <c r="AW29" s="60"/>
      <c r="AX29" s="60">
        <f t="shared" si="11"/>
        <v>0</v>
      </c>
      <c r="AY29" s="57"/>
      <c r="AZ29" s="60"/>
      <c r="BA29" s="60"/>
      <c r="BB29" s="60">
        <f t="shared" si="12"/>
        <v>0</v>
      </c>
      <c r="BC29" s="57"/>
      <c r="BD29" s="60"/>
      <c r="BE29" s="60"/>
      <c r="BF29" s="60">
        <f t="shared" si="13"/>
        <v>0</v>
      </c>
      <c r="BG29" s="57"/>
      <c r="BJ29">
        <f t="shared" si="14"/>
        <v>0</v>
      </c>
      <c r="BK29" s="21"/>
      <c r="BN29">
        <f t="shared" si="31"/>
        <v>0</v>
      </c>
      <c r="BR29">
        <f t="shared" si="32"/>
        <v>0</v>
      </c>
      <c r="BV29">
        <f t="shared" si="33"/>
        <v>0</v>
      </c>
      <c r="BZ29">
        <f t="shared" si="34"/>
        <v>0</v>
      </c>
      <c r="CD29">
        <f t="shared" si="19"/>
        <v>0</v>
      </c>
      <c r="CE29" s="57"/>
      <c r="CF29" s="60"/>
      <c r="CG29" s="60"/>
      <c r="CH29" s="60">
        <f t="shared" si="20"/>
        <v>0</v>
      </c>
      <c r="CI29" s="58"/>
      <c r="CJ29" s="60"/>
      <c r="CK29" s="60"/>
      <c r="CL29" s="60">
        <f t="shared" si="21"/>
        <v>0</v>
      </c>
      <c r="CM29" s="57"/>
      <c r="CN29" s="60"/>
      <c r="CO29" s="60"/>
      <c r="CP29" s="60">
        <f t="shared" si="22"/>
        <v>0</v>
      </c>
      <c r="CQ29" s="57"/>
      <c r="CR29" s="60"/>
      <c r="CS29" s="60"/>
      <c r="CT29">
        <f t="shared" si="23"/>
        <v>0</v>
      </c>
      <c r="CX29">
        <f t="shared" si="24"/>
        <v>0</v>
      </c>
      <c r="DB29">
        <f t="shared" si="25"/>
        <v>0</v>
      </c>
      <c r="DF29">
        <f t="shared" si="26"/>
        <v>0</v>
      </c>
      <c r="DJ29">
        <f t="shared" si="27"/>
        <v>0</v>
      </c>
      <c r="DK29" s="1"/>
      <c r="DL29" s="60"/>
      <c r="DM29" s="60"/>
      <c r="DN29">
        <f t="shared" si="28"/>
        <v>0</v>
      </c>
      <c r="DO29" s="57"/>
      <c r="DR29">
        <f t="shared" si="29"/>
        <v>0</v>
      </c>
      <c r="DV29">
        <f t="shared" si="30"/>
        <v>0</v>
      </c>
    </row>
    <row r="30" spans="1:126" x14ac:dyDescent="0.2">
      <c r="A30">
        <v>27</v>
      </c>
      <c r="F30">
        <f t="shared" ref="F30:F33" si="35">+D30+E30</f>
        <v>0</v>
      </c>
      <c r="J30">
        <f t="shared" ref="J30:J33" si="36">+H30+I30</f>
        <v>0</v>
      </c>
      <c r="N30">
        <f t="shared" ref="N30:N33" si="37">+L30+M30</f>
        <v>0</v>
      </c>
      <c r="R30">
        <f t="shared" ref="R30:R33" si="38">+P30+Q30</f>
        <v>0</v>
      </c>
      <c r="V30">
        <f t="shared" si="4"/>
        <v>0</v>
      </c>
      <c r="Z30">
        <f t="shared" ref="Z30:Z33" si="39">+X30+Y30</f>
        <v>0</v>
      </c>
      <c r="AD30">
        <f t="shared" ref="AD30:AD31" si="40">+AB30+AC30</f>
        <v>0</v>
      </c>
      <c r="AH30">
        <f t="shared" ref="AH30:AH31" si="41">+AF30+AG30</f>
        <v>0</v>
      </c>
      <c r="AI30" s="21"/>
      <c r="AL30">
        <f t="shared" ref="AL30:AL31" si="42">+AJ30+AK30</f>
        <v>0</v>
      </c>
      <c r="AP30">
        <f t="shared" si="9"/>
        <v>0</v>
      </c>
      <c r="AQ30" s="57"/>
      <c r="AR30" s="60"/>
      <c r="AS30" s="60"/>
      <c r="AT30" s="60">
        <f t="shared" si="10"/>
        <v>0</v>
      </c>
      <c r="AU30" s="57"/>
      <c r="AV30" s="60"/>
      <c r="AW30" s="60"/>
      <c r="AX30" s="60">
        <f t="shared" si="11"/>
        <v>0</v>
      </c>
      <c r="AY30" s="57"/>
      <c r="AZ30" s="60"/>
      <c r="BA30" s="60"/>
      <c r="BB30" s="60">
        <f t="shared" si="12"/>
        <v>0</v>
      </c>
      <c r="BC30" s="57"/>
      <c r="BD30" s="60"/>
      <c r="BE30" s="60"/>
      <c r="BF30" s="60">
        <f t="shared" si="13"/>
        <v>0</v>
      </c>
      <c r="BG30" s="57"/>
      <c r="BJ30">
        <f t="shared" si="14"/>
        <v>0</v>
      </c>
      <c r="BN30">
        <f t="shared" si="31"/>
        <v>0</v>
      </c>
      <c r="BR30">
        <f t="shared" si="32"/>
        <v>0</v>
      </c>
      <c r="BV30">
        <f t="shared" si="33"/>
        <v>0</v>
      </c>
      <c r="BZ30">
        <f t="shared" si="34"/>
        <v>0</v>
      </c>
      <c r="CD30">
        <f t="shared" si="19"/>
        <v>0</v>
      </c>
      <c r="CE30" s="57"/>
      <c r="CF30" s="60"/>
      <c r="CG30" s="60"/>
      <c r="CH30" s="60">
        <f t="shared" si="20"/>
        <v>0</v>
      </c>
      <c r="CI30" s="58"/>
      <c r="CJ30" s="60"/>
      <c r="CK30" s="60"/>
      <c r="CL30" s="60">
        <f t="shared" si="21"/>
        <v>0</v>
      </c>
      <c r="CM30" s="57"/>
      <c r="CN30" s="60"/>
      <c r="CO30" s="60"/>
      <c r="CP30" s="60">
        <f t="shared" si="22"/>
        <v>0</v>
      </c>
      <c r="CQ30" s="57"/>
      <c r="CR30" s="60"/>
      <c r="CS30" s="60"/>
      <c r="CT30">
        <f t="shared" si="23"/>
        <v>0</v>
      </c>
      <c r="CX30">
        <f t="shared" si="24"/>
        <v>0</v>
      </c>
      <c r="DB30">
        <f t="shared" si="25"/>
        <v>0</v>
      </c>
      <c r="DF30">
        <f t="shared" si="26"/>
        <v>0</v>
      </c>
      <c r="DJ30">
        <f t="shared" si="27"/>
        <v>0</v>
      </c>
      <c r="DK30" s="1"/>
      <c r="DL30" s="60"/>
      <c r="DM30" s="60"/>
      <c r="DN30">
        <f t="shared" si="28"/>
        <v>0</v>
      </c>
      <c r="DO30" s="57"/>
      <c r="DR30">
        <f t="shared" si="29"/>
        <v>0</v>
      </c>
      <c r="DV30">
        <f t="shared" si="30"/>
        <v>0</v>
      </c>
    </row>
    <row r="31" spans="1:126" x14ac:dyDescent="0.2">
      <c r="A31">
        <v>28</v>
      </c>
      <c r="F31">
        <f t="shared" si="35"/>
        <v>0</v>
      </c>
      <c r="J31">
        <f t="shared" si="36"/>
        <v>0</v>
      </c>
      <c r="N31">
        <f t="shared" si="37"/>
        <v>0</v>
      </c>
      <c r="R31">
        <f t="shared" si="38"/>
        <v>0</v>
      </c>
      <c r="V31">
        <f t="shared" si="4"/>
        <v>0</v>
      </c>
      <c r="Z31">
        <f t="shared" si="39"/>
        <v>0</v>
      </c>
      <c r="AD31">
        <f t="shared" si="40"/>
        <v>0</v>
      </c>
      <c r="AH31">
        <f t="shared" si="41"/>
        <v>0</v>
      </c>
      <c r="AL31">
        <f t="shared" si="42"/>
        <v>0</v>
      </c>
      <c r="AP31">
        <f t="shared" si="9"/>
        <v>0</v>
      </c>
      <c r="AT31">
        <f t="shared" ref="AT31" si="43">+AR31+AS31</f>
        <v>0</v>
      </c>
      <c r="AX31">
        <f t="shared" ref="AX31" si="44">+AV31+AW31</f>
        <v>0</v>
      </c>
      <c r="BB31">
        <f t="shared" ref="BB31" si="45">+AZ31+BA31</f>
        <v>0</v>
      </c>
      <c r="BF31">
        <f t="shared" ref="BF31" si="46">+BD31+BE31</f>
        <v>0</v>
      </c>
      <c r="BJ31">
        <f t="shared" si="14"/>
        <v>0</v>
      </c>
      <c r="BN31">
        <f t="shared" si="31"/>
        <v>0</v>
      </c>
      <c r="BR31">
        <f t="shared" si="32"/>
        <v>0</v>
      </c>
      <c r="BV31">
        <f t="shared" si="33"/>
        <v>0</v>
      </c>
      <c r="BZ31">
        <f t="shared" si="34"/>
        <v>0</v>
      </c>
      <c r="CD31">
        <f t="shared" si="19"/>
        <v>0</v>
      </c>
      <c r="CE31" s="57"/>
      <c r="CF31" s="60"/>
      <c r="CH31">
        <f t="shared" si="20"/>
        <v>0</v>
      </c>
      <c r="CL31">
        <f t="shared" si="21"/>
        <v>0</v>
      </c>
      <c r="CP31">
        <f t="shared" si="22"/>
        <v>0</v>
      </c>
      <c r="CT31">
        <f t="shared" si="23"/>
        <v>0</v>
      </c>
      <c r="CX31">
        <f t="shared" si="24"/>
        <v>0</v>
      </c>
      <c r="DB31">
        <f t="shared" si="25"/>
        <v>0</v>
      </c>
      <c r="DF31">
        <f t="shared" si="26"/>
        <v>0</v>
      </c>
      <c r="DJ31">
        <f t="shared" si="27"/>
        <v>0</v>
      </c>
      <c r="DK31" s="1"/>
      <c r="DN31">
        <f t="shared" si="28"/>
        <v>0</v>
      </c>
      <c r="DO31" s="1"/>
      <c r="DR31">
        <f t="shared" si="29"/>
        <v>0</v>
      </c>
      <c r="DV31">
        <f t="shared" si="30"/>
        <v>0</v>
      </c>
    </row>
    <row r="32" spans="1:126" x14ac:dyDescent="0.2">
      <c r="A32">
        <v>29</v>
      </c>
      <c r="F32">
        <f t="shared" si="35"/>
        <v>0</v>
      </c>
      <c r="J32">
        <f t="shared" si="36"/>
        <v>0</v>
      </c>
      <c r="N32">
        <f t="shared" si="37"/>
        <v>0</v>
      </c>
      <c r="R32">
        <f t="shared" si="38"/>
        <v>0</v>
      </c>
      <c r="V32">
        <f t="shared" si="4"/>
        <v>0</v>
      </c>
      <c r="Z32">
        <f t="shared" si="39"/>
        <v>0</v>
      </c>
      <c r="AD32">
        <f t="shared" ref="AD32:AD33" si="47">+AB32+AC32</f>
        <v>0</v>
      </c>
      <c r="AH32">
        <f t="shared" ref="AH32:AH33" si="48">+AF32+AG32</f>
        <v>0</v>
      </c>
      <c r="AL32">
        <f t="shared" ref="AL32:AL33" si="49">+AJ32+AK32</f>
        <v>0</v>
      </c>
      <c r="AP32">
        <f t="shared" ref="AP32:AP33" si="50">+AN32+AO32</f>
        <v>0</v>
      </c>
      <c r="AT32">
        <f t="shared" ref="AT32:AT33" si="51">+AR32+AS32</f>
        <v>0</v>
      </c>
      <c r="AX32">
        <f t="shared" ref="AX32:AX33" si="52">+AV32+AW32</f>
        <v>0</v>
      </c>
      <c r="BB32">
        <f t="shared" ref="BB32:BB33" si="53">+AZ32+BA32</f>
        <v>0</v>
      </c>
      <c r="BF32">
        <f t="shared" ref="BF32:BF33" si="54">+BD32+BE32</f>
        <v>0</v>
      </c>
      <c r="BJ32">
        <f t="shared" ref="BJ32:BJ33" si="55">+BH32+BI32</f>
        <v>0</v>
      </c>
      <c r="BN32">
        <f t="shared" ref="BN32:BN33" si="56">+BL32+BM32</f>
        <v>0</v>
      </c>
      <c r="BR32">
        <f t="shared" ref="BR32:BR33" si="57">+BP32+BQ32</f>
        <v>0</v>
      </c>
      <c r="BV32">
        <f t="shared" ref="BV32:BV33" si="58">+BT32+BU32</f>
        <v>0</v>
      </c>
      <c r="BZ32">
        <f t="shared" ref="BZ32:BZ33" si="59">+BX32+BY32</f>
        <v>0</v>
      </c>
      <c r="CD32">
        <f t="shared" si="19"/>
        <v>0</v>
      </c>
      <c r="CH32">
        <f t="shared" si="20"/>
        <v>0</v>
      </c>
      <c r="CL32">
        <f t="shared" si="21"/>
        <v>0</v>
      </c>
      <c r="CP32">
        <f t="shared" si="22"/>
        <v>0</v>
      </c>
      <c r="CT32">
        <f t="shared" si="23"/>
        <v>0</v>
      </c>
      <c r="CX32">
        <f t="shared" si="24"/>
        <v>0</v>
      </c>
      <c r="DB32">
        <f t="shared" si="25"/>
        <v>0</v>
      </c>
      <c r="DF32">
        <f t="shared" si="26"/>
        <v>0</v>
      </c>
      <c r="DJ32">
        <f t="shared" si="27"/>
        <v>0</v>
      </c>
      <c r="DK32" s="1"/>
      <c r="DN32">
        <f t="shared" si="28"/>
        <v>0</v>
      </c>
      <c r="DO32" s="1"/>
      <c r="DR32">
        <f t="shared" si="29"/>
        <v>0</v>
      </c>
      <c r="DV32">
        <f t="shared" si="30"/>
        <v>0</v>
      </c>
    </row>
    <row r="33" spans="1:126" x14ac:dyDescent="0.2">
      <c r="A33">
        <v>30</v>
      </c>
      <c r="B33" s="11"/>
      <c r="F33">
        <f t="shared" si="35"/>
        <v>0</v>
      </c>
      <c r="J33">
        <f t="shared" si="36"/>
        <v>0</v>
      </c>
      <c r="N33">
        <f t="shared" si="37"/>
        <v>0</v>
      </c>
      <c r="R33">
        <f t="shared" si="38"/>
        <v>0</v>
      </c>
      <c r="V33">
        <f t="shared" si="4"/>
        <v>0</v>
      </c>
      <c r="Z33">
        <f t="shared" si="39"/>
        <v>0</v>
      </c>
      <c r="AD33">
        <f t="shared" si="47"/>
        <v>0</v>
      </c>
      <c r="AH33">
        <f t="shared" si="48"/>
        <v>0</v>
      </c>
      <c r="AL33">
        <f t="shared" si="49"/>
        <v>0</v>
      </c>
      <c r="AP33">
        <f t="shared" si="50"/>
        <v>0</v>
      </c>
      <c r="AT33">
        <f t="shared" si="51"/>
        <v>0</v>
      </c>
      <c r="AX33">
        <f t="shared" si="52"/>
        <v>0</v>
      </c>
      <c r="BB33">
        <f t="shared" si="53"/>
        <v>0</v>
      </c>
      <c r="BF33">
        <f t="shared" si="54"/>
        <v>0</v>
      </c>
      <c r="BJ33">
        <f t="shared" si="55"/>
        <v>0</v>
      </c>
      <c r="BN33">
        <f t="shared" si="56"/>
        <v>0</v>
      </c>
      <c r="BR33">
        <f t="shared" si="57"/>
        <v>0</v>
      </c>
      <c r="BV33">
        <f t="shared" si="58"/>
        <v>0</v>
      </c>
      <c r="BZ33">
        <f t="shared" si="59"/>
        <v>0</v>
      </c>
      <c r="CD33">
        <f t="shared" si="19"/>
        <v>0</v>
      </c>
      <c r="CH33">
        <f t="shared" ref="CH33" si="60">+CF33+CG33</f>
        <v>0</v>
      </c>
      <c r="CL33">
        <f t="shared" ref="CL33" si="61">+CJ33+CK33</f>
        <v>0</v>
      </c>
      <c r="CP33">
        <f t="shared" ref="CP33" si="62">+CN33+CO33</f>
        <v>0</v>
      </c>
      <c r="CT33">
        <f t="shared" ref="CT33" si="63">+CR33+CS33</f>
        <v>0</v>
      </c>
      <c r="CX33">
        <f t="shared" ref="CX33" si="64">+CV33+CW33</f>
        <v>0</v>
      </c>
      <c r="DB33">
        <f t="shared" ref="DB33" si="65">+CZ33+DA33</f>
        <v>0</v>
      </c>
      <c r="DF33">
        <f t="shared" ref="DF33" si="66">+DD33+DE33</f>
        <v>0</v>
      </c>
      <c r="DJ33">
        <f t="shared" ref="DJ33" si="67">+DH33+DI33</f>
        <v>0</v>
      </c>
      <c r="DK33" s="1"/>
      <c r="DN33">
        <f t="shared" ref="DN33" si="68">+DL33+DM33</f>
        <v>0</v>
      </c>
      <c r="DO33" s="1"/>
      <c r="DR33">
        <f t="shared" si="29"/>
        <v>0</v>
      </c>
      <c r="DV33">
        <f t="shared" si="30"/>
        <v>0</v>
      </c>
    </row>
    <row r="34" spans="1:126" x14ac:dyDescent="0.2">
      <c r="A34" t="s">
        <v>25</v>
      </c>
      <c r="B34" s="24"/>
      <c r="C34"/>
      <c r="D34">
        <f t="shared" ref="D34:F34" si="69">SUM(D4:D33)</f>
        <v>0</v>
      </c>
      <c r="E34">
        <f t="shared" si="69"/>
        <v>0</v>
      </c>
      <c r="F34">
        <f t="shared" si="69"/>
        <v>0</v>
      </c>
      <c r="G34"/>
      <c r="H34">
        <f t="shared" ref="H34:J34" si="70">SUM(H4:H33)</f>
        <v>0</v>
      </c>
      <c r="I34">
        <f t="shared" si="70"/>
        <v>0</v>
      </c>
      <c r="J34">
        <f t="shared" si="70"/>
        <v>0</v>
      </c>
      <c r="K34"/>
      <c r="L34">
        <f t="shared" ref="L34:N34" si="71">SUM(L4:L33)</f>
        <v>0</v>
      </c>
      <c r="M34">
        <f t="shared" si="71"/>
        <v>0</v>
      </c>
      <c r="N34">
        <f t="shared" si="71"/>
        <v>0</v>
      </c>
      <c r="O34"/>
      <c r="P34">
        <f t="shared" ref="P34:R34" si="72">SUM(P4:P33)</f>
        <v>0</v>
      </c>
      <c r="Q34">
        <f t="shared" si="72"/>
        <v>0</v>
      </c>
      <c r="R34">
        <f t="shared" si="72"/>
        <v>0</v>
      </c>
      <c r="S34"/>
      <c r="T34">
        <f t="shared" ref="T34:V34" si="73">SUM(T4:T33)</f>
        <v>0</v>
      </c>
      <c r="U34">
        <f t="shared" si="73"/>
        <v>0</v>
      </c>
      <c r="V34">
        <f t="shared" si="73"/>
        <v>0</v>
      </c>
      <c r="W34"/>
      <c r="X34">
        <f t="shared" ref="X34:CH34" si="74">SUM(X4:X33)</f>
        <v>0</v>
      </c>
      <c r="Y34">
        <f t="shared" si="74"/>
        <v>0</v>
      </c>
      <c r="Z34">
        <f t="shared" si="74"/>
        <v>0</v>
      </c>
      <c r="AA34"/>
      <c r="AB34">
        <f t="shared" si="74"/>
        <v>0</v>
      </c>
      <c r="AC34">
        <f t="shared" si="74"/>
        <v>0</v>
      </c>
      <c r="AD34">
        <f t="shared" si="74"/>
        <v>0</v>
      </c>
      <c r="AE34"/>
      <c r="AF34">
        <f t="shared" si="74"/>
        <v>0</v>
      </c>
      <c r="AG34">
        <f t="shared" si="74"/>
        <v>0</v>
      </c>
      <c r="AH34">
        <f t="shared" si="74"/>
        <v>0</v>
      </c>
      <c r="AI34"/>
      <c r="AJ34">
        <f t="shared" si="74"/>
        <v>0</v>
      </c>
      <c r="AK34">
        <f t="shared" si="74"/>
        <v>0</v>
      </c>
      <c r="AL34">
        <f t="shared" si="74"/>
        <v>0</v>
      </c>
      <c r="AM34"/>
      <c r="AN34">
        <f t="shared" si="74"/>
        <v>0</v>
      </c>
      <c r="AO34">
        <f t="shared" si="74"/>
        <v>0</v>
      </c>
      <c r="AP34">
        <f t="shared" si="74"/>
        <v>0</v>
      </c>
      <c r="AQ34"/>
      <c r="AR34">
        <f t="shared" si="74"/>
        <v>0</v>
      </c>
      <c r="AS34">
        <f t="shared" si="74"/>
        <v>0</v>
      </c>
      <c r="AT34">
        <f t="shared" si="74"/>
        <v>0</v>
      </c>
      <c r="AU34"/>
      <c r="AV34">
        <f t="shared" si="74"/>
        <v>0</v>
      </c>
      <c r="AW34">
        <f t="shared" si="74"/>
        <v>0</v>
      </c>
      <c r="AX34">
        <f t="shared" si="74"/>
        <v>0</v>
      </c>
      <c r="AY34"/>
      <c r="AZ34">
        <f t="shared" si="74"/>
        <v>0</v>
      </c>
      <c r="BA34">
        <f t="shared" si="74"/>
        <v>0</v>
      </c>
      <c r="BB34">
        <f t="shared" si="74"/>
        <v>0</v>
      </c>
      <c r="BC34"/>
      <c r="BD34">
        <f t="shared" si="74"/>
        <v>0</v>
      </c>
      <c r="BE34">
        <f t="shared" si="74"/>
        <v>0</v>
      </c>
      <c r="BF34">
        <f t="shared" si="74"/>
        <v>0</v>
      </c>
      <c r="BG34"/>
      <c r="BH34">
        <f t="shared" si="74"/>
        <v>0</v>
      </c>
      <c r="BI34">
        <f t="shared" si="74"/>
        <v>0</v>
      </c>
      <c r="BJ34">
        <f t="shared" si="74"/>
        <v>0</v>
      </c>
      <c r="BK34"/>
      <c r="BL34">
        <f t="shared" si="74"/>
        <v>0</v>
      </c>
      <c r="BM34">
        <f t="shared" si="74"/>
        <v>0</v>
      </c>
      <c r="BN34">
        <f t="shared" si="74"/>
        <v>0</v>
      </c>
      <c r="BO34"/>
      <c r="BP34">
        <f t="shared" si="74"/>
        <v>0</v>
      </c>
      <c r="BQ34">
        <f t="shared" si="74"/>
        <v>0</v>
      </c>
      <c r="BR34">
        <f t="shared" si="74"/>
        <v>0</v>
      </c>
      <c r="BS34"/>
      <c r="BT34">
        <f t="shared" si="74"/>
        <v>0</v>
      </c>
      <c r="BU34">
        <f t="shared" si="74"/>
        <v>0</v>
      </c>
      <c r="BV34">
        <f t="shared" si="74"/>
        <v>0</v>
      </c>
      <c r="BW34"/>
      <c r="BX34">
        <f t="shared" si="74"/>
        <v>0</v>
      </c>
      <c r="BY34">
        <f t="shared" si="74"/>
        <v>0</v>
      </c>
      <c r="BZ34">
        <f t="shared" si="74"/>
        <v>0</v>
      </c>
      <c r="CA34"/>
      <c r="CB34">
        <f t="shared" si="74"/>
        <v>0</v>
      </c>
      <c r="CC34">
        <f t="shared" si="74"/>
        <v>0</v>
      </c>
      <c r="CD34">
        <f t="shared" si="74"/>
        <v>0</v>
      </c>
      <c r="CE34"/>
      <c r="CF34">
        <f t="shared" si="74"/>
        <v>0</v>
      </c>
      <c r="CG34">
        <f t="shared" si="74"/>
        <v>0</v>
      </c>
      <c r="CH34">
        <f t="shared" si="74"/>
        <v>0</v>
      </c>
      <c r="CI34"/>
      <c r="CJ34">
        <f t="shared" ref="CJ34:DR34" si="75">SUM(CJ4:CJ33)</f>
        <v>0</v>
      </c>
      <c r="CK34">
        <f t="shared" si="75"/>
        <v>0</v>
      </c>
      <c r="CL34">
        <f t="shared" si="75"/>
        <v>0</v>
      </c>
      <c r="CM34"/>
      <c r="CN34">
        <f t="shared" si="75"/>
        <v>0</v>
      </c>
      <c r="CO34">
        <f t="shared" si="75"/>
        <v>0</v>
      </c>
      <c r="CP34">
        <f t="shared" si="75"/>
        <v>0</v>
      </c>
      <c r="CQ34"/>
      <c r="CR34">
        <f t="shared" si="75"/>
        <v>0</v>
      </c>
      <c r="CS34">
        <f t="shared" si="75"/>
        <v>0</v>
      </c>
      <c r="CT34">
        <f t="shared" si="75"/>
        <v>0</v>
      </c>
      <c r="CU34"/>
      <c r="CV34">
        <f t="shared" si="75"/>
        <v>0</v>
      </c>
      <c r="CW34">
        <f t="shared" si="75"/>
        <v>0</v>
      </c>
      <c r="CX34">
        <f t="shared" si="75"/>
        <v>0</v>
      </c>
      <c r="CY34"/>
      <c r="CZ34">
        <f t="shared" si="75"/>
        <v>0</v>
      </c>
      <c r="DA34">
        <f t="shared" si="75"/>
        <v>0</v>
      </c>
      <c r="DB34">
        <f t="shared" si="75"/>
        <v>0</v>
      </c>
      <c r="DC34"/>
      <c r="DD34">
        <f t="shared" si="75"/>
        <v>0</v>
      </c>
      <c r="DE34">
        <f t="shared" si="75"/>
        <v>0</v>
      </c>
      <c r="DF34">
        <f t="shared" si="75"/>
        <v>0</v>
      </c>
      <c r="DG34"/>
      <c r="DH34">
        <f t="shared" si="75"/>
        <v>0</v>
      </c>
      <c r="DI34">
        <f t="shared" si="75"/>
        <v>0</v>
      </c>
      <c r="DJ34">
        <f t="shared" si="75"/>
        <v>0</v>
      </c>
      <c r="DL34">
        <f t="shared" si="75"/>
        <v>0</v>
      </c>
      <c r="DM34">
        <f t="shared" si="75"/>
        <v>0</v>
      </c>
      <c r="DN34">
        <f t="shared" si="75"/>
        <v>0</v>
      </c>
      <c r="DP34">
        <f t="shared" si="75"/>
        <v>0</v>
      </c>
      <c r="DQ34">
        <f t="shared" si="75"/>
        <v>0</v>
      </c>
      <c r="DR34">
        <f t="shared" si="75"/>
        <v>0</v>
      </c>
      <c r="DS34"/>
      <c r="DT34">
        <f t="shared" ref="DT34:DV34" si="76">SUM(DT4:DT33)</f>
        <v>0</v>
      </c>
      <c r="DU34">
        <f t="shared" si="76"/>
        <v>0</v>
      </c>
      <c r="DV34">
        <f t="shared" si="76"/>
        <v>0</v>
      </c>
    </row>
    <row r="36" spans="1:126" x14ac:dyDescent="0.2">
      <c r="A36" t="s">
        <v>33</v>
      </c>
      <c r="B36">
        <f>SUM(C34:DV34)/2</f>
        <v>0</v>
      </c>
    </row>
    <row r="38" spans="1:126" s="10" customFormat="1" x14ac:dyDescent="0.2">
      <c r="A38" s="10" t="s">
        <v>28</v>
      </c>
      <c r="B38" s="10">
        <f>SUM(C38:DV38)</f>
        <v>0</v>
      </c>
      <c r="C38" s="17"/>
      <c r="D38" s="10">
        <v>0</v>
      </c>
      <c r="E38" s="10">
        <v>0</v>
      </c>
      <c r="H38" s="10">
        <v>0</v>
      </c>
      <c r="I38" s="10">
        <v>0</v>
      </c>
      <c r="L38" s="10">
        <v>0</v>
      </c>
      <c r="M38" s="10">
        <v>0</v>
      </c>
      <c r="P38" s="10">
        <v>0</v>
      </c>
      <c r="Q38" s="10">
        <v>0</v>
      </c>
      <c r="T38" s="10">
        <v>0</v>
      </c>
      <c r="U38" s="10">
        <v>0</v>
      </c>
      <c r="X38" s="10">
        <v>0</v>
      </c>
      <c r="Y38" s="10">
        <v>0</v>
      </c>
      <c r="AB38" s="10">
        <v>0</v>
      </c>
      <c r="AC38" s="10">
        <v>0</v>
      </c>
      <c r="AF38" s="10">
        <v>0</v>
      </c>
      <c r="AG38" s="10">
        <v>0</v>
      </c>
      <c r="AJ38" s="10">
        <v>0</v>
      </c>
      <c r="AK38" s="10">
        <v>0</v>
      </c>
      <c r="AN38" s="10">
        <v>0</v>
      </c>
      <c r="AO38" s="10">
        <v>0</v>
      </c>
      <c r="AR38" s="10">
        <v>0</v>
      </c>
      <c r="AS38" s="10">
        <v>0</v>
      </c>
      <c r="AV38" s="10">
        <v>0</v>
      </c>
      <c r="AW38" s="10">
        <v>0</v>
      </c>
      <c r="AZ38" s="10">
        <v>0</v>
      </c>
      <c r="BA38" s="10">
        <v>0</v>
      </c>
      <c r="BD38" s="10">
        <v>0</v>
      </c>
      <c r="BE38" s="10">
        <v>0</v>
      </c>
      <c r="BH38" s="10">
        <v>0</v>
      </c>
      <c r="BI38" s="10">
        <v>0</v>
      </c>
      <c r="BL38" s="10">
        <v>0</v>
      </c>
      <c r="BM38" s="10">
        <v>0</v>
      </c>
      <c r="BP38" s="10">
        <v>0</v>
      </c>
      <c r="BQ38" s="10">
        <v>0</v>
      </c>
      <c r="BT38" s="10">
        <v>0</v>
      </c>
      <c r="BU38" s="10">
        <v>0</v>
      </c>
      <c r="BX38" s="10">
        <v>0</v>
      </c>
      <c r="BY38" s="10">
        <v>0</v>
      </c>
      <c r="CB38" s="10">
        <v>0</v>
      </c>
      <c r="CC38" s="10">
        <v>0</v>
      </c>
      <c r="CF38" s="10">
        <v>0</v>
      </c>
      <c r="CG38" s="10">
        <v>0</v>
      </c>
      <c r="CJ38" s="10">
        <v>0</v>
      </c>
      <c r="CK38" s="10">
        <v>0</v>
      </c>
      <c r="CN38" s="10">
        <v>0</v>
      </c>
      <c r="CO38" s="10">
        <v>0</v>
      </c>
      <c r="CR38" s="10">
        <v>0</v>
      </c>
      <c r="CS38" s="10">
        <v>0</v>
      </c>
      <c r="CV38" s="10">
        <v>0</v>
      </c>
      <c r="CW38" s="10">
        <v>0</v>
      </c>
      <c r="CZ38" s="10">
        <v>0</v>
      </c>
      <c r="DA38" s="10">
        <v>0</v>
      </c>
      <c r="DD38" s="10">
        <v>0</v>
      </c>
      <c r="DE38" s="10">
        <v>0</v>
      </c>
      <c r="DH38" s="10">
        <v>0</v>
      </c>
      <c r="DI38" s="10">
        <v>0</v>
      </c>
      <c r="DL38" s="10">
        <v>0</v>
      </c>
      <c r="DM38" s="10">
        <v>0</v>
      </c>
      <c r="DP38" s="10">
        <v>0</v>
      </c>
      <c r="DQ38" s="10">
        <v>0</v>
      </c>
    </row>
    <row r="39" spans="1:126" s="10" customFormat="1" x14ac:dyDescent="0.2">
      <c r="A39" s="10" t="s">
        <v>29</v>
      </c>
      <c r="B39" s="10">
        <f>SUM(C39:DV39)</f>
        <v>0</v>
      </c>
      <c r="X39" s="10">
        <v>0</v>
      </c>
      <c r="Y39" s="10">
        <v>0</v>
      </c>
      <c r="AB39" s="10">
        <v>0</v>
      </c>
      <c r="AC39" s="10">
        <v>0</v>
      </c>
      <c r="AF39" s="10">
        <v>0</v>
      </c>
      <c r="AG39" s="10">
        <v>0</v>
      </c>
      <c r="AJ39" s="10">
        <v>0</v>
      </c>
      <c r="AK39" s="10">
        <v>0</v>
      </c>
      <c r="AN39" s="10">
        <v>0</v>
      </c>
      <c r="AO39" s="10">
        <v>0</v>
      </c>
      <c r="AZ39" s="10">
        <v>0</v>
      </c>
      <c r="BT39" s="10">
        <v>0</v>
      </c>
      <c r="BX39" s="10">
        <v>0</v>
      </c>
      <c r="CB39" s="10">
        <v>0</v>
      </c>
      <c r="CF39" s="10">
        <v>0</v>
      </c>
      <c r="CV39" s="10">
        <v>0</v>
      </c>
      <c r="CZ39" s="10">
        <v>0</v>
      </c>
      <c r="DH39" s="10">
        <v>0</v>
      </c>
    </row>
    <row r="40" spans="1:126" s="10" customFormat="1" x14ac:dyDescent="0.2">
      <c r="A40" s="10" t="s">
        <v>31</v>
      </c>
      <c r="B40" s="10">
        <f>SUM(C40:DV40)</f>
        <v>0</v>
      </c>
    </row>
    <row r="42" spans="1:126" x14ac:dyDescent="0.2">
      <c r="A42" t="s">
        <v>12</v>
      </c>
      <c r="B42">
        <f>SUM(D34+H34+L34+P34+T34+X34+AB34+AF34+AJ34+AN34+AR34+AV34+AZ34+BD34+BH34+BL34+BP34+BT34+BX34+CB34+CF34+CJ34+CN34+CR34+CV34+CZ34+DD34+DH34+DL34+DP34+DT34)</f>
        <v>0</v>
      </c>
    </row>
    <row r="43" spans="1:126" x14ac:dyDescent="0.2">
      <c r="A43" t="s">
        <v>13</v>
      </c>
      <c r="B43" s="15">
        <f>SUM(E34+I34+M34+Q34+U34+Y34+AC34+AG34+AK34+AO34+AS34+AW34+BA34+BE34+BI34+BM34+BQ34+BU34+BY34+CC34+CG34+CK34+CO34+CS34+CW34+DA34+DE34+DI34+DM34+DQ34+DU34)</f>
        <v>0</v>
      </c>
    </row>
  </sheetData>
  <mergeCells count="62">
    <mergeCell ref="DG2:DJ2"/>
    <mergeCell ref="DK2:DN2"/>
    <mergeCell ref="DO2:DR2"/>
    <mergeCell ref="DS2:DV2"/>
    <mergeCell ref="CI2:CL2"/>
    <mergeCell ref="CM2:CP2"/>
    <mergeCell ref="CQ2:CT2"/>
    <mergeCell ref="CU2:CX2"/>
    <mergeCell ref="CY2:DB2"/>
    <mergeCell ref="DC2:DF2"/>
    <mergeCell ref="CE2:CH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A2:CD2"/>
    <mergeCell ref="DS1:DV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CU1:CX1"/>
    <mergeCell ref="CY1:DB1"/>
    <mergeCell ref="DC1:DF1"/>
    <mergeCell ref="DG1:DJ1"/>
    <mergeCell ref="DK1:DN1"/>
    <mergeCell ref="DO1:DR1"/>
    <mergeCell ref="CQ1:CT1"/>
    <mergeCell ref="AY1:BB1"/>
    <mergeCell ref="BC1:BF1"/>
    <mergeCell ref="BG1:BJ1"/>
    <mergeCell ref="BK1:BN1"/>
    <mergeCell ref="BO1:BR1"/>
    <mergeCell ref="BS1:BV1"/>
    <mergeCell ref="BW1:BZ1"/>
    <mergeCell ref="CA1:CD1"/>
    <mergeCell ref="CE1:CH1"/>
    <mergeCell ref="CI1:CL1"/>
    <mergeCell ref="CM1:CP1"/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</mergeCells>
  <phoneticPr fontId="5" type="noConversion"/>
  <printOptions gridLines="1"/>
  <pageMargins left="0.25" right="0.25" top="0.75" bottom="0.75" header="0.3" footer="0.3"/>
  <pageSetup scale="94" fitToWidth="0" orientation="landscape" r:id="rId1"/>
  <headerFooter alignWithMargins="0">
    <oddHeader>&amp;CJanuary 2020 Passengers - Raw Data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G24"/>
  <sheetViews>
    <sheetView zoomScale="80" zoomScaleNormal="80" workbookViewId="0">
      <selection activeCell="C10" sqref="C10"/>
    </sheetView>
  </sheetViews>
  <sheetFormatPr defaultRowHeight="12.75" x14ac:dyDescent="0.2"/>
  <cols>
    <col min="1" max="1" width="14.85546875" customWidth="1"/>
    <col min="5" max="5" width="12.85546875" customWidth="1"/>
    <col min="6" max="6" width="12.85546875" bestFit="1" customWidth="1"/>
  </cols>
  <sheetData>
    <row r="1" spans="1:6" x14ac:dyDescent="0.2">
      <c r="A1" t="s">
        <v>4</v>
      </c>
      <c r="B1" s="1"/>
      <c r="C1">
        <f>'May 22 Vehicles'!B36</f>
        <v>0</v>
      </c>
      <c r="F1" s="1"/>
    </row>
    <row r="2" spans="1:6" x14ac:dyDescent="0.2">
      <c r="B2" s="1"/>
      <c r="F2" s="1"/>
    </row>
    <row r="3" spans="1:6" x14ac:dyDescent="0.2">
      <c r="A3" t="s">
        <v>12</v>
      </c>
      <c r="B3" s="1"/>
      <c r="C3">
        <f>'May 22 Vehicles'!B41</f>
        <v>0</v>
      </c>
      <c r="F3" s="1"/>
    </row>
    <row r="4" spans="1:6" x14ac:dyDescent="0.2">
      <c r="A4" t="s">
        <v>13</v>
      </c>
      <c r="B4" s="1"/>
      <c r="C4">
        <f>'May 22 Vehicles'!B42</f>
        <v>0</v>
      </c>
      <c r="F4" s="1"/>
    </row>
    <row r="5" spans="1:6" x14ac:dyDescent="0.2">
      <c r="B5" s="1"/>
      <c r="F5" s="1"/>
    </row>
    <row r="6" spans="1:6" x14ac:dyDescent="0.2">
      <c r="B6" s="1"/>
      <c r="E6" s="24" t="s">
        <v>12</v>
      </c>
      <c r="F6" s="28" t="s">
        <v>13</v>
      </c>
    </row>
    <row r="7" spans="1:6" x14ac:dyDescent="0.2">
      <c r="A7" t="s">
        <v>5</v>
      </c>
      <c r="B7" s="1"/>
      <c r="C7">
        <f t="shared" ref="C7:C13" si="0">SUM(E7:F7)</f>
        <v>0</v>
      </c>
      <c r="E7">
        <f>'May 22 Vehicles'!T34+'May 22 Vehicles'!AV34+'May 22 Vehicles'!BX34+'May 22 Vehicles'!CZ34</f>
        <v>0</v>
      </c>
      <c r="F7">
        <f>'May 22 Vehicles'!U34+'May 22 Vehicles'!AW34+'May 22 Vehicles'!BY34+'May 22 Vehicles'!DA34</f>
        <v>0</v>
      </c>
    </row>
    <row r="8" spans="1:6" x14ac:dyDescent="0.2">
      <c r="A8" t="s">
        <v>6</v>
      </c>
      <c r="B8" s="1"/>
      <c r="C8">
        <f t="shared" si="0"/>
        <v>0</v>
      </c>
      <c r="E8">
        <f>'May 22 Vehicles'!X34+'May 22 Vehicles'!AZ34+'May 22 Vehicles'!CB34+'May 22 Vehicles'!DD34</f>
        <v>0</v>
      </c>
      <c r="F8">
        <f>'May 22 Vehicles'!Y34+'May 22 Vehicles'!BA34+'May 22 Vehicles'!CC34+'May 22 Vehicles'!DE34</f>
        <v>0</v>
      </c>
    </row>
    <row r="9" spans="1:6" x14ac:dyDescent="0.2">
      <c r="A9" t="s">
        <v>7</v>
      </c>
      <c r="B9" s="1"/>
      <c r="C9">
        <f t="shared" si="0"/>
        <v>0</v>
      </c>
      <c r="E9">
        <f>'May 22 Vehicles'!AB34+'May 22 Vehicles'!BD34+'May 22 Vehicles'!CF34+'May 22 Vehicles'!DH34</f>
        <v>0</v>
      </c>
      <c r="F9">
        <f>'May 22 Vehicles'!AC34+'May 22 Vehicles'!BE34+'May 22 Vehicles'!CG34+'May 22 Vehicles'!DI34</f>
        <v>0</v>
      </c>
    </row>
    <row r="10" spans="1:6" x14ac:dyDescent="0.2">
      <c r="A10" t="s">
        <v>8</v>
      </c>
      <c r="B10" s="1"/>
      <c r="C10">
        <f t="shared" si="0"/>
        <v>0</v>
      </c>
      <c r="E10">
        <f>'May 22 Vehicles'!D34+'May 22 Vehicles'!AF34+'May 22 Vehicles'!BH34+'May 22 Vehicles'!CJ34+'May 22 Vehicles'!DL34</f>
        <v>0</v>
      </c>
      <c r="F10">
        <f>'May 22 Vehicles'!E34+'May 22 Vehicles'!AG34+'May 22 Vehicles'!BI34+'May 22 Vehicles'!CK34+'May 22 Vehicles'!DM34</f>
        <v>0</v>
      </c>
    </row>
    <row r="11" spans="1:6" x14ac:dyDescent="0.2">
      <c r="A11" t="s">
        <v>9</v>
      </c>
      <c r="B11" s="1"/>
      <c r="C11">
        <f t="shared" si="0"/>
        <v>0</v>
      </c>
      <c r="E11">
        <f>'May 22 Vehicles'!H34+'May 22 Vehicles'!AJ34+'May 22 Vehicles'!BL34+'May 22 Vehicles'!CN34+'May 22 Vehicles'!DP34</f>
        <v>0</v>
      </c>
      <c r="F11">
        <f>'May 22 Vehicles'!I34+'May 22 Vehicles'!AK34+'May 22 Vehicles'!BM34+'May 22 Vehicles'!CO34+'May 22 Vehicles'!DQ34</f>
        <v>0</v>
      </c>
    </row>
    <row r="12" spans="1:6" x14ac:dyDescent="0.2">
      <c r="A12" t="s">
        <v>10</v>
      </c>
      <c r="B12" s="1"/>
      <c r="C12">
        <f t="shared" si="0"/>
        <v>0</v>
      </c>
      <c r="E12">
        <f>'May 22 Vehicles'!L34+'May 22 Vehicles'!AN34+'May 22 Vehicles'!BP34+'May 22 Vehicles'!CR34+'May 22 Vehicles'!DT34</f>
        <v>0</v>
      </c>
      <c r="F12">
        <f>'May 22 Vehicles'!M34+'May 22 Vehicles'!AO34+'May 22 Vehicles'!BQ34+'May 22 Vehicles'!CS34+'May 22 Vehicles'!DU34</f>
        <v>0</v>
      </c>
    </row>
    <row r="13" spans="1:6" x14ac:dyDescent="0.2">
      <c r="A13" t="s">
        <v>11</v>
      </c>
      <c r="B13" s="1"/>
      <c r="C13">
        <f t="shared" si="0"/>
        <v>0</v>
      </c>
      <c r="E13">
        <f>'May 22 Vehicles'!P34+'May 22 Vehicles'!AR34+'May 22 Vehicles'!BT34+'May 22 Vehicles'!CV34</f>
        <v>0</v>
      </c>
      <c r="F13">
        <f>'May 22 Vehicles'!Q34+'May 22 Vehicles'!AS34+'May 22 Vehicles'!BU34+'May 22 Vehicles'!CW34</f>
        <v>0</v>
      </c>
    </row>
    <row r="15" spans="1:6" x14ac:dyDescent="0.2">
      <c r="A15" t="s">
        <v>25</v>
      </c>
      <c r="C15">
        <f>SUM(C7:C13)</f>
        <v>0</v>
      </c>
      <c r="E15">
        <f>SUM(E7:E13)</f>
        <v>0</v>
      </c>
      <c r="F15">
        <f>SUM(F7:F13)</f>
        <v>0</v>
      </c>
    </row>
    <row r="17" spans="1:7" x14ac:dyDescent="0.2">
      <c r="A17" t="s">
        <v>26</v>
      </c>
      <c r="C17" s="10">
        <f>SUM('May 22 Vehicles'!B38:B39)</f>
        <v>0</v>
      </c>
    </row>
    <row r="18" spans="1:7" x14ac:dyDescent="0.2">
      <c r="B18" s="12"/>
      <c r="C18" s="11"/>
      <c r="D18" s="11"/>
      <c r="E18" s="11"/>
      <c r="F18" s="12"/>
      <c r="G18" s="11"/>
    </row>
    <row r="19" spans="1:7" x14ac:dyDescent="0.2">
      <c r="B19" s="12"/>
      <c r="C19" s="11"/>
      <c r="D19" s="11"/>
      <c r="E19" s="11"/>
      <c r="F19" s="13"/>
      <c r="G19" s="11"/>
    </row>
    <row r="20" spans="1:7" x14ac:dyDescent="0.2">
      <c r="B20" s="12"/>
      <c r="C20" s="11"/>
      <c r="D20" s="11"/>
      <c r="E20" s="11"/>
      <c r="F20" s="13"/>
      <c r="G20" s="11"/>
    </row>
    <row r="21" spans="1:7" x14ac:dyDescent="0.2">
      <c r="B21" s="12"/>
      <c r="C21" s="11"/>
      <c r="D21" s="11"/>
      <c r="E21" s="11"/>
      <c r="F21" s="13"/>
      <c r="G21" s="11"/>
    </row>
    <row r="22" spans="1:7" x14ac:dyDescent="0.2">
      <c r="B22" s="12"/>
      <c r="C22" s="11"/>
      <c r="D22" s="11"/>
      <c r="E22" s="11"/>
      <c r="F22" s="13"/>
      <c r="G22" s="11"/>
    </row>
    <row r="23" spans="1:7" x14ac:dyDescent="0.2">
      <c r="B23" s="12"/>
      <c r="C23" s="11"/>
      <c r="D23" s="11"/>
      <c r="E23" s="11"/>
      <c r="F23" s="13"/>
      <c r="G23" s="11"/>
    </row>
    <row r="24" spans="1:7" x14ac:dyDescent="0.2">
      <c r="B24" s="1"/>
      <c r="C24" s="11"/>
      <c r="D24" s="11"/>
      <c r="E24" s="11"/>
      <c r="F24" s="11"/>
      <c r="G24" s="11"/>
    </row>
  </sheetData>
  <pageMargins left="0.75" right="0.75" top="1" bottom="1" header="0.5" footer="0.5"/>
  <pageSetup fitToWidth="4" orientation="landscape" r:id="rId1"/>
  <headerFooter alignWithMargins="0">
    <oddHeader>&amp;CJanuary 2020 Vehicles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6" tint="0.79998168889431442"/>
    <pageSetUpPr fitToPage="1"/>
  </sheetPr>
  <dimension ref="A1:EL61"/>
  <sheetViews>
    <sheetView zoomScale="80" zoomScaleNormal="80" workbookViewId="0">
      <pane xSplit="2" ySplit="3" topLeftCell="C4" activePane="bottomRight" state="frozen"/>
      <selection activeCell="C10" sqref="C10"/>
      <selection pane="topRight" activeCell="C10" sqref="C10"/>
      <selection pane="bottomLeft" activeCell="C10" sqref="C10"/>
      <selection pane="bottomRight" activeCell="C3" sqref="C3"/>
    </sheetView>
  </sheetViews>
  <sheetFormatPr defaultRowHeight="12.75" x14ac:dyDescent="0.2"/>
  <cols>
    <col min="1" max="1" width="17.42578125" customWidth="1"/>
    <col min="2" max="2" width="10.7109375" customWidth="1"/>
    <col min="3" max="3" width="6.85546875" style="1" customWidth="1"/>
    <col min="4" max="6" width="6.85546875" customWidth="1"/>
    <col min="7" max="7" width="6.85546875" style="1" customWidth="1"/>
    <col min="8" max="10" width="6.85546875" customWidth="1"/>
    <col min="11" max="11" width="6.85546875" style="1" customWidth="1"/>
    <col min="12" max="14" width="6.85546875" customWidth="1"/>
    <col min="15" max="15" width="6.85546875" style="1" customWidth="1"/>
    <col min="16" max="18" width="6.85546875" customWidth="1"/>
    <col min="19" max="19" width="6.85546875" style="1" customWidth="1"/>
    <col min="20" max="22" width="6.85546875" customWidth="1"/>
    <col min="23" max="23" width="6.85546875" style="1" customWidth="1"/>
    <col min="24" max="26" width="6.85546875" customWidth="1"/>
    <col min="27" max="27" width="6.85546875" style="1" customWidth="1"/>
    <col min="28" max="30" width="6.85546875" customWidth="1"/>
    <col min="31" max="31" width="6.85546875" style="1" customWidth="1"/>
    <col min="32" max="34" width="6.85546875" customWidth="1"/>
    <col min="35" max="35" width="6.85546875" style="1" customWidth="1"/>
    <col min="36" max="38" width="6.85546875" customWidth="1"/>
    <col min="39" max="39" width="6.85546875" style="1" customWidth="1"/>
    <col min="40" max="42" width="6.85546875" customWidth="1"/>
    <col min="43" max="43" width="6.85546875" style="1" customWidth="1"/>
    <col min="44" max="46" width="6.85546875" customWidth="1"/>
    <col min="47" max="47" width="6.85546875" style="1" customWidth="1"/>
    <col min="48" max="50" width="6.85546875" customWidth="1"/>
    <col min="51" max="51" width="6.85546875" style="1" customWidth="1"/>
    <col min="52" max="54" width="6.85546875" customWidth="1"/>
    <col min="55" max="55" width="6.85546875" style="1" customWidth="1"/>
    <col min="56" max="58" width="6.85546875" customWidth="1"/>
    <col min="59" max="59" width="6.85546875" style="1" customWidth="1"/>
    <col min="60" max="62" width="6.85546875" customWidth="1"/>
    <col min="63" max="63" width="6.85546875" style="1" customWidth="1"/>
    <col min="64" max="66" width="6.85546875" customWidth="1"/>
    <col min="67" max="67" width="6.85546875" style="1" customWidth="1"/>
    <col min="68" max="70" width="6.85546875" customWidth="1"/>
    <col min="71" max="71" width="6.85546875" style="1" customWidth="1"/>
    <col min="72" max="74" width="6.85546875" customWidth="1"/>
    <col min="75" max="75" width="6.85546875" style="1" customWidth="1"/>
    <col min="76" max="78" width="6.85546875" customWidth="1"/>
    <col min="79" max="79" width="6.85546875" style="1" customWidth="1"/>
    <col min="80" max="82" width="6.85546875" customWidth="1"/>
    <col min="83" max="83" width="6.85546875" style="1" customWidth="1"/>
    <col min="84" max="86" width="6.85546875" customWidth="1"/>
    <col min="87" max="87" width="6.85546875" style="1" customWidth="1"/>
    <col min="88" max="90" width="6.85546875" customWidth="1"/>
    <col min="91" max="91" width="6.85546875" style="1" customWidth="1"/>
    <col min="92" max="94" width="6.85546875" customWidth="1"/>
    <col min="95" max="95" width="6.85546875" style="1" customWidth="1"/>
    <col min="96" max="98" width="6.85546875" customWidth="1"/>
    <col min="99" max="99" width="6.85546875" style="1" customWidth="1"/>
    <col min="100" max="102" width="6.85546875" customWidth="1"/>
    <col min="103" max="103" width="6.85546875" style="1" customWidth="1"/>
    <col min="104" max="105" width="6.85546875" customWidth="1"/>
    <col min="106" max="106" width="6.85546875" style="10" customWidth="1"/>
    <col min="107" max="107" width="6.85546875" style="1" customWidth="1"/>
    <col min="108" max="110" width="6.85546875" customWidth="1"/>
    <col min="111" max="111" width="6.85546875" style="1" customWidth="1"/>
    <col min="112" max="114" width="6.85546875" customWidth="1"/>
    <col min="115" max="115" width="6.85546875" style="1" customWidth="1"/>
    <col min="116" max="123" width="6.85546875" customWidth="1"/>
    <col min="124" max="124" width="6.42578125" customWidth="1"/>
    <col min="125" max="125" width="6.7109375" customWidth="1"/>
    <col min="126" max="126" width="8" customWidth="1"/>
  </cols>
  <sheetData>
    <row r="1" spans="1:142" x14ac:dyDescent="0.2">
      <c r="A1" s="60"/>
      <c r="B1" s="61"/>
      <c r="C1" s="168"/>
      <c r="D1" s="169"/>
      <c r="E1" s="169"/>
      <c r="F1" s="169"/>
      <c r="G1" s="168"/>
      <c r="H1" s="169"/>
      <c r="I1" s="169"/>
      <c r="J1" s="169"/>
      <c r="K1" s="168"/>
      <c r="L1" s="169"/>
      <c r="M1" s="169"/>
      <c r="N1" s="169"/>
      <c r="O1" s="168"/>
      <c r="P1" s="169"/>
      <c r="Q1" s="169"/>
      <c r="R1" s="169"/>
      <c r="S1" s="168"/>
      <c r="T1" s="169"/>
      <c r="U1" s="169"/>
      <c r="V1" s="169"/>
      <c r="W1" s="168"/>
      <c r="X1" s="169"/>
      <c r="Y1" s="169"/>
      <c r="Z1" s="169"/>
      <c r="AA1" s="168"/>
      <c r="AB1" s="169"/>
      <c r="AC1" s="169"/>
      <c r="AD1" s="169"/>
      <c r="AE1" s="168"/>
      <c r="AF1" s="169"/>
      <c r="AG1" s="169"/>
      <c r="AH1" s="169"/>
      <c r="AI1" s="168"/>
      <c r="AJ1" s="169"/>
      <c r="AK1" s="169"/>
      <c r="AL1" s="169"/>
      <c r="AM1" s="168"/>
      <c r="AN1" s="169"/>
      <c r="AO1" s="169"/>
      <c r="AP1" s="169"/>
      <c r="AQ1" s="168"/>
      <c r="AR1" s="169"/>
      <c r="AS1" s="169"/>
      <c r="AT1" s="169"/>
      <c r="AU1" s="168"/>
      <c r="AV1" s="169"/>
      <c r="AW1" s="169"/>
      <c r="AX1" s="169"/>
      <c r="AY1" s="168"/>
      <c r="AZ1" s="169"/>
      <c r="BA1" s="169"/>
      <c r="BB1" s="169"/>
      <c r="BC1" s="168"/>
      <c r="BD1" s="169"/>
      <c r="BE1" s="169"/>
      <c r="BF1" s="169"/>
      <c r="BG1" s="168"/>
      <c r="BH1" s="169"/>
      <c r="BI1" s="169"/>
      <c r="BJ1" s="169"/>
      <c r="BK1" s="168"/>
      <c r="BL1" s="169"/>
      <c r="BM1" s="169"/>
      <c r="BN1" s="169"/>
      <c r="BO1" s="168"/>
      <c r="BP1" s="169"/>
      <c r="BQ1" s="169"/>
      <c r="BR1" s="169"/>
      <c r="BS1" s="168"/>
      <c r="BT1" s="169"/>
      <c r="BU1" s="169"/>
      <c r="BV1" s="169"/>
      <c r="BW1" s="168"/>
      <c r="BX1" s="169"/>
      <c r="BY1" s="169"/>
      <c r="BZ1" s="169"/>
      <c r="CA1" s="168"/>
      <c r="CB1" s="169"/>
      <c r="CC1" s="169"/>
      <c r="CD1" s="169"/>
      <c r="CE1" s="168"/>
      <c r="CF1" s="169"/>
      <c r="CG1" s="169"/>
      <c r="CH1" s="169"/>
      <c r="CI1" s="168"/>
      <c r="CJ1" s="169"/>
      <c r="CK1" s="169"/>
      <c r="CL1" s="169"/>
      <c r="CM1" s="168"/>
      <c r="CN1" s="169"/>
      <c r="CO1" s="169"/>
      <c r="CP1" s="169"/>
      <c r="CQ1" s="168"/>
      <c r="CR1" s="169"/>
      <c r="CS1" s="169"/>
      <c r="CT1" s="169"/>
      <c r="CU1" s="168"/>
      <c r="CV1" s="169"/>
      <c r="CW1" s="169"/>
      <c r="CX1" s="169"/>
      <c r="CY1" s="168"/>
      <c r="CZ1" s="169"/>
      <c r="DA1" s="169"/>
      <c r="DB1" s="169"/>
      <c r="DC1" s="168"/>
      <c r="DD1" s="169"/>
      <c r="DE1" s="169"/>
      <c r="DF1" s="169"/>
      <c r="DG1" s="168"/>
      <c r="DH1" s="169"/>
      <c r="DI1" s="169"/>
      <c r="DJ1" s="169"/>
      <c r="DK1" s="168"/>
      <c r="DL1" s="169"/>
      <c r="DM1" s="169"/>
      <c r="DN1" s="169"/>
      <c r="DO1" s="168"/>
      <c r="DP1" s="169"/>
      <c r="DQ1" s="169"/>
      <c r="DR1" s="169"/>
      <c r="DS1" s="168"/>
      <c r="DT1" s="169"/>
      <c r="DU1" s="169"/>
      <c r="DV1" s="169"/>
      <c r="DW1" s="19"/>
      <c r="DX1" s="20"/>
      <c r="DY1" s="20"/>
      <c r="DZ1" s="20"/>
      <c r="EA1" s="19"/>
      <c r="EB1" s="20"/>
      <c r="EC1" s="20"/>
      <c r="ED1" s="20"/>
      <c r="EE1" s="19"/>
      <c r="EF1" s="20"/>
      <c r="EG1" s="20"/>
      <c r="EH1" s="20"/>
      <c r="EI1" s="19"/>
      <c r="EJ1" s="20"/>
      <c r="EK1" s="20"/>
      <c r="EL1" s="20"/>
    </row>
    <row r="2" spans="1:142" s="73" customFormat="1" x14ac:dyDescent="0.2">
      <c r="A2" s="72"/>
      <c r="B2" s="72"/>
      <c r="C2" s="157">
        <v>45047</v>
      </c>
      <c r="D2" s="157"/>
      <c r="E2" s="157"/>
      <c r="F2" s="157"/>
      <c r="G2" s="157">
        <f>+C2+1</f>
        <v>45048</v>
      </c>
      <c r="H2" s="157"/>
      <c r="I2" s="157"/>
      <c r="J2" s="157"/>
      <c r="K2" s="157">
        <f>+G2+1</f>
        <v>45049</v>
      </c>
      <c r="L2" s="157"/>
      <c r="M2" s="157"/>
      <c r="N2" s="157"/>
      <c r="O2" s="157">
        <f>+K2+1</f>
        <v>45050</v>
      </c>
      <c r="P2" s="157"/>
      <c r="Q2" s="157"/>
      <c r="R2" s="157"/>
      <c r="S2" s="157">
        <f>+O2+1</f>
        <v>45051</v>
      </c>
      <c r="T2" s="157"/>
      <c r="U2" s="157"/>
      <c r="V2" s="157"/>
      <c r="W2" s="157">
        <f>+S2+1</f>
        <v>45052</v>
      </c>
      <c r="X2" s="157"/>
      <c r="Y2" s="157"/>
      <c r="Z2" s="157"/>
      <c r="AA2" s="157">
        <f>+W2+1</f>
        <v>45053</v>
      </c>
      <c r="AB2" s="157"/>
      <c r="AC2" s="157"/>
      <c r="AD2" s="157"/>
      <c r="AE2" s="157">
        <f>+AA2+1</f>
        <v>45054</v>
      </c>
      <c r="AF2" s="157"/>
      <c r="AG2" s="157"/>
      <c r="AH2" s="157"/>
      <c r="AI2" s="157">
        <f>+AE2+1</f>
        <v>45055</v>
      </c>
      <c r="AJ2" s="157"/>
      <c r="AK2" s="157"/>
      <c r="AL2" s="157"/>
      <c r="AM2" s="157">
        <f>+AI2+1</f>
        <v>45056</v>
      </c>
      <c r="AN2" s="157"/>
      <c r="AO2" s="157"/>
      <c r="AP2" s="157"/>
      <c r="AQ2" s="157">
        <f>+AM2+1</f>
        <v>45057</v>
      </c>
      <c r="AR2" s="157"/>
      <c r="AS2" s="157"/>
      <c r="AT2" s="157"/>
      <c r="AU2" s="157">
        <f>+AQ2+1</f>
        <v>45058</v>
      </c>
      <c r="AV2" s="157"/>
      <c r="AW2" s="157"/>
      <c r="AX2" s="157"/>
      <c r="AY2" s="157">
        <f>+AU2+1</f>
        <v>45059</v>
      </c>
      <c r="AZ2" s="157"/>
      <c r="BA2" s="157"/>
      <c r="BB2" s="157"/>
      <c r="BC2" s="157">
        <f>+AY2+1</f>
        <v>45060</v>
      </c>
      <c r="BD2" s="157"/>
      <c r="BE2" s="157"/>
      <c r="BF2" s="157"/>
      <c r="BG2" s="157">
        <f>+BC2+1</f>
        <v>45061</v>
      </c>
      <c r="BH2" s="157"/>
      <c r="BI2" s="157"/>
      <c r="BJ2" s="157"/>
      <c r="BK2" s="157">
        <f>+BG2+1</f>
        <v>45062</v>
      </c>
      <c r="BL2" s="157"/>
      <c r="BM2" s="157"/>
      <c r="BN2" s="157"/>
      <c r="BO2" s="157">
        <f>+BK2+1</f>
        <v>45063</v>
      </c>
      <c r="BP2" s="157"/>
      <c r="BQ2" s="157"/>
      <c r="BR2" s="157"/>
      <c r="BS2" s="157">
        <f>+BO2+1</f>
        <v>45064</v>
      </c>
      <c r="BT2" s="157"/>
      <c r="BU2" s="157"/>
      <c r="BV2" s="157"/>
      <c r="BW2" s="157">
        <f>+BS2+1</f>
        <v>45065</v>
      </c>
      <c r="BX2" s="157"/>
      <c r="BY2" s="157"/>
      <c r="BZ2" s="157"/>
      <c r="CA2" s="157">
        <f>+BW2+1</f>
        <v>45066</v>
      </c>
      <c r="CB2" s="157"/>
      <c r="CC2" s="157"/>
      <c r="CD2" s="157"/>
      <c r="CE2" s="157">
        <f>+CA2+1</f>
        <v>45067</v>
      </c>
      <c r="CF2" s="157"/>
      <c r="CG2" s="157"/>
      <c r="CH2" s="157"/>
      <c r="CI2" s="157">
        <f>+CE2+1</f>
        <v>45068</v>
      </c>
      <c r="CJ2" s="157"/>
      <c r="CK2" s="157"/>
      <c r="CL2" s="157"/>
      <c r="CM2" s="157">
        <f>+CI2+1</f>
        <v>45069</v>
      </c>
      <c r="CN2" s="157"/>
      <c r="CO2" s="157"/>
      <c r="CP2" s="157"/>
      <c r="CQ2" s="157">
        <f>+CM2+1</f>
        <v>45070</v>
      </c>
      <c r="CR2" s="157"/>
      <c r="CS2" s="157"/>
      <c r="CT2" s="157"/>
      <c r="CU2" s="157">
        <f>+CQ2+1</f>
        <v>45071</v>
      </c>
      <c r="CV2" s="157"/>
      <c r="CW2" s="157"/>
      <c r="CX2" s="157"/>
      <c r="CY2" s="157">
        <f>+CU2+1</f>
        <v>45072</v>
      </c>
      <c r="CZ2" s="157"/>
      <c r="DA2" s="157"/>
      <c r="DB2" s="157"/>
      <c r="DC2" s="157">
        <f>+CY2+1</f>
        <v>45073</v>
      </c>
      <c r="DD2" s="157"/>
      <c r="DE2" s="157"/>
      <c r="DF2" s="157"/>
      <c r="DG2" s="157">
        <f>+DC2+1</f>
        <v>45074</v>
      </c>
      <c r="DH2" s="157"/>
      <c r="DI2" s="157"/>
      <c r="DJ2" s="157"/>
      <c r="DK2" s="157">
        <f>+DG2+1</f>
        <v>45075</v>
      </c>
      <c r="DL2" s="157"/>
      <c r="DM2" s="157"/>
      <c r="DN2" s="157"/>
      <c r="DO2" s="157">
        <f>+DK2+1</f>
        <v>45076</v>
      </c>
      <c r="DP2" s="157"/>
      <c r="DQ2" s="157"/>
      <c r="DR2" s="157"/>
      <c r="DS2" s="157">
        <f>+DO2+1</f>
        <v>45077</v>
      </c>
      <c r="DT2" s="157"/>
      <c r="DU2" s="157"/>
      <c r="DV2" s="157"/>
    </row>
    <row r="3" spans="1:142" x14ac:dyDescent="0.2">
      <c r="A3" s="62" t="s">
        <v>0</v>
      </c>
      <c r="B3" s="62" t="s">
        <v>25</v>
      </c>
      <c r="C3" s="63" t="s">
        <v>1</v>
      </c>
      <c r="D3" s="26" t="s">
        <v>2</v>
      </c>
      <c r="E3" s="26" t="s">
        <v>3</v>
      </c>
      <c r="F3" s="26" t="s">
        <v>4</v>
      </c>
      <c r="G3" s="63" t="s">
        <v>1</v>
      </c>
      <c r="H3" s="26" t="s">
        <v>2</v>
      </c>
      <c r="I3" s="26" t="s">
        <v>3</v>
      </c>
      <c r="J3" s="26" t="s">
        <v>4</v>
      </c>
      <c r="K3" s="63" t="s">
        <v>1</v>
      </c>
      <c r="L3" s="26" t="s">
        <v>2</v>
      </c>
      <c r="M3" s="26" t="s">
        <v>3</v>
      </c>
      <c r="N3" s="26" t="s">
        <v>4</v>
      </c>
      <c r="O3" s="63" t="s">
        <v>1</v>
      </c>
      <c r="P3" s="26" t="s">
        <v>2</v>
      </c>
      <c r="Q3" s="26" t="s">
        <v>3</v>
      </c>
      <c r="R3" s="26" t="s">
        <v>4</v>
      </c>
      <c r="S3" s="63" t="s">
        <v>1</v>
      </c>
      <c r="T3" s="26" t="s">
        <v>2</v>
      </c>
      <c r="U3" s="26" t="s">
        <v>3</v>
      </c>
      <c r="V3" s="26" t="s">
        <v>4</v>
      </c>
      <c r="W3" s="63" t="s">
        <v>1</v>
      </c>
      <c r="X3" s="26" t="s">
        <v>2</v>
      </c>
      <c r="Y3" s="26" t="s">
        <v>3</v>
      </c>
      <c r="Z3" s="26" t="s">
        <v>4</v>
      </c>
      <c r="AA3" s="63" t="s">
        <v>1</v>
      </c>
      <c r="AB3" s="26" t="s">
        <v>2</v>
      </c>
      <c r="AC3" s="26" t="s">
        <v>3</v>
      </c>
      <c r="AD3" s="26" t="s">
        <v>4</v>
      </c>
      <c r="AE3" s="63" t="s">
        <v>1</v>
      </c>
      <c r="AF3" s="26" t="s">
        <v>2</v>
      </c>
      <c r="AG3" s="26" t="s">
        <v>3</v>
      </c>
      <c r="AH3" s="26" t="s">
        <v>4</v>
      </c>
      <c r="AI3" s="63" t="s">
        <v>1</v>
      </c>
      <c r="AJ3" s="26" t="s">
        <v>2</v>
      </c>
      <c r="AK3" s="26" t="s">
        <v>3</v>
      </c>
      <c r="AL3" s="26" t="s">
        <v>4</v>
      </c>
      <c r="AM3" s="63" t="s">
        <v>1</v>
      </c>
      <c r="AN3" s="26" t="s">
        <v>2</v>
      </c>
      <c r="AO3" s="26" t="s">
        <v>3</v>
      </c>
      <c r="AP3" s="26" t="s">
        <v>4</v>
      </c>
      <c r="AQ3" s="63" t="s">
        <v>1</v>
      </c>
      <c r="AR3" s="26" t="s">
        <v>2</v>
      </c>
      <c r="AS3" s="26" t="s">
        <v>3</v>
      </c>
      <c r="AT3" s="26" t="s">
        <v>4</v>
      </c>
      <c r="AU3" s="63" t="s">
        <v>1</v>
      </c>
      <c r="AV3" s="26" t="s">
        <v>2</v>
      </c>
      <c r="AW3" s="26" t="s">
        <v>3</v>
      </c>
      <c r="AX3" s="26" t="s">
        <v>4</v>
      </c>
      <c r="AY3" s="63" t="s">
        <v>1</v>
      </c>
      <c r="AZ3" s="26" t="s">
        <v>2</v>
      </c>
      <c r="BA3" s="26" t="s">
        <v>3</v>
      </c>
      <c r="BB3" s="26" t="s">
        <v>4</v>
      </c>
      <c r="BC3" s="63" t="s">
        <v>1</v>
      </c>
      <c r="BD3" s="26" t="s">
        <v>2</v>
      </c>
      <c r="BE3" s="26" t="s">
        <v>3</v>
      </c>
      <c r="BF3" s="26" t="s">
        <v>4</v>
      </c>
      <c r="BG3" s="63" t="s">
        <v>1</v>
      </c>
      <c r="BH3" s="26" t="s">
        <v>2</v>
      </c>
      <c r="BI3" s="26" t="s">
        <v>3</v>
      </c>
      <c r="BJ3" s="26" t="s">
        <v>4</v>
      </c>
      <c r="BK3" s="63" t="s">
        <v>1</v>
      </c>
      <c r="BL3" s="26" t="s">
        <v>2</v>
      </c>
      <c r="BM3" s="26" t="s">
        <v>3</v>
      </c>
      <c r="BN3" s="26" t="s">
        <v>4</v>
      </c>
      <c r="BO3" s="63" t="s">
        <v>1</v>
      </c>
      <c r="BP3" s="26" t="s">
        <v>2</v>
      </c>
      <c r="BQ3" s="26" t="s">
        <v>3</v>
      </c>
      <c r="BR3" s="26" t="s">
        <v>4</v>
      </c>
      <c r="BS3" s="63" t="s">
        <v>1</v>
      </c>
      <c r="BT3" s="26" t="s">
        <v>2</v>
      </c>
      <c r="BU3" s="26" t="s">
        <v>3</v>
      </c>
      <c r="BV3" s="26" t="s">
        <v>4</v>
      </c>
      <c r="BW3" s="63" t="s">
        <v>1</v>
      </c>
      <c r="BX3" s="26" t="s">
        <v>2</v>
      </c>
      <c r="BY3" s="26" t="s">
        <v>3</v>
      </c>
      <c r="BZ3" s="26" t="s">
        <v>4</v>
      </c>
      <c r="CA3" s="63" t="s">
        <v>1</v>
      </c>
      <c r="CB3" s="26" t="s">
        <v>2</v>
      </c>
      <c r="CC3" s="26" t="s">
        <v>3</v>
      </c>
      <c r="CD3" s="26" t="s">
        <v>4</v>
      </c>
      <c r="CE3" s="63" t="s">
        <v>1</v>
      </c>
      <c r="CF3" s="26" t="s">
        <v>2</v>
      </c>
      <c r="CG3" s="26" t="s">
        <v>3</v>
      </c>
      <c r="CH3" s="26" t="s">
        <v>4</v>
      </c>
      <c r="CI3" s="63" t="s">
        <v>1</v>
      </c>
      <c r="CJ3" s="26" t="s">
        <v>2</v>
      </c>
      <c r="CK3" s="26" t="s">
        <v>3</v>
      </c>
      <c r="CL3" s="26" t="s">
        <v>4</v>
      </c>
      <c r="CM3" s="63" t="s">
        <v>1</v>
      </c>
      <c r="CN3" s="26" t="s">
        <v>2</v>
      </c>
      <c r="CO3" s="26" t="s">
        <v>3</v>
      </c>
      <c r="CP3" s="26" t="s">
        <v>4</v>
      </c>
      <c r="CQ3" s="63" t="s">
        <v>1</v>
      </c>
      <c r="CR3" s="26" t="s">
        <v>2</v>
      </c>
      <c r="CS3" s="26" t="s">
        <v>3</v>
      </c>
      <c r="CT3" s="26" t="s">
        <v>4</v>
      </c>
      <c r="CU3" s="63" t="s">
        <v>1</v>
      </c>
      <c r="CV3" s="26" t="s">
        <v>2</v>
      </c>
      <c r="CW3" s="26" t="s">
        <v>3</v>
      </c>
      <c r="CX3" s="26" t="s">
        <v>4</v>
      </c>
      <c r="CY3" s="63" t="s">
        <v>1</v>
      </c>
      <c r="CZ3" s="26" t="s">
        <v>2</v>
      </c>
      <c r="DA3" s="26" t="s">
        <v>3</v>
      </c>
      <c r="DB3" s="26" t="s">
        <v>4</v>
      </c>
      <c r="DC3" s="63" t="s">
        <v>1</v>
      </c>
      <c r="DD3" s="26" t="s">
        <v>2</v>
      </c>
      <c r="DE3" s="26" t="s">
        <v>3</v>
      </c>
      <c r="DF3" s="26" t="s">
        <v>4</v>
      </c>
      <c r="DG3" s="63" t="s">
        <v>1</v>
      </c>
      <c r="DH3" s="26" t="s">
        <v>2</v>
      </c>
      <c r="DI3" s="26" t="s">
        <v>3</v>
      </c>
      <c r="DJ3" s="26" t="s">
        <v>4</v>
      </c>
      <c r="DK3" s="63" t="s">
        <v>1</v>
      </c>
      <c r="DL3" s="26" t="s">
        <v>2</v>
      </c>
      <c r="DM3" s="26" t="s">
        <v>3</v>
      </c>
      <c r="DN3" s="26" t="s">
        <v>4</v>
      </c>
      <c r="DO3" s="26" t="s">
        <v>1</v>
      </c>
      <c r="DP3" s="26" t="s">
        <v>2</v>
      </c>
      <c r="DQ3" s="26" t="s">
        <v>3</v>
      </c>
      <c r="DR3" s="26" t="s">
        <v>4</v>
      </c>
      <c r="DS3" s="63" t="s">
        <v>1</v>
      </c>
      <c r="DT3" s="26" t="s">
        <v>2</v>
      </c>
      <c r="DU3" s="26" t="s">
        <v>3</v>
      </c>
      <c r="DV3" s="26" t="s">
        <v>4</v>
      </c>
    </row>
    <row r="4" spans="1:142" x14ac:dyDescent="0.2">
      <c r="A4" s="60">
        <v>1</v>
      </c>
      <c r="B4" s="60"/>
      <c r="C4" s="57"/>
      <c r="D4" s="60"/>
      <c r="E4" s="60"/>
      <c r="F4" s="60">
        <f t="shared" ref="F4:F33" si="0">+D4+E4</f>
        <v>0</v>
      </c>
      <c r="G4" s="57"/>
      <c r="H4" s="60"/>
      <c r="I4" s="60"/>
      <c r="J4" s="60">
        <f t="shared" ref="J4:J33" si="1">+H4+I4</f>
        <v>0</v>
      </c>
      <c r="K4" s="57"/>
      <c r="L4" s="60"/>
      <c r="M4" s="60"/>
      <c r="N4" s="60">
        <f t="shared" ref="N4:N33" si="2">+L4+M4</f>
        <v>0</v>
      </c>
      <c r="O4" s="57"/>
      <c r="P4" s="60"/>
      <c r="Q4" s="60"/>
      <c r="R4" s="60">
        <f t="shared" ref="R4:R33" si="3">+P4+Q4</f>
        <v>0</v>
      </c>
      <c r="S4" s="57"/>
      <c r="T4" s="60"/>
      <c r="U4" s="60"/>
      <c r="V4" s="60">
        <f t="shared" ref="V4:V33" si="4">+T4+U4</f>
        <v>0</v>
      </c>
      <c r="W4" s="57"/>
      <c r="X4" s="60"/>
      <c r="Y4" s="60"/>
      <c r="Z4" s="60">
        <f t="shared" ref="Z4:Z33" si="5">+X4+Y4</f>
        <v>0</v>
      </c>
      <c r="AA4" s="57"/>
      <c r="AB4" s="60"/>
      <c r="AC4" s="60"/>
      <c r="AD4" s="60">
        <f t="shared" ref="AD4:AD33" si="6">+AB4+AC4</f>
        <v>0</v>
      </c>
      <c r="AE4" s="57"/>
      <c r="AF4" s="60"/>
      <c r="AG4" s="60"/>
      <c r="AH4" s="60">
        <f t="shared" ref="AH4:AH27" si="7">+AF4+AG4</f>
        <v>0</v>
      </c>
      <c r="AI4" s="57"/>
      <c r="AJ4" s="60"/>
      <c r="AK4" s="60"/>
      <c r="AL4" s="60">
        <f t="shared" ref="AL4:AL27" si="8">+AJ4+AK4</f>
        <v>0</v>
      </c>
      <c r="AM4" s="57"/>
      <c r="AN4" s="60"/>
      <c r="AO4" s="60"/>
      <c r="AP4" s="60">
        <f t="shared" ref="AP4:AP27" si="9">+AN4+AO4</f>
        <v>0</v>
      </c>
      <c r="AQ4" s="57"/>
      <c r="AR4" s="60"/>
      <c r="AS4" s="60"/>
      <c r="AT4" s="60">
        <f t="shared" ref="AT4:AT33" si="10">+AR4+AS4</f>
        <v>0</v>
      </c>
      <c r="AU4" s="57"/>
      <c r="AV4" s="60"/>
      <c r="AW4" s="60"/>
      <c r="AX4" s="60">
        <f t="shared" ref="AX4:AX33" si="11">+AV4+AW4</f>
        <v>0</v>
      </c>
      <c r="AY4" s="57"/>
      <c r="AZ4" s="60"/>
      <c r="BA4" s="60"/>
      <c r="BB4" s="60">
        <f t="shared" ref="BB4:BB33" si="12">+AZ4+BA4</f>
        <v>0</v>
      </c>
      <c r="BC4" s="57"/>
      <c r="BD4" s="60"/>
      <c r="BE4" s="60"/>
      <c r="BF4" s="60">
        <f t="shared" ref="BF4:BF33" si="13">+BD4+BE4</f>
        <v>0</v>
      </c>
      <c r="BG4" s="57"/>
      <c r="BH4" s="60"/>
      <c r="BI4" s="60"/>
      <c r="BJ4" s="60">
        <f t="shared" ref="BJ4:BJ33" si="14">+BH4+BI4</f>
        <v>0</v>
      </c>
      <c r="BK4" s="57"/>
      <c r="BL4" s="60"/>
      <c r="BM4" s="60"/>
      <c r="BN4" s="60">
        <f t="shared" ref="BN4:BN33" si="15">+BL4+BM4</f>
        <v>0</v>
      </c>
      <c r="BO4" s="57"/>
      <c r="BP4" s="60"/>
      <c r="BQ4" s="60"/>
      <c r="BR4" s="60">
        <f t="shared" ref="BR4:BR33" si="16">+BP4+BQ4</f>
        <v>0</v>
      </c>
      <c r="BS4" s="57"/>
      <c r="BT4" s="60"/>
      <c r="BU4" s="60"/>
      <c r="BV4" s="60">
        <f t="shared" ref="BV4:BV33" si="17">+BT4+BU4</f>
        <v>0</v>
      </c>
      <c r="BW4" s="57"/>
      <c r="BX4" s="60"/>
      <c r="BY4" s="60"/>
      <c r="BZ4" s="60">
        <f t="shared" ref="BZ4:BZ33" si="18">+BX4+BY4</f>
        <v>0</v>
      </c>
      <c r="CA4" s="57"/>
      <c r="CB4" s="60"/>
      <c r="CC4" s="60"/>
      <c r="CD4" s="60">
        <f t="shared" ref="CD4:CD33" si="19">+CB4+CC4</f>
        <v>0</v>
      </c>
      <c r="CE4" s="57"/>
      <c r="CF4" s="60"/>
      <c r="CG4" s="60"/>
      <c r="CH4" s="60">
        <f t="shared" ref="CH4:CH33" si="20">+CF4+CG4</f>
        <v>0</v>
      </c>
      <c r="CI4" s="58"/>
      <c r="CJ4" s="60"/>
      <c r="CK4" s="60"/>
      <c r="CL4" s="60">
        <f t="shared" ref="CL4:CL33" si="21">+CJ4+CK4</f>
        <v>0</v>
      </c>
      <c r="CM4" s="58"/>
      <c r="CN4" s="60"/>
      <c r="CO4" s="60"/>
      <c r="CP4" s="60">
        <f t="shared" ref="CP4:CP33" si="22">+CN4+CO4</f>
        <v>0</v>
      </c>
      <c r="CQ4" s="58"/>
      <c r="CR4" s="60"/>
      <c r="CS4" s="60"/>
      <c r="CT4" s="60">
        <f t="shared" ref="CT4:CT33" si="23">+CR4+CS4</f>
        <v>0</v>
      </c>
      <c r="CU4" s="58"/>
      <c r="CV4" s="60"/>
      <c r="CW4" s="60"/>
      <c r="CX4" s="60">
        <f t="shared" ref="CX4:CX33" si="24">+CV4+CW4</f>
        <v>0</v>
      </c>
      <c r="CY4" s="58"/>
      <c r="CZ4" s="60"/>
      <c r="DA4" s="60"/>
      <c r="DB4" s="60">
        <f t="shared" ref="DB4:DB33" si="25">+CZ4+DA4</f>
        <v>0</v>
      </c>
      <c r="DC4" s="58"/>
      <c r="DD4" s="60"/>
      <c r="DE4" s="60"/>
      <c r="DF4" s="60">
        <f t="shared" ref="DF4:DF33" si="26">+DD4+DE4</f>
        <v>0</v>
      </c>
      <c r="DG4" s="58"/>
      <c r="DH4" s="60"/>
      <c r="DI4" s="60"/>
      <c r="DJ4" s="60">
        <f t="shared" ref="DJ4:DJ33" si="27">+DH4+DI4</f>
        <v>0</v>
      </c>
      <c r="DK4" s="58"/>
      <c r="DL4" s="60"/>
      <c r="DM4" s="60"/>
      <c r="DN4" s="60">
        <f t="shared" ref="DN4:DN33" si="28">+DL4+DM4</f>
        <v>0</v>
      </c>
      <c r="DO4" s="58"/>
      <c r="DP4" s="60"/>
      <c r="DQ4" s="60"/>
      <c r="DR4" s="60">
        <f t="shared" ref="DR4:DR33" si="29">+DP4+DQ4</f>
        <v>0</v>
      </c>
      <c r="DS4" s="58"/>
      <c r="DT4" s="60"/>
      <c r="DU4" s="60"/>
      <c r="DV4" s="60">
        <f t="shared" ref="DV4:DV33" si="30">+DT4+DU4</f>
        <v>0</v>
      </c>
    </row>
    <row r="5" spans="1:142" x14ac:dyDescent="0.2">
      <c r="A5" s="60">
        <v>2</v>
      </c>
      <c r="B5" s="60"/>
      <c r="C5" s="57"/>
      <c r="D5" s="60"/>
      <c r="E5" s="60"/>
      <c r="F5" s="60">
        <f t="shared" si="0"/>
        <v>0</v>
      </c>
      <c r="G5" s="57"/>
      <c r="H5" s="60"/>
      <c r="I5" s="60"/>
      <c r="J5" s="60">
        <f t="shared" si="1"/>
        <v>0</v>
      </c>
      <c r="K5" s="57"/>
      <c r="L5" s="60"/>
      <c r="M5" s="60"/>
      <c r="N5" s="60">
        <f t="shared" si="2"/>
        <v>0</v>
      </c>
      <c r="O5" s="57"/>
      <c r="P5" s="60"/>
      <c r="Q5" s="60"/>
      <c r="R5" s="60">
        <f t="shared" si="3"/>
        <v>0</v>
      </c>
      <c r="S5" s="57"/>
      <c r="T5" s="60"/>
      <c r="U5" s="60"/>
      <c r="V5" s="60">
        <f t="shared" si="4"/>
        <v>0</v>
      </c>
      <c r="W5" s="57"/>
      <c r="X5" s="60"/>
      <c r="Y5" s="60"/>
      <c r="Z5" s="60">
        <f t="shared" si="5"/>
        <v>0</v>
      </c>
      <c r="AA5" s="57"/>
      <c r="AB5" s="60"/>
      <c r="AC5" s="60"/>
      <c r="AD5" s="60">
        <f t="shared" si="6"/>
        <v>0</v>
      </c>
      <c r="AE5" s="57"/>
      <c r="AF5" s="60"/>
      <c r="AG5" s="60"/>
      <c r="AH5" s="60">
        <f t="shared" si="7"/>
        <v>0</v>
      </c>
      <c r="AI5" s="57"/>
      <c r="AJ5" s="60"/>
      <c r="AK5" s="60"/>
      <c r="AL5" s="60">
        <f t="shared" si="8"/>
        <v>0</v>
      </c>
      <c r="AM5" s="57"/>
      <c r="AN5" s="60"/>
      <c r="AO5" s="60"/>
      <c r="AP5" s="60">
        <f t="shared" si="9"/>
        <v>0</v>
      </c>
      <c r="AQ5" s="57"/>
      <c r="AR5" s="60"/>
      <c r="AS5" s="60"/>
      <c r="AT5" s="60">
        <f t="shared" si="10"/>
        <v>0</v>
      </c>
      <c r="AU5" s="57"/>
      <c r="AV5" s="60"/>
      <c r="AW5" s="60"/>
      <c r="AX5" s="60">
        <f t="shared" si="11"/>
        <v>0</v>
      </c>
      <c r="AY5" s="57"/>
      <c r="AZ5" s="60"/>
      <c r="BA5" s="60"/>
      <c r="BB5" s="60">
        <f t="shared" si="12"/>
        <v>0</v>
      </c>
      <c r="BC5" s="57"/>
      <c r="BD5" s="60"/>
      <c r="BE5" s="60"/>
      <c r="BF5" s="60">
        <f t="shared" si="13"/>
        <v>0</v>
      </c>
      <c r="BG5" s="57"/>
      <c r="BH5" s="60"/>
      <c r="BI5" s="60"/>
      <c r="BJ5" s="60">
        <f t="shared" si="14"/>
        <v>0</v>
      </c>
      <c r="BK5" s="57"/>
      <c r="BL5" s="60"/>
      <c r="BM5" s="60"/>
      <c r="BN5" s="60">
        <f t="shared" si="15"/>
        <v>0</v>
      </c>
      <c r="BO5" s="57"/>
      <c r="BP5" s="60"/>
      <c r="BQ5" s="60"/>
      <c r="BR5" s="60">
        <f t="shared" si="16"/>
        <v>0</v>
      </c>
      <c r="BS5" s="57"/>
      <c r="BT5" s="60"/>
      <c r="BU5" s="60"/>
      <c r="BV5" s="60">
        <f t="shared" si="17"/>
        <v>0</v>
      </c>
      <c r="BW5" s="57"/>
      <c r="BX5" s="60"/>
      <c r="BY5" s="60"/>
      <c r="BZ5" s="60">
        <f t="shared" si="18"/>
        <v>0</v>
      </c>
      <c r="CA5" s="57"/>
      <c r="CB5" s="60"/>
      <c r="CC5" s="60"/>
      <c r="CD5" s="60">
        <f t="shared" si="19"/>
        <v>0</v>
      </c>
      <c r="CE5" s="57"/>
      <c r="CF5" s="60"/>
      <c r="CG5" s="60"/>
      <c r="CH5" s="60">
        <f t="shared" si="20"/>
        <v>0</v>
      </c>
      <c r="CI5" s="58"/>
      <c r="CJ5" s="60"/>
      <c r="CK5" s="60"/>
      <c r="CL5" s="60">
        <f t="shared" si="21"/>
        <v>0</v>
      </c>
      <c r="CM5" s="58"/>
      <c r="CN5" s="60"/>
      <c r="CO5" s="60"/>
      <c r="CP5" s="60">
        <f t="shared" si="22"/>
        <v>0</v>
      </c>
      <c r="CQ5" s="58"/>
      <c r="CR5" s="60"/>
      <c r="CS5" s="60"/>
      <c r="CT5" s="60">
        <f t="shared" si="23"/>
        <v>0</v>
      </c>
      <c r="CU5" s="58"/>
      <c r="CV5" s="60"/>
      <c r="CW5" s="60"/>
      <c r="CX5" s="60">
        <f t="shared" si="24"/>
        <v>0</v>
      </c>
      <c r="CY5" s="58"/>
      <c r="CZ5" s="60"/>
      <c r="DA5" s="60"/>
      <c r="DB5" s="60">
        <f t="shared" si="25"/>
        <v>0</v>
      </c>
      <c r="DC5" s="58"/>
      <c r="DD5" s="60"/>
      <c r="DE5" s="60"/>
      <c r="DF5" s="60">
        <f t="shared" si="26"/>
        <v>0</v>
      </c>
      <c r="DG5" s="58"/>
      <c r="DH5" s="60"/>
      <c r="DI5" s="60"/>
      <c r="DJ5" s="60">
        <f t="shared" si="27"/>
        <v>0</v>
      </c>
      <c r="DK5" s="58"/>
      <c r="DL5" s="60"/>
      <c r="DM5" s="60"/>
      <c r="DN5" s="60">
        <f t="shared" si="28"/>
        <v>0</v>
      </c>
      <c r="DO5" s="58"/>
      <c r="DP5" s="60"/>
      <c r="DQ5" s="60"/>
      <c r="DR5" s="60">
        <f t="shared" si="29"/>
        <v>0</v>
      </c>
      <c r="DS5" s="58"/>
      <c r="DT5" s="60"/>
      <c r="DU5" s="60"/>
      <c r="DV5" s="60">
        <f t="shared" si="30"/>
        <v>0</v>
      </c>
    </row>
    <row r="6" spans="1:142" x14ac:dyDescent="0.2">
      <c r="A6" s="60">
        <v>3</v>
      </c>
      <c r="B6" s="60"/>
      <c r="C6" s="57"/>
      <c r="D6" s="60"/>
      <c r="E6" s="60"/>
      <c r="F6" s="60">
        <f t="shared" si="0"/>
        <v>0</v>
      </c>
      <c r="G6" s="57"/>
      <c r="H6" s="60"/>
      <c r="I6" s="60"/>
      <c r="J6" s="60">
        <f t="shared" si="1"/>
        <v>0</v>
      </c>
      <c r="K6" s="57"/>
      <c r="L6" s="60"/>
      <c r="M6" s="60"/>
      <c r="N6" s="60">
        <f t="shared" si="2"/>
        <v>0</v>
      </c>
      <c r="O6" s="57"/>
      <c r="P6" s="60"/>
      <c r="Q6" s="60"/>
      <c r="R6" s="60">
        <f t="shared" si="3"/>
        <v>0</v>
      </c>
      <c r="S6" s="57"/>
      <c r="T6" s="60"/>
      <c r="U6" s="60"/>
      <c r="V6" s="60">
        <f t="shared" si="4"/>
        <v>0</v>
      </c>
      <c r="W6" s="57"/>
      <c r="X6" s="60"/>
      <c r="Y6" s="60"/>
      <c r="Z6" s="60">
        <f t="shared" si="5"/>
        <v>0</v>
      </c>
      <c r="AA6" s="57"/>
      <c r="AB6" s="60"/>
      <c r="AC6" s="60"/>
      <c r="AD6" s="60">
        <f t="shared" si="6"/>
        <v>0</v>
      </c>
      <c r="AE6" s="57"/>
      <c r="AF6" s="60"/>
      <c r="AG6" s="60"/>
      <c r="AH6" s="60">
        <f t="shared" si="7"/>
        <v>0</v>
      </c>
      <c r="AI6" s="57"/>
      <c r="AJ6" s="60"/>
      <c r="AK6" s="60"/>
      <c r="AL6" s="60">
        <f t="shared" si="8"/>
        <v>0</v>
      </c>
      <c r="AM6" s="57"/>
      <c r="AN6" s="60"/>
      <c r="AO6" s="60"/>
      <c r="AP6" s="60">
        <f t="shared" si="9"/>
        <v>0</v>
      </c>
      <c r="AQ6" s="57"/>
      <c r="AR6" s="60"/>
      <c r="AS6" s="60"/>
      <c r="AT6" s="60">
        <f t="shared" si="10"/>
        <v>0</v>
      </c>
      <c r="AU6" s="57"/>
      <c r="AV6" s="60"/>
      <c r="AW6" s="60"/>
      <c r="AX6" s="60">
        <f t="shared" si="11"/>
        <v>0</v>
      </c>
      <c r="AY6" s="57"/>
      <c r="AZ6" s="60"/>
      <c r="BA6" s="60"/>
      <c r="BB6" s="60">
        <f t="shared" si="12"/>
        <v>0</v>
      </c>
      <c r="BC6" s="57"/>
      <c r="BD6" s="60"/>
      <c r="BE6" s="60"/>
      <c r="BF6" s="60">
        <f t="shared" si="13"/>
        <v>0</v>
      </c>
      <c r="BG6" s="57"/>
      <c r="BH6" s="60"/>
      <c r="BI6" s="60"/>
      <c r="BJ6" s="60">
        <f t="shared" si="14"/>
        <v>0</v>
      </c>
      <c r="BK6" s="57"/>
      <c r="BL6" s="60"/>
      <c r="BM6" s="60"/>
      <c r="BN6" s="60">
        <f t="shared" si="15"/>
        <v>0</v>
      </c>
      <c r="BO6" s="57"/>
      <c r="BP6" s="60"/>
      <c r="BQ6" s="60"/>
      <c r="BR6" s="60">
        <f t="shared" si="16"/>
        <v>0</v>
      </c>
      <c r="BS6" s="57"/>
      <c r="BT6" s="60"/>
      <c r="BU6" s="60"/>
      <c r="BV6" s="60">
        <f t="shared" si="17"/>
        <v>0</v>
      </c>
      <c r="BW6" s="57"/>
      <c r="BX6" s="60"/>
      <c r="BY6" s="60"/>
      <c r="BZ6" s="60">
        <f t="shared" si="18"/>
        <v>0</v>
      </c>
      <c r="CA6" s="57"/>
      <c r="CB6" s="60"/>
      <c r="CC6" s="60"/>
      <c r="CD6" s="60">
        <f t="shared" si="19"/>
        <v>0</v>
      </c>
      <c r="CE6" s="57"/>
      <c r="CF6" s="60"/>
      <c r="CG6" s="60"/>
      <c r="CH6" s="60">
        <f t="shared" si="20"/>
        <v>0</v>
      </c>
      <c r="CI6" s="58"/>
      <c r="CJ6" s="60"/>
      <c r="CK6" s="60"/>
      <c r="CL6" s="60">
        <f t="shared" si="21"/>
        <v>0</v>
      </c>
      <c r="CM6" s="58"/>
      <c r="CN6" s="60"/>
      <c r="CO6" s="60"/>
      <c r="CP6" s="60">
        <f t="shared" si="22"/>
        <v>0</v>
      </c>
      <c r="CQ6" s="58"/>
      <c r="CR6" s="60"/>
      <c r="CS6" s="60"/>
      <c r="CT6" s="60">
        <f t="shared" si="23"/>
        <v>0</v>
      </c>
      <c r="CU6" s="58"/>
      <c r="CV6" s="60"/>
      <c r="CW6" s="60"/>
      <c r="CX6" s="60">
        <f t="shared" si="24"/>
        <v>0</v>
      </c>
      <c r="CY6" s="58"/>
      <c r="CZ6" s="60"/>
      <c r="DA6" s="60"/>
      <c r="DB6" s="60">
        <f t="shared" si="25"/>
        <v>0</v>
      </c>
      <c r="DC6" s="58"/>
      <c r="DD6" s="60"/>
      <c r="DE6" s="60"/>
      <c r="DF6" s="60">
        <f t="shared" si="26"/>
        <v>0</v>
      </c>
      <c r="DG6" s="58"/>
      <c r="DH6" s="60"/>
      <c r="DI6" s="60"/>
      <c r="DJ6" s="60">
        <f t="shared" si="27"/>
        <v>0</v>
      </c>
      <c r="DK6" s="58"/>
      <c r="DL6" s="60"/>
      <c r="DM6" s="60"/>
      <c r="DN6" s="60">
        <f t="shared" si="28"/>
        <v>0</v>
      </c>
      <c r="DO6" s="58"/>
      <c r="DP6" s="60"/>
      <c r="DQ6" s="60"/>
      <c r="DR6" s="60">
        <f t="shared" si="29"/>
        <v>0</v>
      </c>
      <c r="DS6" s="58"/>
      <c r="DT6" s="60"/>
      <c r="DU6" s="60"/>
      <c r="DV6" s="60">
        <f t="shared" si="30"/>
        <v>0</v>
      </c>
    </row>
    <row r="7" spans="1:142" x14ac:dyDescent="0.2">
      <c r="A7" s="60">
        <v>4</v>
      </c>
      <c r="B7" s="60"/>
      <c r="C7" s="57"/>
      <c r="D7" s="60"/>
      <c r="E7" s="60"/>
      <c r="F7" s="60">
        <f t="shared" si="0"/>
        <v>0</v>
      </c>
      <c r="G7" s="57"/>
      <c r="H7" s="60"/>
      <c r="I7" s="60"/>
      <c r="J7" s="60">
        <f t="shared" si="1"/>
        <v>0</v>
      </c>
      <c r="K7" s="57"/>
      <c r="L7" s="60"/>
      <c r="M7" s="60"/>
      <c r="N7" s="60">
        <f t="shared" si="2"/>
        <v>0</v>
      </c>
      <c r="O7" s="57"/>
      <c r="P7" s="60"/>
      <c r="Q7" s="60"/>
      <c r="R7" s="60">
        <f t="shared" si="3"/>
        <v>0</v>
      </c>
      <c r="S7" s="57"/>
      <c r="T7" s="60"/>
      <c r="U7" s="60"/>
      <c r="V7" s="60">
        <f t="shared" si="4"/>
        <v>0</v>
      </c>
      <c r="W7" s="57"/>
      <c r="X7" s="60"/>
      <c r="Y7" s="60"/>
      <c r="Z7" s="60">
        <f t="shared" si="5"/>
        <v>0</v>
      </c>
      <c r="AA7" s="57"/>
      <c r="AB7" s="60"/>
      <c r="AC7" s="60"/>
      <c r="AD7" s="60">
        <f t="shared" si="6"/>
        <v>0</v>
      </c>
      <c r="AE7" s="57"/>
      <c r="AF7" s="60"/>
      <c r="AG7" s="60"/>
      <c r="AH7" s="60">
        <f t="shared" si="7"/>
        <v>0</v>
      </c>
      <c r="AI7" s="57"/>
      <c r="AJ7" s="60"/>
      <c r="AK7" s="60"/>
      <c r="AL7" s="60">
        <f t="shared" si="8"/>
        <v>0</v>
      </c>
      <c r="AM7" s="57"/>
      <c r="AN7" s="60"/>
      <c r="AO7" s="60"/>
      <c r="AP7" s="60">
        <f t="shared" si="9"/>
        <v>0</v>
      </c>
      <c r="AQ7" s="57"/>
      <c r="AR7" s="60"/>
      <c r="AS7" s="60"/>
      <c r="AT7" s="60">
        <f t="shared" si="10"/>
        <v>0</v>
      </c>
      <c r="AU7" s="57"/>
      <c r="AV7" s="60"/>
      <c r="AW7" s="60"/>
      <c r="AX7" s="60">
        <f t="shared" si="11"/>
        <v>0</v>
      </c>
      <c r="AY7" s="57"/>
      <c r="AZ7" s="60"/>
      <c r="BA7" s="60"/>
      <c r="BB7" s="60">
        <f t="shared" si="12"/>
        <v>0</v>
      </c>
      <c r="BC7" s="57"/>
      <c r="BD7" s="60"/>
      <c r="BE7" s="60"/>
      <c r="BF7" s="60">
        <f t="shared" si="13"/>
        <v>0</v>
      </c>
      <c r="BG7" s="57"/>
      <c r="BH7" s="60"/>
      <c r="BI7" s="60"/>
      <c r="BJ7" s="60">
        <f t="shared" si="14"/>
        <v>0</v>
      </c>
      <c r="BK7" s="57"/>
      <c r="BL7" s="60"/>
      <c r="BM7" s="60"/>
      <c r="BN7" s="60">
        <f t="shared" si="15"/>
        <v>0</v>
      </c>
      <c r="BO7" s="57"/>
      <c r="BP7" s="60"/>
      <c r="BQ7" s="60"/>
      <c r="BR7" s="60">
        <f t="shared" si="16"/>
        <v>0</v>
      </c>
      <c r="BS7" s="57"/>
      <c r="BT7" s="60"/>
      <c r="BU7" s="60"/>
      <c r="BV7" s="60">
        <f t="shared" si="17"/>
        <v>0</v>
      </c>
      <c r="BW7" s="57"/>
      <c r="BX7" s="60"/>
      <c r="BY7" s="60"/>
      <c r="BZ7" s="60">
        <f t="shared" si="18"/>
        <v>0</v>
      </c>
      <c r="CA7" s="57"/>
      <c r="CB7" s="60"/>
      <c r="CC7" s="60"/>
      <c r="CD7" s="60">
        <f t="shared" si="19"/>
        <v>0</v>
      </c>
      <c r="CE7" s="57"/>
      <c r="CF7" s="60"/>
      <c r="CG7" s="60"/>
      <c r="CH7" s="60">
        <f t="shared" si="20"/>
        <v>0</v>
      </c>
      <c r="CI7" s="58"/>
      <c r="CJ7" s="60"/>
      <c r="CK7" s="60"/>
      <c r="CL7" s="60">
        <f t="shared" si="21"/>
        <v>0</v>
      </c>
      <c r="CM7" s="58"/>
      <c r="CN7" s="60"/>
      <c r="CO7" s="60"/>
      <c r="CP7" s="60">
        <f t="shared" si="22"/>
        <v>0</v>
      </c>
      <c r="CQ7" s="58"/>
      <c r="CR7" s="60"/>
      <c r="CS7" s="60"/>
      <c r="CT7" s="60">
        <f t="shared" si="23"/>
        <v>0</v>
      </c>
      <c r="CU7" s="58"/>
      <c r="CV7" s="60"/>
      <c r="CW7" s="60"/>
      <c r="CX7" s="60">
        <f t="shared" si="24"/>
        <v>0</v>
      </c>
      <c r="CY7" s="58"/>
      <c r="CZ7" s="60"/>
      <c r="DA7" s="60"/>
      <c r="DB7" s="60">
        <f t="shared" si="25"/>
        <v>0</v>
      </c>
      <c r="DC7" s="58"/>
      <c r="DD7" s="60"/>
      <c r="DE7" s="60"/>
      <c r="DF7" s="60">
        <f t="shared" si="26"/>
        <v>0</v>
      </c>
      <c r="DG7" s="58"/>
      <c r="DH7" s="60"/>
      <c r="DI7" s="60"/>
      <c r="DJ7" s="60">
        <f t="shared" si="27"/>
        <v>0</v>
      </c>
      <c r="DK7" s="58"/>
      <c r="DL7" s="60"/>
      <c r="DM7" s="60"/>
      <c r="DN7" s="60">
        <f t="shared" si="28"/>
        <v>0</v>
      </c>
      <c r="DO7" s="58"/>
      <c r="DP7" s="60"/>
      <c r="DQ7" s="60"/>
      <c r="DR7" s="60">
        <f t="shared" si="29"/>
        <v>0</v>
      </c>
      <c r="DS7" s="58"/>
      <c r="DT7" s="60"/>
      <c r="DU7" s="60"/>
      <c r="DV7" s="60">
        <f t="shared" si="30"/>
        <v>0</v>
      </c>
    </row>
    <row r="8" spans="1:142" x14ac:dyDescent="0.2">
      <c r="A8" s="60">
        <v>5</v>
      </c>
      <c r="B8" s="60"/>
      <c r="C8" s="57"/>
      <c r="D8" s="60"/>
      <c r="E8" s="60"/>
      <c r="F8" s="60">
        <f t="shared" si="0"/>
        <v>0</v>
      </c>
      <c r="G8" s="57"/>
      <c r="H8" s="60"/>
      <c r="I8" s="60"/>
      <c r="J8" s="60">
        <f t="shared" si="1"/>
        <v>0</v>
      </c>
      <c r="K8" s="57"/>
      <c r="L8" s="60"/>
      <c r="M8" s="60"/>
      <c r="N8" s="60">
        <f t="shared" si="2"/>
        <v>0</v>
      </c>
      <c r="O8" s="57"/>
      <c r="P8" s="60"/>
      <c r="Q8" s="60"/>
      <c r="R8" s="60">
        <f t="shared" si="3"/>
        <v>0</v>
      </c>
      <c r="S8" s="57"/>
      <c r="T8" s="60"/>
      <c r="U8" s="60"/>
      <c r="V8" s="60">
        <f t="shared" si="4"/>
        <v>0</v>
      </c>
      <c r="W8" s="57"/>
      <c r="X8" s="60"/>
      <c r="Y8" s="60"/>
      <c r="Z8" s="60">
        <f t="shared" si="5"/>
        <v>0</v>
      </c>
      <c r="AA8" s="57"/>
      <c r="AB8" s="60"/>
      <c r="AC8" s="60"/>
      <c r="AD8" s="60">
        <f t="shared" si="6"/>
        <v>0</v>
      </c>
      <c r="AE8" s="57"/>
      <c r="AF8" s="60"/>
      <c r="AG8" s="60"/>
      <c r="AH8" s="60">
        <f t="shared" si="7"/>
        <v>0</v>
      </c>
      <c r="AI8" s="57"/>
      <c r="AJ8" s="60"/>
      <c r="AK8" s="60"/>
      <c r="AL8" s="60">
        <f t="shared" si="8"/>
        <v>0</v>
      </c>
      <c r="AM8" s="57"/>
      <c r="AN8" s="60"/>
      <c r="AO8" s="60"/>
      <c r="AP8" s="60">
        <f t="shared" si="9"/>
        <v>0</v>
      </c>
      <c r="AQ8" s="57"/>
      <c r="AR8" s="60"/>
      <c r="AS8" s="60"/>
      <c r="AT8" s="60">
        <f t="shared" si="10"/>
        <v>0</v>
      </c>
      <c r="AU8" s="57"/>
      <c r="AV8" s="60"/>
      <c r="AW8" s="60"/>
      <c r="AX8" s="60">
        <f t="shared" si="11"/>
        <v>0</v>
      </c>
      <c r="AY8" s="57"/>
      <c r="AZ8" s="60"/>
      <c r="BA8" s="60"/>
      <c r="BB8" s="60">
        <f t="shared" si="12"/>
        <v>0</v>
      </c>
      <c r="BC8" s="57"/>
      <c r="BD8" s="60"/>
      <c r="BE8" s="60"/>
      <c r="BF8" s="60">
        <f t="shared" si="13"/>
        <v>0</v>
      </c>
      <c r="BG8" s="57"/>
      <c r="BH8" s="60"/>
      <c r="BI8" s="60"/>
      <c r="BJ8" s="60">
        <f t="shared" si="14"/>
        <v>0</v>
      </c>
      <c r="BK8" s="57"/>
      <c r="BL8" s="60"/>
      <c r="BM8" s="60"/>
      <c r="BN8" s="60">
        <f t="shared" si="15"/>
        <v>0</v>
      </c>
      <c r="BO8" s="57"/>
      <c r="BP8" s="60"/>
      <c r="BQ8" s="60"/>
      <c r="BR8" s="60">
        <f t="shared" si="16"/>
        <v>0</v>
      </c>
      <c r="BS8" s="57"/>
      <c r="BT8" s="60"/>
      <c r="BU8" s="60"/>
      <c r="BV8" s="60">
        <f t="shared" si="17"/>
        <v>0</v>
      </c>
      <c r="BW8" s="57"/>
      <c r="BX8" s="60"/>
      <c r="BY8" s="60"/>
      <c r="BZ8" s="60">
        <f t="shared" si="18"/>
        <v>0</v>
      </c>
      <c r="CA8" s="57"/>
      <c r="CB8" s="60"/>
      <c r="CC8" s="60"/>
      <c r="CD8" s="60">
        <f t="shared" si="19"/>
        <v>0</v>
      </c>
      <c r="CE8" s="57"/>
      <c r="CF8" s="60"/>
      <c r="CG8" s="60"/>
      <c r="CH8" s="60">
        <f t="shared" si="20"/>
        <v>0</v>
      </c>
      <c r="CI8" s="58"/>
      <c r="CJ8" s="60"/>
      <c r="CK8" s="60"/>
      <c r="CL8" s="60">
        <f t="shared" si="21"/>
        <v>0</v>
      </c>
      <c r="CM8" s="58"/>
      <c r="CN8" s="60"/>
      <c r="CO8" s="60"/>
      <c r="CP8" s="60">
        <f t="shared" si="22"/>
        <v>0</v>
      </c>
      <c r="CQ8" s="58"/>
      <c r="CR8" s="60"/>
      <c r="CS8" s="60"/>
      <c r="CT8" s="60">
        <f t="shared" si="23"/>
        <v>0</v>
      </c>
      <c r="CU8" s="58"/>
      <c r="CV8" s="60"/>
      <c r="CW8" s="60"/>
      <c r="CX8" s="60">
        <f t="shared" si="24"/>
        <v>0</v>
      </c>
      <c r="CY8" s="58"/>
      <c r="CZ8" s="60"/>
      <c r="DA8" s="60"/>
      <c r="DB8" s="60">
        <f t="shared" si="25"/>
        <v>0</v>
      </c>
      <c r="DC8" s="58"/>
      <c r="DD8" s="60"/>
      <c r="DE8" s="60"/>
      <c r="DF8" s="60">
        <f t="shared" si="26"/>
        <v>0</v>
      </c>
      <c r="DG8" s="58"/>
      <c r="DH8" s="60"/>
      <c r="DI8" s="60"/>
      <c r="DJ8" s="60">
        <f t="shared" si="27"/>
        <v>0</v>
      </c>
      <c r="DK8" s="58"/>
      <c r="DL8" s="60"/>
      <c r="DM8" s="60"/>
      <c r="DN8" s="60">
        <f t="shared" si="28"/>
        <v>0</v>
      </c>
      <c r="DO8" s="58"/>
      <c r="DP8" s="60"/>
      <c r="DQ8" s="60"/>
      <c r="DR8" s="60">
        <f t="shared" si="29"/>
        <v>0</v>
      </c>
      <c r="DS8" s="58"/>
      <c r="DT8" s="60"/>
      <c r="DU8" s="60"/>
      <c r="DV8" s="60">
        <f t="shared" si="30"/>
        <v>0</v>
      </c>
    </row>
    <row r="9" spans="1:142" x14ac:dyDescent="0.2">
      <c r="A9" s="60">
        <v>6</v>
      </c>
      <c r="B9" s="60"/>
      <c r="C9" s="57"/>
      <c r="D9" s="60"/>
      <c r="E9" s="60"/>
      <c r="F9" s="60">
        <f t="shared" si="0"/>
        <v>0</v>
      </c>
      <c r="G9" s="57"/>
      <c r="H9" s="60"/>
      <c r="I9" s="60"/>
      <c r="J9" s="60">
        <f t="shared" si="1"/>
        <v>0</v>
      </c>
      <c r="K9" s="57"/>
      <c r="L9" s="60"/>
      <c r="M9" s="60"/>
      <c r="N9" s="60">
        <f t="shared" si="2"/>
        <v>0</v>
      </c>
      <c r="O9" s="57"/>
      <c r="P9" s="60"/>
      <c r="Q9" s="60"/>
      <c r="R9" s="60">
        <f t="shared" si="3"/>
        <v>0</v>
      </c>
      <c r="S9" s="57"/>
      <c r="T9" s="60"/>
      <c r="U9" s="60"/>
      <c r="V9" s="60">
        <f t="shared" si="4"/>
        <v>0</v>
      </c>
      <c r="W9" s="57"/>
      <c r="X9" s="60"/>
      <c r="Y9" s="60"/>
      <c r="Z9" s="60">
        <f t="shared" si="5"/>
        <v>0</v>
      </c>
      <c r="AA9" s="57"/>
      <c r="AB9" s="60"/>
      <c r="AC9" s="60"/>
      <c r="AD9" s="60">
        <f t="shared" si="6"/>
        <v>0</v>
      </c>
      <c r="AE9" s="57"/>
      <c r="AF9" s="60"/>
      <c r="AG9" s="60"/>
      <c r="AH9" s="60">
        <f t="shared" si="7"/>
        <v>0</v>
      </c>
      <c r="AI9" s="57"/>
      <c r="AJ9" s="60"/>
      <c r="AK9" s="60"/>
      <c r="AL9" s="60">
        <f t="shared" si="8"/>
        <v>0</v>
      </c>
      <c r="AM9" s="57"/>
      <c r="AN9" s="60"/>
      <c r="AO9" s="60"/>
      <c r="AP9" s="60">
        <f t="shared" si="9"/>
        <v>0</v>
      </c>
      <c r="AQ9" s="57"/>
      <c r="AR9" s="60"/>
      <c r="AS9" s="60"/>
      <c r="AT9" s="60">
        <f t="shared" si="10"/>
        <v>0</v>
      </c>
      <c r="AU9" s="57"/>
      <c r="AV9" s="60"/>
      <c r="AW9" s="60"/>
      <c r="AX9" s="60">
        <f t="shared" si="11"/>
        <v>0</v>
      </c>
      <c r="AY9" s="57"/>
      <c r="AZ9" s="60"/>
      <c r="BA9" s="60"/>
      <c r="BB9" s="60">
        <f t="shared" si="12"/>
        <v>0</v>
      </c>
      <c r="BC9" s="57"/>
      <c r="BD9" s="60"/>
      <c r="BE9" s="60"/>
      <c r="BF9" s="60">
        <f t="shared" si="13"/>
        <v>0</v>
      </c>
      <c r="BG9" s="57"/>
      <c r="BH9" s="60"/>
      <c r="BI9" s="60"/>
      <c r="BJ9" s="60">
        <f t="shared" si="14"/>
        <v>0</v>
      </c>
      <c r="BK9" s="57"/>
      <c r="BL9" s="60"/>
      <c r="BM9" s="60"/>
      <c r="BN9" s="60">
        <f t="shared" si="15"/>
        <v>0</v>
      </c>
      <c r="BO9" s="57"/>
      <c r="BP9" s="60"/>
      <c r="BQ9" s="60"/>
      <c r="BR9" s="60">
        <f t="shared" si="16"/>
        <v>0</v>
      </c>
      <c r="BS9" s="57"/>
      <c r="BT9" s="60"/>
      <c r="BU9" s="60"/>
      <c r="BV9" s="60">
        <f t="shared" si="17"/>
        <v>0</v>
      </c>
      <c r="BW9" s="57"/>
      <c r="BX9" s="60"/>
      <c r="BY9" s="60"/>
      <c r="BZ9" s="60">
        <f t="shared" si="18"/>
        <v>0</v>
      </c>
      <c r="CA9" s="57"/>
      <c r="CB9" s="60"/>
      <c r="CC9" s="60"/>
      <c r="CD9" s="60">
        <f t="shared" si="19"/>
        <v>0</v>
      </c>
      <c r="CE9" s="57"/>
      <c r="CF9" s="60"/>
      <c r="CG9" s="60"/>
      <c r="CH9" s="60">
        <f t="shared" si="20"/>
        <v>0</v>
      </c>
      <c r="CI9" s="58"/>
      <c r="CJ9" s="60"/>
      <c r="CK9" s="60"/>
      <c r="CL9" s="60">
        <f t="shared" si="21"/>
        <v>0</v>
      </c>
      <c r="CM9" s="58"/>
      <c r="CN9" s="60"/>
      <c r="CO9" s="60"/>
      <c r="CP9" s="60">
        <f t="shared" si="22"/>
        <v>0</v>
      </c>
      <c r="CQ9" s="58"/>
      <c r="CR9" s="60"/>
      <c r="CS9" s="60"/>
      <c r="CT9" s="60">
        <f t="shared" si="23"/>
        <v>0</v>
      </c>
      <c r="CU9" s="58"/>
      <c r="CV9" s="60"/>
      <c r="CW9" s="60"/>
      <c r="CX9" s="60">
        <f t="shared" si="24"/>
        <v>0</v>
      </c>
      <c r="CY9" s="58"/>
      <c r="CZ9" s="60"/>
      <c r="DA9" s="60"/>
      <c r="DB9" s="60">
        <f t="shared" si="25"/>
        <v>0</v>
      </c>
      <c r="DC9" s="58"/>
      <c r="DD9" s="60"/>
      <c r="DE9" s="60"/>
      <c r="DF9" s="60">
        <f t="shared" si="26"/>
        <v>0</v>
      </c>
      <c r="DG9" s="58"/>
      <c r="DH9" s="60"/>
      <c r="DI9" s="60"/>
      <c r="DJ9" s="60">
        <f t="shared" si="27"/>
        <v>0</v>
      </c>
      <c r="DK9" s="58"/>
      <c r="DL9" s="60"/>
      <c r="DM9" s="60"/>
      <c r="DN9" s="60">
        <f t="shared" si="28"/>
        <v>0</v>
      </c>
      <c r="DO9" s="58"/>
      <c r="DP9" s="60"/>
      <c r="DQ9" s="60"/>
      <c r="DR9" s="60">
        <f t="shared" si="29"/>
        <v>0</v>
      </c>
      <c r="DS9" s="58"/>
      <c r="DT9" s="60"/>
      <c r="DU9" s="60"/>
      <c r="DV9" s="60">
        <f t="shared" si="30"/>
        <v>0</v>
      </c>
    </row>
    <row r="10" spans="1:142" x14ac:dyDescent="0.2">
      <c r="A10" s="60">
        <v>7</v>
      </c>
      <c r="B10" s="60"/>
      <c r="C10" s="57"/>
      <c r="D10" s="60"/>
      <c r="E10" s="60"/>
      <c r="F10" s="60">
        <f t="shared" si="0"/>
        <v>0</v>
      </c>
      <c r="G10" s="57"/>
      <c r="H10" s="60"/>
      <c r="I10" s="60"/>
      <c r="J10" s="60">
        <f t="shared" si="1"/>
        <v>0</v>
      </c>
      <c r="K10" s="57"/>
      <c r="L10" s="60"/>
      <c r="M10" s="60"/>
      <c r="N10" s="60">
        <f t="shared" si="2"/>
        <v>0</v>
      </c>
      <c r="O10" s="57"/>
      <c r="P10" s="60"/>
      <c r="Q10" s="60"/>
      <c r="R10" s="60">
        <f t="shared" si="3"/>
        <v>0</v>
      </c>
      <c r="S10" s="57"/>
      <c r="T10" s="60"/>
      <c r="U10" s="60"/>
      <c r="V10" s="60">
        <f t="shared" si="4"/>
        <v>0</v>
      </c>
      <c r="W10" s="57"/>
      <c r="X10" s="60"/>
      <c r="Y10" s="60"/>
      <c r="Z10" s="60">
        <f t="shared" si="5"/>
        <v>0</v>
      </c>
      <c r="AA10" s="57"/>
      <c r="AB10" s="60"/>
      <c r="AC10" s="60"/>
      <c r="AD10" s="60">
        <f t="shared" si="6"/>
        <v>0</v>
      </c>
      <c r="AE10" s="57"/>
      <c r="AF10" s="60"/>
      <c r="AG10" s="60"/>
      <c r="AH10" s="60">
        <f t="shared" si="7"/>
        <v>0</v>
      </c>
      <c r="AI10" s="57"/>
      <c r="AJ10" s="60"/>
      <c r="AK10" s="60"/>
      <c r="AL10" s="60">
        <f t="shared" si="8"/>
        <v>0</v>
      </c>
      <c r="AM10" s="57"/>
      <c r="AN10" s="60"/>
      <c r="AO10" s="60"/>
      <c r="AP10" s="60">
        <f t="shared" si="9"/>
        <v>0</v>
      </c>
      <c r="AQ10" s="57"/>
      <c r="AR10" s="60"/>
      <c r="AS10" s="60"/>
      <c r="AT10" s="60">
        <f t="shared" si="10"/>
        <v>0</v>
      </c>
      <c r="AU10" s="57"/>
      <c r="AV10" s="60"/>
      <c r="AW10" s="60"/>
      <c r="AX10" s="60">
        <f t="shared" si="11"/>
        <v>0</v>
      </c>
      <c r="AY10" s="57"/>
      <c r="AZ10" s="60"/>
      <c r="BA10" s="60"/>
      <c r="BB10" s="60">
        <f t="shared" si="12"/>
        <v>0</v>
      </c>
      <c r="BC10" s="57"/>
      <c r="BD10" s="60"/>
      <c r="BE10" s="60"/>
      <c r="BF10" s="60">
        <f t="shared" si="13"/>
        <v>0</v>
      </c>
      <c r="BG10" s="57"/>
      <c r="BH10" s="60"/>
      <c r="BI10" s="60"/>
      <c r="BJ10" s="60">
        <f t="shared" si="14"/>
        <v>0</v>
      </c>
      <c r="BK10" s="57"/>
      <c r="BL10" s="60"/>
      <c r="BM10" s="60"/>
      <c r="BN10" s="60">
        <f t="shared" si="15"/>
        <v>0</v>
      </c>
      <c r="BO10" s="57"/>
      <c r="BP10" s="60"/>
      <c r="BQ10" s="60"/>
      <c r="BR10" s="60">
        <f t="shared" si="16"/>
        <v>0</v>
      </c>
      <c r="BS10" s="57"/>
      <c r="BT10" s="60"/>
      <c r="BU10" s="60"/>
      <c r="BV10" s="60">
        <f t="shared" si="17"/>
        <v>0</v>
      </c>
      <c r="BW10" s="57"/>
      <c r="BX10" s="60"/>
      <c r="BY10" s="60"/>
      <c r="BZ10" s="60">
        <f t="shared" si="18"/>
        <v>0</v>
      </c>
      <c r="CA10" s="57"/>
      <c r="CB10" s="60"/>
      <c r="CC10" s="60"/>
      <c r="CD10" s="60">
        <f t="shared" si="19"/>
        <v>0</v>
      </c>
      <c r="CE10" s="57"/>
      <c r="CF10" s="60"/>
      <c r="CG10" s="60"/>
      <c r="CH10" s="60">
        <f t="shared" si="20"/>
        <v>0</v>
      </c>
      <c r="CI10" s="58"/>
      <c r="CJ10" s="60"/>
      <c r="CK10" s="60"/>
      <c r="CL10" s="60">
        <f t="shared" si="21"/>
        <v>0</v>
      </c>
      <c r="CM10" s="58"/>
      <c r="CN10" s="60"/>
      <c r="CO10" s="60"/>
      <c r="CP10" s="60">
        <f t="shared" si="22"/>
        <v>0</v>
      </c>
      <c r="CQ10" s="58"/>
      <c r="CR10" s="60"/>
      <c r="CS10" s="60"/>
      <c r="CT10" s="60">
        <f t="shared" si="23"/>
        <v>0</v>
      </c>
      <c r="CU10" s="58"/>
      <c r="CV10" s="60"/>
      <c r="CW10" s="60"/>
      <c r="CX10" s="60">
        <f t="shared" si="24"/>
        <v>0</v>
      </c>
      <c r="CY10" s="58"/>
      <c r="CZ10" s="60"/>
      <c r="DA10" s="60"/>
      <c r="DB10" s="60">
        <f t="shared" si="25"/>
        <v>0</v>
      </c>
      <c r="DC10" s="58"/>
      <c r="DD10" s="60"/>
      <c r="DE10" s="60"/>
      <c r="DF10" s="60">
        <f t="shared" si="26"/>
        <v>0</v>
      </c>
      <c r="DG10" s="58"/>
      <c r="DH10" s="60"/>
      <c r="DI10" s="60"/>
      <c r="DJ10" s="60">
        <f t="shared" si="27"/>
        <v>0</v>
      </c>
      <c r="DK10" s="58"/>
      <c r="DL10" s="60"/>
      <c r="DM10" s="60"/>
      <c r="DN10" s="60">
        <f t="shared" si="28"/>
        <v>0</v>
      </c>
      <c r="DO10" s="58"/>
      <c r="DP10" s="60"/>
      <c r="DQ10" s="60"/>
      <c r="DR10" s="60">
        <f t="shared" si="29"/>
        <v>0</v>
      </c>
      <c r="DS10" s="58"/>
      <c r="DT10" s="60"/>
      <c r="DU10" s="60"/>
      <c r="DV10" s="60">
        <f t="shared" si="30"/>
        <v>0</v>
      </c>
    </row>
    <row r="11" spans="1:142" x14ac:dyDescent="0.2">
      <c r="A11" s="60">
        <v>8</v>
      </c>
      <c r="B11" s="60"/>
      <c r="C11" s="57"/>
      <c r="D11" s="60"/>
      <c r="E11" s="60"/>
      <c r="F11" s="60">
        <f t="shared" si="0"/>
        <v>0</v>
      </c>
      <c r="G11" s="57"/>
      <c r="H11" s="60"/>
      <c r="I11" s="60"/>
      <c r="J11" s="60">
        <f t="shared" si="1"/>
        <v>0</v>
      </c>
      <c r="K11" s="57"/>
      <c r="L11" s="60"/>
      <c r="M11" s="60"/>
      <c r="N11" s="60">
        <f t="shared" si="2"/>
        <v>0</v>
      </c>
      <c r="O11" s="57"/>
      <c r="P11" s="60"/>
      <c r="Q11" s="60"/>
      <c r="R11" s="60">
        <f t="shared" si="3"/>
        <v>0</v>
      </c>
      <c r="S11" s="57"/>
      <c r="T11" s="60"/>
      <c r="U11" s="60"/>
      <c r="V11" s="60">
        <f t="shared" si="4"/>
        <v>0</v>
      </c>
      <c r="W11" s="57"/>
      <c r="X11" s="60"/>
      <c r="Y11" s="60"/>
      <c r="Z11" s="60">
        <f t="shared" si="5"/>
        <v>0</v>
      </c>
      <c r="AA11" s="57"/>
      <c r="AB11" s="60"/>
      <c r="AC11" s="60"/>
      <c r="AD11" s="60">
        <f t="shared" si="6"/>
        <v>0</v>
      </c>
      <c r="AE11" s="57"/>
      <c r="AF11" s="60"/>
      <c r="AG11" s="60"/>
      <c r="AH11" s="60">
        <f t="shared" si="7"/>
        <v>0</v>
      </c>
      <c r="AI11" s="57"/>
      <c r="AJ11" s="60"/>
      <c r="AK11" s="60"/>
      <c r="AL11" s="60">
        <f t="shared" si="8"/>
        <v>0</v>
      </c>
      <c r="AM11" s="57"/>
      <c r="AN11" s="60"/>
      <c r="AO11" s="60"/>
      <c r="AP11" s="60">
        <f t="shared" si="9"/>
        <v>0</v>
      </c>
      <c r="AQ11" s="57"/>
      <c r="AR11" s="60"/>
      <c r="AS11" s="60"/>
      <c r="AT11" s="60">
        <f t="shared" si="10"/>
        <v>0</v>
      </c>
      <c r="AU11" s="57"/>
      <c r="AV11" s="60"/>
      <c r="AW11" s="60"/>
      <c r="AX11" s="60">
        <f t="shared" si="11"/>
        <v>0</v>
      </c>
      <c r="AY11" s="57"/>
      <c r="AZ11" s="60"/>
      <c r="BA11" s="60"/>
      <c r="BB11" s="60">
        <f t="shared" si="12"/>
        <v>0</v>
      </c>
      <c r="BC11" s="57"/>
      <c r="BD11" s="60"/>
      <c r="BE11" s="60"/>
      <c r="BF11" s="60">
        <f t="shared" si="13"/>
        <v>0</v>
      </c>
      <c r="BG11" s="57"/>
      <c r="BH11" s="60"/>
      <c r="BI11" s="60"/>
      <c r="BJ11" s="60">
        <f t="shared" si="14"/>
        <v>0</v>
      </c>
      <c r="BK11" s="57"/>
      <c r="BL11" s="60"/>
      <c r="BM11" s="60"/>
      <c r="BN11" s="60">
        <f t="shared" si="15"/>
        <v>0</v>
      </c>
      <c r="BO11" s="57"/>
      <c r="BP11" s="60"/>
      <c r="BQ11" s="60"/>
      <c r="BR11" s="60">
        <f t="shared" si="16"/>
        <v>0</v>
      </c>
      <c r="BS11" s="57"/>
      <c r="BT11" s="60"/>
      <c r="BU11" s="60"/>
      <c r="BV11" s="60">
        <f t="shared" si="17"/>
        <v>0</v>
      </c>
      <c r="BW11" s="57"/>
      <c r="BX11" s="60"/>
      <c r="BY11" s="60"/>
      <c r="BZ11" s="60">
        <f t="shared" si="18"/>
        <v>0</v>
      </c>
      <c r="CA11" s="57"/>
      <c r="CB11" s="60"/>
      <c r="CC11" s="60"/>
      <c r="CD11" s="60">
        <f t="shared" si="19"/>
        <v>0</v>
      </c>
      <c r="CE11" s="57"/>
      <c r="CF11" s="60"/>
      <c r="CG11" s="60"/>
      <c r="CH11" s="60">
        <f t="shared" si="20"/>
        <v>0</v>
      </c>
      <c r="CI11" s="58"/>
      <c r="CJ11" s="60"/>
      <c r="CK11" s="60"/>
      <c r="CL11" s="60">
        <f t="shared" si="21"/>
        <v>0</v>
      </c>
      <c r="CM11" s="58"/>
      <c r="CN11" s="60"/>
      <c r="CO11" s="60"/>
      <c r="CP11" s="60">
        <f t="shared" si="22"/>
        <v>0</v>
      </c>
      <c r="CQ11" s="58"/>
      <c r="CR11" s="60"/>
      <c r="CS11" s="60"/>
      <c r="CT11" s="60">
        <f t="shared" si="23"/>
        <v>0</v>
      </c>
      <c r="CU11" s="58"/>
      <c r="CV11" s="60"/>
      <c r="CW11" s="60"/>
      <c r="CX11" s="60">
        <f t="shared" si="24"/>
        <v>0</v>
      </c>
      <c r="CY11" s="58"/>
      <c r="CZ11" s="60"/>
      <c r="DA11" s="60"/>
      <c r="DB11" s="60">
        <f t="shared" si="25"/>
        <v>0</v>
      </c>
      <c r="DC11" s="58"/>
      <c r="DD11" s="60"/>
      <c r="DE11" s="60"/>
      <c r="DF11" s="60">
        <f t="shared" si="26"/>
        <v>0</v>
      </c>
      <c r="DG11" s="58"/>
      <c r="DH11" s="60"/>
      <c r="DI11" s="60"/>
      <c r="DJ11" s="60">
        <f t="shared" si="27"/>
        <v>0</v>
      </c>
      <c r="DK11" s="58"/>
      <c r="DL11" s="60"/>
      <c r="DM11" s="60"/>
      <c r="DN11" s="60">
        <f t="shared" si="28"/>
        <v>0</v>
      </c>
      <c r="DO11" s="58"/>
      <c r="DP11" s="60"/>
      <c r="DQ11" s="60"/>
      <c r="DR11" s="60">
        <f t="shared" si="29"/>
        <v>0</v>
      </c>
      <c r="DS11" s="58"/>
      <c r="DT11" s="60"/>
      <c r="DU11" s="60"/>
      <c r="DV11" s="60">
        <f t="shared" si="30"/>
        <v>0</v>
      </c>
    </row>
    <row r="12" spans="1:142" x14ac:dyDescent="0.2">
      <c r="A12" s="60">
        <v>9</v>
      </c>
      <c r="B12" s="60"/>
      <c r="C12" s="57"/>
      <c r="D12" s="60"/>
      <c r="E12" s="60"/>
      <c r="F12" s="60">
        <f t="shared" si="0"/>
        <v>0</v>
      </c>
      <c r="G12" s="57"/>
      <c r="H12" s="60"/>
      <c r="I12" s="60"/>
      <c r="J12" s="60">
        <f t="shared" si="1"/>
        <v>0</v>
      </c>
      <c r="K12" s="57"/>
      <c r="L12" s="60"/>
      <c r="M12" s="60"/>
      <c r="N12" s="60">
        <f t="shared" si="2"/>
        <v>0</v>
      </c>
      <c r="O12" s="57"/>
      <c r="P12" s="60"/>
      <c r="Q12" s="60"/>
      <c r="R12" s="60">
        <f t="shared" si="3"/>
        <v>0</v>
      </c>
      <c r="S12" s="57"/>
      <c r="T12" s="60"/>
      <c r="U12" s="60"/>
      <c r="V12" s="60">
        <f t="shared" si="4"/>
        <v>0</v>
      </c>
      <c r="W12" s="57"/>
      <c r="X12" s="60"/>
      <c r="Y12" s="60"/>
      <c r="Z12" s="60">
        <f t="shared" si="5"/>
        <v>0</v>
      </c>
      <c r="AA12" s="57"/>
      <c r="AB12" s="60"/>
      <c r="AC12" s="60"/>
      <c r="AD12" s="60">
        <f t="shared" si="6"/>
        <v>0</v>
      </c>
      <c r="AE12" s="57"/>
      <c r="AF12" s="60"/>
      <c r="AG12" s="60"/>
      <c r="AH12" s="60">
        <f t="shared" si="7"/>
        <v>0</v>
      </c>
      <c r="AI12" s="57"/>
      <c r="AJ12" s="60"/>
      <c r="AK12" s="60"/>
      <c r="AL12" s="60">
        <f t="shared" si="8"/>
        <v>0</v>
      </c>
      <c r="AM12" s="57"/>
      <c r="AN12" s="60"/>
      <c r="AO12" s="60"/>
      <c r="AP12" s="60">
        <f t="shared" si="9"/>
        <v>0</v>
      </c>
      <c r="AQ12" s="57"/>
      <c r="AR12" s="60"/>
      <c r="AS12" s="60"/>
      <c r="AT12" s="60">
        <f t="shared" si="10"/>
        <v>0</v>
      </c>
      <c r="AU12" s="57"/>
      <c r="AV12" s="60"/>
      <c r="AW12" s="60"/>
      <c r="AX12" s="60">
        <f t="shared" si="11"/>
        <v>0</v>
      </c>
      <c r="AY12" s="57"/>
      <c r="AZ12" s="60"/>
      <c r="BA12" s="60"/>
      <c r="BB12" s="60">
        <f t="shared" si="12"/>
        <v>0</v>
      </c>
      <c r="BC12" s="57"/>
      <c r="BD12" s="60"/>
      <c r="BE12" s="60"/>
      <c r="BF12" s="60">
        <f t="shared" si="13"/>
        <v>0</v>
      </c>
      <c r="BG12" s="57"/>
      <c r="BH12" s="60"/>
      <c r="BI12" s="60"/>
      <c r="BJ12" s="60">
        <f t="shared" si="14"/>
        <v>0</v>
      </c>
      <c r="BK12" s="57"/>
      <c r="BL12" s="60"/>
      <c r="BM12" s="60"/>
      <c r="BN12" s="60">
        <f t="shared" si="15"/>
        <v>0</v>
      </c>
      <c r="BO12" s="57"/>
      <c r="BP12" s="60"/>
      <c r="BQ12" s="60"/>
      <c r="BR12" s="60">
        <f t="shared" si="16"/>
        <v>0</v>
      </c>
      <c r="BS12" s="57"/>
      <c r="BT12" s="60"/>
      <c r="BU12" s="60"/>
      <c r="BV12" s="60">
        <f t="shared" si="17"/>
        <v>0</v>
      </c>
      <c r="BW12" s="57"/>
      <c r="BX12" s="60"/>
      <c r="BY12" s="60"/>
      <c r="BZ12" s="60">
        <f t="shared" si="18"/>
        <v>0</v>
      </c>
      <c r="CA12" s="57"/>
      <c r="CB12" s="60"/>
      <c r="CC12" s="60"/>
      <c r="CD12" s="60">
        <f t="shared" si="19"/>
        <v>0</v>
      </c>
      <c r="CE12" s="57"/>
      <c r="CF12" s="60"/>
      <c r="CG12" s="60"/>
      <c r="CH12" s="60">
        <f t="shared" si="20"/>
        <v>0</v>
      </c>
      <c r="CI12" s="58"/>
      <c r="CJ12" s="60"/>
      <c r="CK12" s="60"/>
      <c r="CL12" s="60">
        <f t="shared" si="21"/>
        <v>0</v>
      </c>
      <c r="CM12" s="58"/>
      <c r="CN12" s="60"/>
      <c r="CO12" s="60"/>
      <c r="CP12" s="60">
        <f t="shared" si="22"/>
        <v>0</v>
      </c>
      <c r="CQ12" s="58"/>
      <c r="CR12" s="60"/>
      <c r="CS12" s="60"/>
      <c r="CT12" s="60">
        <f t="shared" si="23"/>
        <v>0</v>
      </c>
      <c r="CU12" s="58"/>
      <c r="CV12" s="60"/>
      <c r="CW12" s="60"/>
      <c r="CX12" s="60">
        <f t="shared" si="24"/>
        <v>0</v>
      </c>
      <c r="CY12" s="58"/>
      <c r="CZ12" s="60"/>
      <c r="DA12" s="60"/>
      <c r="DB12" s="60">
        <f t="shared" si="25"/>
        <v>0</v>
      </c>
      <c r="DC12" s="58"/>
      <c r="DD12" s="60"/>
      <c r="DE12" s="60"/>
      <c r="DF12" s="60">
        <f t="shared" si="26"/>
        <v>0</v>
      </c>
      <c r="DG12" s="58"/>
      <c r="DH12" s="60"/>
      <c r="DI12" s="60"/>
      <c r="DJ12" s="60">
        <f t="shared" si="27"/>
        <v>0</v>
      </c>
      <c r="DK12" s="58"/>
      <c r="DL12" s="60"/>
      <c r="DM12" s="60"/>
      <c r="DN12" s="60">
        <f t="shared" si="28"/>
        <v>0</v>
      </c>
      <c r="DO12" s="58"/>
      <c r="DP12" s="60"/>
      <c r="DQ12" s="60"/>
      <c r="DR12" s="60">
        <f t="shared" si="29"/>
        <v>0</v>
      </c>
      <c r="DS12" s="58"/>
      <c r="DT12" s="60"/>
      <c r="DU12" s="60"/>
      <c r="DV12" s="60">
        <f t="shared" si="30"/>
        <v>0</v>
      </c>
    </row>
    <row r="13" spans="1:142" x14ac:dyDescent="0.2">
      <c r="A13" s="60">
        <v>10</v>
      </c>
      <c r="B13" s="60"/>
      <c r="C13" s="57"/>
      <c r="D13" s="60"/>
      <c r="E13" s="60"/>
      <c r="F13" s="60">
        <f t="shared" si="0"/>
        <v>0</v>
      </c>
      <c r="G13" s="57"/>
      <c r="H13" s="60"/>
      <c r="I13" s="60"/>
      <c r="J13" s="60">
        <f t="shared" si="1"/>
        <v>0</v>
      </c>
      <c r="K13" s="57"/>
      <c r="L13" s="60"/>
      <c r="M13" s="60"/>
      <c r="N13" s="60">
        <f t="shared" si="2"/>
        <v>0</v>
      </c>
      <c r="O13" s="57"/>
      <c r="P13" s="60"/>
      <c r="Q13" s="60"/>
      <c r="R13" s="60">
        <f t="shared" si="3"/>
        <v>0</v>
      </c>
      <c r="S13" s="57"/>
      <c r="T13" s="60"/>
      <c r="U13" s="60"/>
      <c r="V13" s="60">
        <f t="shared" si="4"/>
        <v>0</v>
      </c>
      <c r="W13" s="57"/>
      <c r="X13" s="60"/>
      <c r="Y13" s="60"/>
      <c r="Z13" s="60">
        <f t="shared" si="5"/>
        <v>0</v>
      </c>
      <c r="AA13" s="57"/>
      <c r="AB13" s="60"/>
      <c r="AC13" s="60"/>
      <c r="AD13" s="60">
        <f t="shared" si="6"/>
        <v>0</v>
      </c>
      <c r="AE13" s="57"/>
      <c r="AF13" s="60"/>
      <c r="AG13" s="60"/>
      <c r="AH13" s="60">
        <f t="shared" si="7"/>
        <v>0</v>
      </c>
      <c r="AI13" s="57"/>
      <c r="AJ13" s="60"/>
      <c r="AK13" s="60"/>
      <c r="AL13" s="60">
        <f t="shared" si="8"/>
        <v>0</v>
      </c>
      <c r="AM13" s="57"/>
      <c r="AN13" s="60"/>
      <c r="AO13" s="60"/>
      <c r="AP13" s="60">
        <f t="shared" si="9"/>
        <v>0</v>
      </c>
      <c r="AQ13" s="57"/>
      <c r="AR13" s="60"/>
      <c r="AS13" s="60"/>
      <c r="AT13" s="60">
        <f t="shared" si="10"/>
        <v>0</v>
      </c>
      <c r="AU13" s="57"/>
      <c r="AV13" s="60"/>
      <c r="AW13" s="60"/>
      <c r="AX13" s="60">
        <f t="shared" si="11"/>
        <v>0</v>
      </c>
      <c r="AY13" s="57"/>
      <c r="AZ13" s="60"/>
      <c r="BA13" s="60"/>
      <c r="BB13" s="60">
        <f t="shared" si="12"/>
        <v>0</v>
      </c>
      <c r="BC13" s="57"/>
      <c r="BD13" s="60"/>
      <c r="BE13" s="60"/>
      <c r="BF13" s="60">
        <f t="shared" si="13"/>
        <v>0</v>
      </c>
      <c r="BG13" s="57"/>
      <c r="BH13" s="60"/>
      <c r="BI13" s="60"/>
      <c r="BJ13" s="60">
        <f t="shared" si="14"/>
        <v>0</v>
      </c>
      <c r="BK13" s="57"/>
      <c r="BL13" s="60"/>
      <c r="BM13" s="60"/>
      <c r="BN13" s="60">
        <f t="shared" si="15"/>
        <v>0</v>
      </c>
      <c r="BO13" s="57"/>
      <c r="BP13" s="60"/>
      <c r="BQ13" s="60"/>
      <c r="BR13" s="60">
        <f t="shared" si="16"/>
        <v>0</v>
      </c>
      <c r="BS13" s="57"/>
      <c r="BT13" s="60"/>
      <c r="BU13" s="60"/>
      <c r="BV13" s="60">
        <f t="shared" si="17"/>
        <v>0</v>
      </c>
      <c r="BW13" s="57"/>
      <c r="BX13" s="60"/>
      <c r="BY13" s="60"/>
      <c r="BZ13" s="60">
        <f t="shared" si="18"/>
        <v>0</v>
      </c>
      <c r="CA13" s="57"/>
      <c r="CB13" s="60"/>
      <c r="CC13" s="60"/>
      <c r="CD13" s="60">
        <f t="shared" si="19"/>
        <v>0</v>
      </c>
      <c r="CE13" s="57"/>
      <c r="CF13" s="60"/>
      <c r="CG13" s="60"/>
      <c r="CH13" s="60">
        <f t="shared" si="20"/>
        <v>0</v>
      </c>
      <c r="CI13" s="58"/>
      <c r="CJ13" s="60"/>
      <c r="CK13" s="60"/>
      <c r="CL13" s="60">
        <f t="shared" si="21"/>
        <v>0</v>
      </c>
      <c r="CM13" s="58"/>
      <c r="CN13" s="60"/>
      <c r="CO13" s="60"/>
      <c r="CP13" s="60">
        <f t="shared" si="22"/>
        <v>0</v>
      </c>
      <c r="CQ13" s="58"/>
      <c r="CR13" s="60"/>
      <c r="CS13" s="60"/>
      <c r="CT13" s="60">
        <f t="shared" si="23"/>
        <v>0</v>
      </c>
      <c r="CU13" s="58"/>
      <c r="CV13" s="60"/>
      <c r="CW13" s="60"/>
      <c r="CX13" s="60">
        <f t="shared" si="24"/>
        <v>0</v>
      </c>
      <c r="CY13" s="58"/>
      <c r="CZ13" s="60"/>
      <c r="DA13" s="60"/>
      <c r="DB13" s="60">
        <f t="shared" si="25"/>
        <v>0</v>
      </c>
      <c r="DC13" s="58"/>
      <c r="DD13" s="60"/>
      <c r="DE13" s="60"/>
      <c r="DF13" s="60">
        <f t="shared" si="26"/>
        <v>0</v>
      </c>
      <c r="DG13" s="58"/>
      <c r="DH13" s="60"/>
      <c r="DI13" s="60"/>
      <c r="DJ13" s="60">
        <f t="shared" si="27"/>
        <v>0</v>
      </c>
      <c r="DK13" s="58"/>
      <c r="DL13" s="60"/>
      <c r="DM13" s="60"/>
      <c r="DN13" s="60">
        <f t="shared" si="28"/>
        <v>0</v>
      </c>
      <c r="DO13" s="58"/>
      <c r="DP13" s="60"/>
      <c r="DQ13" s="60"/>
      <c r="DR13" s="60">
        <f t="shared" si="29"/>
        <v>0</v>
      </c>
      <c r="DS13" s="58"/>
      <c r="DT13" s="60"/>
      <c r="DU13" s="60"/>
      <c r="DV13" s="60">
        <f t="shared" si="30"/>
        <v>0</v>
      </c>
    </row>
    <row r="14" spans="1:142" x14ac:dyDescent="0.2">
      <c r="A14" s="60">
        <v>11</v>
      </c>
      <c r="B14" s="60"/>
      <c r="C14" s="57"/>
      <c r="D14" s="60"/>
      <c r="E14" s="60"/>
      <c r="F14" s="60">
        <f t="shared" si="0"/>
        <v>0</v>
      </c>
      <c r="G14" s="57"/>
      <c r="H14" s="60"/>
      <c r="I14" s="60"/>
      <c r="J14" s="60">
        <f t="shared" si="1"/>
        <v>0</v>
      </c>
      <c r="K14" s="57"/>
      <c r="L14" s="60"/>
      <c r="M14" s="60"/>
      <c r="N14" s="60">
        <f t="shared" si="2"/>
        <v>0</v>
      </c>
      <c r="O14" s="57"/>
      <c r="P14" s="60"/>
      <c r="Q14" s="60"/>
      <c r="R14" s="60">
        <f t="shared" si="3"/>
        <v>0</v>
      </c>
      <c r="S14" s="57"/>
      <c r="T14" s="60"/>
      <c r="U14" s="60"/>
      <c r="V14" s="60">
        <f t="shared" si="4"/>
        <v>0</v>
      </c>
      <c r="W14" s="57"/>
      <c r="X14" s="60"/>
      <c r="Y14" s="60"/>
      <c r="Z14" s="60">
        <f t="shared" si="5"/>
        <v>0</v>
      </c>
      <c r="AA14" s="57"/>
      <c r="AB14" s="60"/>
      <c r="AC14" s="60"/>
      <c r="AD14" s="60">
        <f t="shared" si="6"/>
        <v>0</v>
      </c>
      <c r="AE14" s="57"/>
      <c r="AF14" s="60"/>
      <c r="AG14" s="60"/>
      <c r="AH14" s="60">
        <f t="shared" si="7"/>
        <v>0</v>
      </c>
      <c r="AI14" s="57"/>
      <c r="AJ14" s="60"/>
      <c r="AK14" s="60"/>
      <c r="AL14" s="60">
        <f t="shared" si="8"/>
        <v>0</v>
      </c>
      <c r="AM14" s="57"/>
      <c r="AN14" s="60"/>
      <c r="AO14" s="60"/>
      <c r="AP14" s="60">
        <f t="shared" si="9"/>
        <v>0</v>
      </c>
      <c r="AQ14" s="57"/>
      <c r="AR14" s="60"/>
      <c r="AS14" s="60"/>
      <c r="AT14" s="60">
        <f t="shared" si="10"/>
        <v>0</v>
      </c>
      <c r="AU14" s="57"/>
      <c r="AV14" s="60"/>
      <c r="AW14" s="60"/>
      <c r="AX14" s="60">
        <f t="shared" si="11"/>
        <v>0</v>
      </c>
      <c r="AY14" s="57"/>
      <c r="AZ14" s="60"/>
      <c r="BA14" s="60"/>
      <c r="BB14" s="60">
        <f t="shared" si="12"/>
        <v>0</v>
      </c>
      <c r="BC14" s="57"/>
      <c r="BD14" s="60"/>
      <c r="BE14" s="60"/>
      <c r="BF14" s="60">
        <f t="shared" si="13"/>
        <v>0</v>
      </c>
      <c r="BG14" s="57"/>
      <c r="BH14" s="60"/>
      <c r="BI14" s="60"/>
      <c r="BJ14" s="60">
        <f t="shared" si="14"/>
        <v>0</v>
      </c>
      <c r="BK14" s="57"/>
      <c r="BL14" s="60"/>
      <c r="BM14" s="60"/>
      <c r="BN14" s="60">
        <f t="shared" si="15"/>
        <v>0</v>
      </c>
      <c r="BO14" s="57"/>
      <c r="BP14" s="60"/>
      <c r="BQ14" s="60"/>
      <c r="BR14" s="60">
        <f t="shared" si="16"/>
        <v>0</v>
      </c>
      <c r="BS14" s="57"/>
      <c r="BT14" s="60"/>
      <c r="BU14" s="60"/>
      <c r="BV14" s="60">
        <f t="shared" si="17"/>
        <v>0</v>
      </c>
      <c r="BW14" s="57"/>
      <c r="BX14" s="60"/>
      <c r="BY14" s="60"/>
      <c r="BZ14" s="60">
        <f t="shared" si="18"/>
        <v>0</v>
      </c>
      <c r="CA14" s="57"/>
      <c r="CB14" s="60"/>
      <c r="CC14" s="60"/>
      <c r="CD14" s="60">
        <f t="shared" si="19"/>
        <v>0</v>
      </c>
      <c r="CE14" s="57"/>
      <c r="CF14" s="60"/>
      <c r="CG14" s="60"/>
      <c r="CH14" s="60">
        <f t="shared" si="20"/>
        <v>0</v>
      </c>
      <c r="CI14" s="58"/>
      <c r="CJ14" s="60"/>
      <c r="CK14" s="60"/>
      <c r="CL14" s="60">
        <f t="shared" si="21"/>
        <v>0</v>
      </c>
      <c r="CM14" s="58"/>
      <c r="CN14" s="60"/>
      <c r="CO14" s="60"/>
      <c r="CP14" s="60">
        <f t="shared" si="22"/>
        <v>0</v>
      </c>
      <c r="CQ14" s="58"/>
      <c r="CR14" s="60"/>
      <c r="CS14" s="60"/>
      <c r="CT14" s="60">
        <f t="shared" si="23"/>
        <v>0</v>
      </c>
      <c r="CU14" s="58"/>
      <c r="CV14" s="60"/>
      <c r="CW14" s="60"/>
      <c r="CX14" s="60">
        <f t="shared" si="24"/>
        <v>0</v>
      </c>
      <c r="CY14" s="58"/>
      <c r="CZ14" s="60"/>
      <c r="DA14" s="60"/>
      <c r="DB14" s="60">
        <f t="shared" si="25"/>
        <v>0</v>
      </c>
      <c r="DC14" s="58"/>
      <c r="DD14" s="60"/>
      <c r="DE14" s="60"/>
      <c r="DF14" s="60">
        <f t="shared" si="26"/>
        <v>0</v>
      </c>
      <c r="DG14" s="58"/>
      <c r="DH14" s="60"/>
      <c r="DI14" s="60"/>
      <c r="DJ14" s="60">
        <f t="shared" si="27"/>
        <v>0</v>
      </c>
      <c r="DK14" s="58"/>
      <c r="DL14" s="60"/>
      <c r="DM14" s="60"/>
      <c r="DN14" s="60">
        <f t="shared" si="28"/>
        <v>0</v>
      </c>
      <c r="DO14" s="58"/>
      <c r="DP14" s="60"/>
      <c r="DQ14" s="60"/>
      <c r="DR14" s="60">
        <f t="shared" si="29"/>
        <v>0</v>
      </c>
      <c r="DS14" s="58"/>
      <c r="DT14" s="60"/>
      <c r="DU14" s="60"/>
      <c r="DV14" s="60">
        <f t="shared" si="30"/>
        <v>0</v>
      </c>
    </row>
    <row r="15" spans="1:142" x14ac:dyDescent="0.2">
      <c r="A15" s="60">
        <v>12</v>
      </c>
      <c r="B15" s="60"/>
      <c r="C15" s="57"/>
      <c r="D15" s="60"/>
      <c r="E15" s="60"/>
      <c r="F15" s="60">
        <f t="shared" si="0"/>
        <v>0</v>
      </c>
      <c r="G15" s="57"/>
      <c r="H15" s="60"/>
      <c r="I15" s="60"/>
      <c r="J15" s="60">
        <f t="shared" si="1"/>
        <v>0</v>
      </c>
      <c r="K15" s="57"/>
      <c r="L15" s="60"/>
      <c r="M15" s="60"/>
      <c r="N15" s="60">
        <f t="shared" si="2"/>
        <v>0</v>
      </c>
      <c r="O15" s="57"/>
      <c r="P15" s="60"/>
      <c r="Q15" s="60"/>
      <c r="R15" s="60">
        <f t="shared" si="3"/>
        <v>0</v>
      </c>
      <c r="S15" s="57"/>
      <c r="T15" s="60"/>
      <c r="U15" s="60"/>
      <c r="V15" s="60">
        <f t="shared" si="4"/>
        <v>0</v>
      </c>
      <c r="W15" s="57"/>
      <c r="X15" s="60"/>
      <c r="Y15" s="60"/>
      <c r="Z15" s="60">
        <f t="shared" si="5"/>
        <v>0</v>
      </c>
      <c r="AA15" s="57"/>
      <c r="AB15" s="60"/>
      <c r="AC15" s="60"/>
      <c r="AD15" s="60">
        <f t="shared" si="6"/>
        <v>0</v>
      </c>
      <c r="AE15" s="57"/>
      <c r="AF15" s="60"/>
      <c r="AG15" s="60"/>
      <c r="AH15" s="60">
        <f t="shared" si="7"/>
        <v>0</v>
      </c>
      <c r="AI15" s="57"/>
      <c r="AJ15" s="60"/>
      <c r="AK15" s="60"/>
      <c r="AL15" s="60">
        <f t="shared" si="8"/>
        <v>0</v>
      </c>
      <c r="AM15" s="57"/>
      <c r="AN15" s="60"/>
      <c r="AO15" s="60"/>
      <c r="AP15" s="60">
        <f t="shared" si="9"/>
        <v>0</v>
      </c>
      <c r="AQ15" s="57"/>
      <c r="AR15" s="60"/>
      <c r="AS15" s="60"/>
      <c r="AT15" s="60">
        <f t="shared" si="10"/>
        <v>0</v>
      </c>
      <c r="AU15" s="57"/>
      <c r="AV15" s="60"/>
      <c r="AW15" s="60"/>
      <c r="AX15" s="60">
        <f t="shared" si="11"/>
        <v>0</v>
      </c>
      <c r="AY15" s="57"/>
      <c r="AZ15" s="60"/>
      <c r="BA15" s="60"/>
      <c r="BB15" s="60">
        <f t="shared" si="12"/>
        <v>0</v>
      </c>
      <c r="BC15" s="57"/>
      <c r="BD15" s="60"/>
      <c r="BE15" s="60"/>
      <c r="BF15" s="60">
        <f t="shared" si="13"/>
        <v>0</v>
      </c>
      <c r="BG15" s="57"/>
      <c r="BH15" s="60"/>
      <c r="BI15" s="60"/>
      <c r="BJ15" s="60">
        <f t="shared" si="14"/>
        <v>0</v>
      </c>
      <c r="BK15" s="57"/>
      <c r="BL15" s="60"/>
      <c r="BM15" s="60"/>
      <c r="BN15" s="60">
        <f t="shared" si="15"/>
        <v>0</v>
      </c>
      <c r="BO15" s="57"/>
      <c r="BP15" s="60"/>
      <c r="BQ15" s="60"/>
      <c r="BR15" s="60">
        <f t="shared" si="16"/>
        <v>0</v>
      </c>
      <c r="BS15" s="57"/>
      <c r="BT15" s="60"/>
      <c r="BU15" s="60"/>
      <c r="BV15" s="60">
        <f t="shared" si="17"/>
        <v>0</v>
      </c>
      <c r="BW15" s="57"/>
      <c r="BX15" s="60"/>
      <c r="BY15" s="60"/>
      <c r="BZ15" s="60">
        <f t="shared" si="18"/>
        <v>0</v>
      </c>
      <c r="CA15" s="57"/>
      <c r="CB15" s="60"/>
      <c r="CC15" s="60"/>
      <c r="CD15" s="60">
        <f t="shared" si="19"/>
        <v>0</v>
      </c>
      <c r="CE15" s="57"/>
      <c r="CF15" s="60"/>
      <c r="CG15" s="60"/>
      <c r="CH15" s="60">
        <f t="shared" si="20"/>
        <v>0</v>
      </c>
      <c r="CI15" s="58"/>
      <c r="CJ15" s="60"/>
      <c r="CK15" s="60"/>
      <c r="CL15" s="60">
        <f t="shared" si="21"/>
        <v>0</v>
      </c>
      <c r="CM15" s="58"/>
      <c r="CN15" s="60"/>
      <c r="CO15" s="60"/>
      <c r="CP15" s="60">
        <f t="shared" si="22"/>
        <v>0</v>
      </c>
      <c r="CQ15" s="58"/>
      <c r="CR15" s="60"/>
      <c r="CS15" s="60"/>
      <c r="CT15" s="60">
        <f t="shared" si="23"/>
        <v>0</v>
      </c>
      <c r="CU15" s="58"/>
      <c r="CV15" s="60"/>
      <c r="CW15" s="60"/>
      <c r="CX15" s="60">
        <f t="shared" si="24"/>
        <v>0</v>
      </c>
      <c r="CY15" s="58"/>
      <c r="CZ15" s="60"/>
      <c r="DA15" s="60"/>
      <c r="DB15" s="60">
        <f t="shared" si="25"/>
        <v>0</v>
      </c>
      <c r="DC15" s="58"/>
      <c r="DD15" s="60"/>
      <c r="DE15" s="60"/>
      <c r="DF15" s="60">
        <f t="shared" si="26"/>
        <v>0</v>
      </c>
      <c r="DG15" s="58"/>
      <c r="DH15" s="60"/>
      <c r="DI15" s="60"/>
      <c r="DJ15" s="60">
        <f t="shared" si="27"/>
        <v>0</v>
      </c>
      <c r="DK15" s="58"/>
      <c r="DL15" s="60"/>
      <c r="DM15" s="60"/>
      <c r="DN15" s="60">
        <f t="shared" si="28"/>
        <v>0</v>
      </c>
      <c r="DO15" s="58"/>
      <c r="DP15" s="60"/>
      <c r="DQ15" s="60"/>
      <c r="DR15" s="60">
        <f t="shared" si="29"/>
        <v>0</v>
      </c>
      <c r="DS15" s="58"/>
      <c r="DT15" s="60"/>
      <c r="DU15" s="60"/>
      <c r="DV15" s="60">
        <f t="shared" si="30"/>
        <v>0</v>
      </c>
    </row>
    <row r="16" spans="1:142" x14ac:dyDescent="0.2">
      <c r="A16" s="60">
        <v>13</v>
      </c>
      <c r="B16" s="60"/>
      <c r="C16" s="57"/>
      <c r="D16" s="60"/>
      <c r="E16" s="60"/>
      <c r="F16" s="60">
        <f t="shared" si="0"/>
        <v>0</v>
      </c>
      <c r="G16" s="57"/>
      <c r="H16" s="60"/>
      <c r="I16" s="60"/>
      <c r="J16" s="60">
        <f t="shared" si="1"/>
        <v>0</v>
      </c>
      <c r="K16" s="57"/>
      <c r="L16" s="60"/>
      <c r="M16" s="60"/>
      <c r="N16" s="60">
        <f t="shared" si="2"/>
        <v>0</v>
      </c>
      <c r="O16" s="57"/>
      <c r="P16" s="60"/>
      <c r="Q16" s="60"/>
      <c r="R16" s="60">
        <f t="shared" si="3"/>
        <v>0</v>
      </c>
      <c r="S16" s="57"/>
      <c r="T16" s="60"/>
      <c r="U16" s="60"/>
      <c r="V16" s="60">
        <f t="shared" si="4"/>
        <v>0</v>
      </c>
      <c r="W16" s="57"/>
      <c r="X16" s="60"/>
      <c r="Y16" s="60"/>
      <c r="Z16" s="60">
        <f t="shared" si="5"/>
        <v>0</v>
      </c>
      <c r="AA16" s="57"/>
      <c r="AB16" s="60"/>
      <c r="AC16" s="60"/>
      <c r="AD16" s="60">
        <f t="shared" si="6"/>
        <v>0</v>
      </c>
      <c r="AE16" s="57"/>
      <c r="AF16" s="60"/>
      <c r="AG16" s="60"/>
      <c r="AH16" s="60">
        <f t="shared" si="7"/>
        <v>0</v>
      </c>
      <c r="AI16" s="57"/>
      <c r="AJ16" s="60"/>
      <c r="AK16" s="60"/>
      <c r="AL16" s="60">
        <f t="shared" si="8"/>
        <v>0</v>
      </c>
      <c r="AM16" s="57"/>
      <c r="AN16" s="60"/>
      <c r="AO16" s="60"/>
      <c r="AP16" s="60">
        <f t="shared" si="9"/>
        <v>0</v>
      </c>
      <c r="AQ16" s="57"/>
      <c r="AR16" s="60"/>
      <c r="AS16" s="60"/>
      <c r="AT16" s="60">
        <f t="shared" si="10"/>
        <v>0</v>
      </c>
      <c r="AU16" s="57"/>
      <c r="AV16" s="60"/>
      <c r="AW16" s="60"/>
      <c r="AX16" s="60">
        <f t="shared" si="11"/>
        <v>0</v>
      </c>
      <c r="AY16" s="57"/>
      <c r="AZ16" s="60"/>
      <c r="BA16" s="60"/>
      <c r="BB16" s="60">
        <f t="shared" si="12"/>
        <v>0</v>
      </c>
      <c r="BC16" s="57"/>
      <c r="BD16" s="60"/>
      <c r="BE16" s="60"/>
      <c r="BF16" s="60">
        <f t="shared" si="13"/>
        <v>0</v>
      </c>
      <c r="BG16" s="57"/>
      <c r="BH16" s="60"/>
      <c r="BI16" s="60"/>
      <c r="BJ16" s="60">
        <f t="shared" si="14"/>
        <v>0</v>
      </c>
      <c r="BK16" s="57"/>
      <c r="BL16" s="60"/>
      <c r="BM16" s="60"/>
      <c r="BN16" s="60">
        <f t="shared" si="15"/>
        <v>0</v>
      </c>
      <c r="BO16" s="57"/>
      <c r="BP16" s="60"/>
      <c r="BQ16" s="60"/>
      <c r="BR16" s="60">
        <f t="shared" si="16"/>
        <v>0</v>
      </c>
      <c r="BS16" s="57"/>
      <c r="BT16" s="60"/>
      <c r="BU16" s="60"/>
      <c r="BV16" s="60">
        <f t="shared" si="17"/>
        <v>0</v>
      </c>
      <c r="BW16" s="57"/>
      <c r="BX16" s="60"/>
      <c r="BY16" s="60"/>
      <c r="BZ16" s="60">
        <f t="shared" si="18"/>
        <v>0</v>
      </c>
      <c r="CA16" s="57"/>
      <c r="CB16" s="60"/>
      <c r="CC16" s="60"/>
      <c r="CD16" s="60">
        <f t="shared" si="19"/>
        <v>0</v>
      </c>
      <c r="CE16" s="57"/>
      <c r="CF16" s="60"/>
      <c r="CG16" s="60"/>
      <c r="CH16" s="60">
        <f t="shared" si="20"/>
        <v>0</v>
      </c>
      <c r="CI16" s="58"/>
      <c r="CJ16" s="60"/>
      <c r="CK16" s="60"/>
      <c r="CL16" s="60">
        <f t="shared" si="21"/>
        <v>0</v>
      </c>
      <c r="CM16" s="58"/>
      <c r="CN16" s="60"/>
      <c r="CO16" s="60"/>
      <c r="CP16" s="60">
        <f t="shared" si="22"/>
        <v>0</v>
      </c>
      <c r="CQ16" s="58"/>
      <c r="CR16" s="60"/>
      <c r="CS16" s="60"/>
      <c r="CT16" s="60">
        <f t="shared" si="23"/>
        <v>0</v>
      </c>
      <c r="CU16" s="58"/>
      <c r="CV16" s="60"/>
      <c r="CW16" s="60"/>
      <c r="CX16" s="60">
        <f t="shared" si="24"/>
        <v>0</v>
      </c>
      <c r="CY16" s="58"/>
      <c r="CZ16" s="60"/>
      <c r="DA16" s="60"/>
      <c r="DB16" s="60">
        <f t="shared" si="25"/>
        <v>0</v>
      </c>
      <c r="DC16" s="58"/>
      <c r="DD16" s="60"/>
      <c r="DE16" s="60"/>
      <c r="DF16" s="60">
        <f t="shared" si="26"/>
        <v>0</v>
      </c>
      <c r="DG16" s="58"/>
      <c r="DH16" s="60"/>
      <c r="DI16" s="60"/>
      <c r="DJ16" s="60">
        <f t="shared" si="27"/>
        <v>0</v>
      </c>
      <c r="DK16" s="58"/>
      <c r="DL16" s="60"/>
      <c r="DM16" s="60"/>
      <c r="DN16" s="60">
        <f t="shared" si="28"/>
        <v>0</v>
      </c>
      <c r="DO16" s="58"/>
      <c r="DP16" s="60"/>
      <c r="DQ16" s="60"/>
      <c r="DR16" s="60">
        <f t="shared" si="29"/>
        <v>0</v>
      </c>
      <c r="DS16" s="58"/>
      <c r="DT16" s="60"/>
      <c r="DU16" s="60"/>
      <c r="DV16" s="60">
        <f t="shared" si="30"/>
        <v>0</v>
      </c>
    </row>
    <row r="17" spans="1:126" x14ac:dyDescent="0.2">
      <c r="A17" s="60">
        <v>14</v>
      </c>
      <c r="B17" s="60"/>
      <c r="C17" s="57"/>
      <c r="D17" s="60"/>
      <c r="E17" s="60"/>
      <c r="F17" s="60">
        <f t="shared" si="0"/>
        <v>0</v>
      </c>
      <c r="G17" s="57"/>
      <c r="H17" s="60"/>
      <c r="I17" s="60"/>
      <c r="J17" s="60">
        <f t="shared" si="1"/>
        <v>0</v>
      </c>
      <c r="K17" s="57"/>
      <c r="L17" s="60"/>
      <c r="M17" s="60"/>
      <c r="N17" s="60">
        <f t="shared" si="2"/>
        <v>0</v>
      </c>
      <c r="O17" s="57"/>
      <c r="P17" s="60"/>
      <c r="Q17" s="60"/>
      <c r="R17" s="60">
        <f t="shared" si="3"/>
        <v>0</v>
      </c>
      <c r="S17" s="57"/>
      <c r="T17" s="60"/>
      <c r="U17" s="60"/>
      <c r="V17" s="60">
        <f t="shared" si="4"/>
        <v>0</v>
      </c>
      <c r="W17" s="57"/>
      <c r="X17" s="60"/>
      <c r="Y17" s="60"/>
      <c r="Z17" s="60">
        <f t="shared" si="5"/>
        <v>0</v>
      </c>
      <c r="AA17" s="57"/>
      <c r="AB17" s="60"/>
      <c r="AC17" s="60"/>
      <c r="AD17" s="60">
        <f t="shared" si="6"/>
        <v>0</v>
      </c>
      <c r="AE17" s="57"/>
      <c r="AF17" s="60"/>
      <c r="AG17" s="60"/>
      <c r="AH17" s="60">
        <f t="shared" si="7"/>
        <v>0</v>
      </c>
      <c r="AI17" s="57"/>
      <c r="AJ17" s="60"/>
      <c r="AK17" s="60"/>
      <c r="AL17" s="60">
        <f t="shared" si="8"/>
        <v>0</v>
      </c>
      <c r="AM17" s="57"/>
      <c r="AN17" s="60"/>
      <c r="AO17" s="60"/>
      <c r="AP17" s="60">
        <f t="shared" si="9"/>
        <v>0</v>
      </c>
      <c r="AQ17" s="57"/>
      <c r="AR17" s="60"/>
      <c r="AS17" s="60"/>
      <c r="AT17" s="60">
        <f t="shared" si="10"/>
        <v>0</v>
      </c>
      <c r="AU17" s="57"/>
      <c r="AV17" s="60"/>
      <c r="AW17" s="60"/>
      <c r="AX17" s="60">
        <f t="shared" si="11"/>
        <v>0</v>
      </c>
      <c r="AY17" s="57"/>
      <c r="AZ17" s="60"/>
      <c r="BA17" s="60"/>
      <c r="BB17" s="60">
        <f t="shared" si="12"/>
        <v>0</v>
      </c>
      <c r="BC17" s="57"/>
      <c r="BD17" s="60"/>
      <c r="BE17" s="60"/>
      <c r="BF17" s="60">
        <f t="shared" si="13"/>
        <v>0</v>
      </c>
      <c r="BG17" s="57"/>
      <c r="BH17" s="60"/>
      <c r="BI17" s="60"/>
      <c r="BJ17" s="60">
        <f t="shared" si="14"/>
        <v>0</v>
      </c>
      <c r="BK17" s="57"/>
      <c r="BL17" s="60"/>
      <c r="BM17" s="60"/>
      <c r="BN17" s="60">
        <f t="shared" si="15"/>
        <v>0</v>
      </c>
      <c r="BO17" s="57"/>
      <c r="BP17" s="60"/>
      <c r="BQ17" s="60"/>
      <c r="BR17" s="60">
        <f t="shared" si="16"/>
        <v>0</v>
      </c>
      <c r="BS17" s="57"/>
      <c r="BT17" s="60"/>
      <c r="BU17" s="60"/>
      <c r="BV17" s="60">
        <f t="shared" si="17"/>
        <v>0</v>
      </c>
      <c r="BW17" s="57"/>
      <c r="BX17" s="60"/>
      <c r="BY17" s="60"/>
      <c r="BZ17" s="60">
        <f t="shared" si="18"/>
        <v>0</v>
      </c>
      <c r="CA17" s="57"/>
      <c r="CB17" s="60"/>
      <c r="CC17" s="60"/>
      <c r="CD17" s="60">
        <f t="shared" si="19"/>
        <v>0</v>
      </c>
      <c r="CE17" s="57"/>
      <c r="CF17" s="60"/>
      <c r="CG17" s="60"/>
      <c r="CH17" s="60">
        <f t="shared" si="20"/>
        <v>0</v>
      </c>
      <c r="CI17" s="58"/>
      <c r="CJ17" s="60"/>
      <c r="CK17" s="60"/>
      <c r="CL17" s="60">
        <f t="shared" si="21"/>
        <v>0</v>
      </c>
      <c r="CM17" s="58"/>
      <c r="CN17" s="60"/>
      <c r="CO17" s="60"/>
      <c r="CP17" s="60">
        <f t="shared" si="22"/>
        <v>0</v>
      </c>
      <c r="CQ17" s="58"/>
      <c r="CR17" s="60"/>
      <c r="CS17" s="60"/>
      <c r="CT17" s="60">
        <f t="shared" si="23"/>
        <v>0</v>
      </c>
      <c r="CU17" s="58"/>
      <c r="CV17" s="60"/>
      <c r="CW17" s="60"/>
      <c r="CX17" s="60">
        <f t="shared" si="24"/>
        <v>0</v>
      </c>
      <c r="CY17" s="58"/>
      <c r="CZ17" s="60"/>
      <c r="DA17" s="60"/>
      <c r="DB17" s="60">
        <f t="shared" si="25"/>
        <v>0</v>
      </c>
      <c r="DC17" s="58"/>
      <c r="DD17" s="60"/>
      <c r="DE17" s="60"/>
      <c r="DF17" s="60">
        <f t="shared" si="26"/>
        <v>0</v>
      </c>
      <c r="DG17" s="58"/>
      <c r="DH17" s="60"/>
      <c r="DI17" s="60"/>
      <c r="DJ17" s="60">
        <f t="shared" si="27"/>
        <v>0</v>
      </c>
      <c r="DK17" s="58"/>
      <c r="DL17" s="60"/>
      <c r="DM17" s="60"/>
      <c r="DN17" s="60">
        <f t="shared" si="28"/>
        <v>0</v>
      </c>
      <c r="DO17" s="58"/>
      <c r="DP17" s="60"/>
      <c r="DQ17" s="60"/>
      <c r="DR17" s="60">
        <f t="shared" si="29"/>
        <v>0</v>
      </c>
      <c r="DS17" s="58"/>
      <c r="DT17" s="60"/>
      <c r="DU17" s="60"/>
      <c r="DV17" s="60">
        <f t="shared" si="30"/>
        <v>0</v>
      </c>
    </row>
    <row r="18" spans="1:126" x14ac:dyDescent="0.2">
      <c r="A18" s="60">
        <v>15</v>
      </c>
      <c r="B18" s="60"/>
      <c r="C18" s="57"/>
      <c r="D18" s="60"/>
      <c r="E18" s="60"/>
      <c r="F18" s="60">
        <f t="shared" si="0"/>
        <v>0</v>
      </c>
      <c r="G18" s="57"/>
      <c r="H18" s="60"/>
      <c r="I18" s="60"/>
      <c r="J18" s="60">
        <f t="shared" si="1"/>
        <v>0</v>
      </c>
      <c r="K18" s="57"/>
      <c r="L18" s="60"/>
      <c r="M18" s="60"/>
      <c r="N18" s="60">
        <f t="shared" si="2"/>
        <v>0</v>
      </c>
      <c r="O18" s="57"/>
      <c r="P18" s="60"/>
      <c r="Q18" s="60"/>
      <c r="R18" s="60">
        <f t="shared" si="3"/>
        <v>0</v>
      </c>
      <c r="S18" s="57"/>
      <c r="T18" s="60"/>
      <c r="U18" s="60"/>
      <c r="V18" s="60">
        <f t="shared" si="4"/>
        <v>0</v>
      </c>
      <c r="W18" s="57"/>
      <c r="X18" s="60"/>
      <c r="Y18" s="60"/>
      <c r="Z18" s="60">
        <f t="shared" si="5"/>
        <v>0</v>
      </c>
      <c r="AA18" s="57"/>
      <c r="AB18" s="60"/>
      <c r="AC18" s="60"/>
      <c r="AD18" s="60">
        <f t="shared" si="6"/>
        <v>0</v>
      </c>
      <c r="AE18" s="57"/>
      <c r="AF18" s="60"/>
      <c r="AG18" s="60"/>
      <c r="AH18" s="60">
        <f t="shared" si="7"/>
        <v>0</v>
      </c>
      <c r="AI18" s="57"/>
      <c r="AJ18" s="60"/>
      <c r="AK18" s="60"/>
      <c r="AL18" s="60">
        <f t="shared" si="8"/>
        <v>0</v>
      </c>
      <c r="AM18" s="57"/>
      <c r="AN18" s="60"/>
      <c r="AO18" s="60"/>
      <c r="AP18" s="60">
        <f t="shared" si="9"/>
        <v>0</v>
      </c>
      <c r="AQ18" s="57"/>
      <c r="AR18" s="60"/>
      <c r="AS18" s="60"/>
      <c r="AT18" s="60">
        <f t="shared" si="10"/>
        <v>0</v>
      </c>
      <c r="AU18" s="57"/>
      <c r="AV18" s="60"/>
      <c r="AW18" s="60"/>
      <c r="AX18" s="60">
        <f t="shared" si="11"/>
        <v>0</v>
      </c>
      <c r="AY18" s="57"/>
      <c r="AZ18" s="60"/>
      <c r="BA18" s="60"/>
      <c r="BB18" s="60">
        <f t="shared" si="12"/>
        <v>0</v>
      </c>
      <c r="BC18" s="57"/>
      <c r="BD18" s="60"/>
      <c r="BE18" s="60"/>
      <c r="BF18" s="60">
        <f t="shared" si="13"/>
        <v>0</v>
      </c>
      <c r="BG18" s="57"/>
      <c r="BH18" s="60"/>
      <c r="BI18" s="60"/>
      <c r="BJ18" s="60">
        <f t="shared" si="14"/>
        <v>0</v>
      </c>
      <c r="BK18" s="57"/>
      <c r="BL18" s="60"/>
      <c r="BM18" s="60"/>
      <c r="BN18" s="60">
        <f t="shared" si="15"/>
        <v>0</v>
      </c>
      <c r="BO18" s="57"/>
      <c r="BP18" s="60"/>
      <c r="BQ18" s="60"/>
      <c r="BR18" s="60">
        <f t="shared" si="16"/>
        <v>0</v>
      </c>
      <c r="BS18" s="57"/>
      <c r="BT18" s="60"/>
      <c r="BU18" s="60"/>
      <c r="BV18" s="60">
        <f t="shared" si="17"/>
        <v>0</v>
      </c>
      <c r="BW18" s="57"/>
      <c r="BX18" s="60"/>
      <c r="BY18" s="60"/>
      <c r="BZ18" s="60">
        <f t="shared" si="18"/>
        <v>0</v>
      </c>
      <c r="CA18" s="57"/>
      <c r="CB18" s="60"/>
      <c r="CC18" s="60"/>
      <c r="CD18" s="60">
        <f t="shared" si="19"/>
        <v>0</v>
      </c>
      <c r="CE18" s="57"/>
      <c r="CF18" s="60"/>
      <c r="CG18" s="60"/>
      <c r="CH18" s="60">
        <f t="shared" si="20"/>
        <v>0</v>
      </c>
      <c r="CI18" s="58"/>
      <c r="CJ18" s="60"/>
      <c r="CK18" s="60"/>
      <c r="CL18" s="60">
        <f t="shared" si="21"/>
        <v>0</v>
      </c>
      <c r="CM18" s="58"/>
      <c r="CN18" s="60"/>
      <c r="CO18" s="60"/>
      <c r="CP18" s="60">
        <f t="shared" si="22"/>
        <v>0</v>
      </c>
      <c r="CQ18" s="58"/>
      <c r="CR18" s="60"/>
      <c r="CS18" s="60"/>
      <c r="CT18" s="60">
        <f t="shared" si="23"/>
        <v>0</v>
      </c>
      <c r="CU18" s="58"/>
      <c r="CV18" s="60"/>
      <c r="CW18" s="60"/>
      <c r="CX18" s="60">
        <f t="shared" si="24"/>
        <v>0</v>
      </c>
      <c r="CY18" s="58"/>
      <c r="CZ18" s="60"/>
      <c r="DA18" s="60"/>
      <c r="DB18" s="60">
        <f t="shared" si="25"/>
        <v>0</v>
      </c>
      <c r="DC18" s="58"/>
      <c r="DD18" s="60"/>
      <c r="DE18" s="60"/>
      <c r="DF18" s="60">
        <f t="shared" si="26"/>
        <v>0</v>
      </c>
      <c r="DG18" s="58"/>
      <c r="DH18" s="60"/>
      <c r="DI18" s="60"/>
      <c r="DJ18" s="60">
        <f t="shared" si="27"/>
        <v>0</v>
      </c>
      <c r="DK18" s="58"/>
      <c r="DL18" s="60"/>
      <c r="DM18" s="60"/>
      <c r="DN18" s="60">
        <f t="shared" si="28"/>
        <v>0</v>
      </c>
      <c r="DO18" s="58"/>
      <c r="DP18" s="60"/>
      <c r="DQ18" s="60"/>
      <c r="DR18" s="60">
        <f t="shared" si="29"/>
        <v>0</v>
      </c>
      <c r="DS18" s="58"/>
      <c r="DT18" s="60"/>
      <c r="DU18" s="60"/>
      <c r="DV18" s="60">
        <f t="shared" si="30"/>
        <v>0</v>
      </c>
    </row>
    <row r="19" spans="1:126" x14ac:dyDescent="0.2">
      <c r="A19" s="60">
        <v>16</v>
      </c>
      <c r="B19" s="60"/>
      <c r="C19" s="57"/>
      <c r="D19" s="60"/>
      <c r="E19" s="60"/>
      <c r="F19" s="60">
        <f t="shared" si="0"/>
        <v>0</v>
      </c>
      <c r="G19" s="57"/>
      <c r="H19" s="60"/>
      <c r="I19" s="60"/>
      <c r="J19" s="60">
        <f t="shared" si="1"/>
        <v>0</v>
      </c>
      <c r="K19" s="57"/>
      <c r="L19" s="60"/>
      <c r="M19" s="60"/>
      <c r="N19" s="60">
        <f t="shared" si="2"/>
        <v>0</v>
      </c>
      <c r="O19" s="57"/>
      <c r="P19" s="60"/>
      <c r="Q19" s="60"/>
      <c r="R19" s="60">
        <f t="shared" si="3"/>
        <v>0</v>
      </c>
      <c r="S19" s="57"/>
      <c r="T19" s="60"/>
      <c r="U19" s="60"/>
      <c r="V19" s="60">
        <f t="shared" si="4"/>
        <v>0</v>
      </c>
      <c r="W19" s="57"/>
      <c r="X19" s="60"/>
      <c r="Y19" s="60"/>
      <c r="Z19" s="60">
        <f t="shared" si="5"/>
        <v>0</v>
      </c>
      <c r="AA19" s="57"/>
      <c r="AB19" s="60"/>
      <c r="AC19" s="60"/>
      <c r="AD19" s="60">
        <f t="shared" si="6"/>
        <v>0</v>
      </c>
      <c r="AE19" s="57"/>
      <c r="AF19" s="60"/>
      <c r="AG19" s="60"/>
      <c r="AH19" s="60">
        <f t="shared" si="7"/>
        <v>0</v>
      </c>
      <c r="AI19" s="57"/>
      <c r="AJ19" s="60"/>
      <c r="AK19" s="60"/>
      <c r="AL19" s="60">
        <f t="shared" si="8"/>
        <v>0</v>
      </c>
      <c r="AM19" s="57"/>
      <c r="AN19" s="60"/>
      <c r="AO19" s="60"/>
      <c r="AP19" s="60">
        <f t="shared" si="9"/>
        <v>0</v>
      </c>
      <c r="AQ19" s="57"/>
      <c r="AR19" s="60"/>
      <c r="AS19" s="60"/>
      <c r="AT19" s="60">
        <f t="shared" si="10"/>
        <v>0</v>
      </c>
      <c r="AU19" s="57"/>
      <c r="AV19" s="60"/>
      <c r="AW19" s="60"/>
      <c r="AX19" s="60">
        <f t="shared" si="11"/>
        <v>0</v>
      </c>
      <c r="AY19" s="57"/>
      <c r="AZ19" s="60"/>
      <c r="BA19" s="60"/>
      <c r="BB19" s="60">
        <f t="shared" si="12"/>
        <v>0</v>
      </c>
      <c r="BC19" s="57"/>
      <c r="BD19" s="60"/>
      <c r="BE19" s="60"/>
      <c r="BF19" s="60">
        <f t="shared" si="13"/>
        <v>0</v>
      </c>
      <c r="BG19" s="57"/>
      <c r="BH19" s="60"/>
      <c r="BI19" s="60"/>
      <c r="BJ19" s="60">
        <f t="shared" si="14"/>
        <v>0</v>
      </c>
      <c r="BK19" s="57"/>
      <c r="BL19" s="60"/>
      <c r="BM19" s="60"/>
      <c r="BN19" s="60">
        <f t="shared" si="15"/>
        <v>0</v>
      </c>
      <c r="BO19" s="57"/>
      <c r="BP19" s="60"/>
      <c r="BQ19" s="60"/>
      <c r="BR19" s="60">
        <f t="shared" si="16"/>
        <v>0</v>
      </c>
      <c r="BS19" s="57"/>
      <c r="BT19" s="60"/>
      <c r="BU19" s="60"/>
      <c r="BV19" s="60">
        <f t="shared" si="17"/>
        <v>0</v>
      </c>
      <c r="BW19" s="57"/>
      <c r="BX19" s="60"/>
      <c r="BY19" s="60"/>
      <c r="BZ19" s="60">
        <f t="shared" si="18"/>
        <v>0</v>
      </c>
      <c r="CA19" s="57"/>
      <c r="CB19" s="60"/>
      <c r="CC19" s="60"/>
      <c r="CD19" s="60">
        <f t="shared" si="19"/>
        <v>0</v>
      </c>
      <c r="CE19" s="57"/>
      <c r="CF19" s="60"/>
      <c r="CG19" s="60"/>
      <c r="CH19" s="60">
        <f t="shared" si="20"/>
        <v>0</v>
      </c>
      <c r="CI19" s="58"/>
      <c r="CJ19" s="60"/>
      <c r="CK19" s="60"/>
      <c r="CL19" s="60">
        <f t="shared" si="21"/>
        <v>0</v>
      </c>
      <c r="CM19" s="58"/>
      <c r="CN19" s="60"/>
      <c r="CO19" s="60"/>
      <c r="CP19" s="60">
        <f t="shared" si="22"/>
        <v>0</v>
      </c>
      <c r="CQ19" s="58"/>
      <c r="CR19" s="60"/>
      <c r="CS19" s="60"/>
      <c r="CT19" s="60">
        <f t="shared" si="23"/>
        <v>0</v>
      </c>
      <c r="CU19" s="58"/>
      <c r="CV19" s="60"/>
      <c r="CW19" s="60"/>
      <c r="CX19" s="60">
        <f t="shared" si="24"/>
        <v>0</v>
      </c>
      <c r="CY19" s="58"/>
      <c r="CZ19" s="60"/>
      <c r="DA19" s="60"/>
      <c r="DB19" s="60">
        <f t="shared" si="25"/>
        <v>0</v>
      </c>
      <c r="DC19" s="58"/>
      <c r="DD19" s="60"/>
      <c r="DE19" s="60"/>
      <c r="DF19" s="60">
        <f t="shared" si="26"/>
        <v>0</v>
      </c>
      <c r="DG19" s="58"/>
      <c r="DH19" s="60"/>
      <c r="DI19" s="60"/>
      <c r="DJ19" s="60">
        <f t="shared" si="27"/>
        <v>0</v>
      </c>
      <c r="DK19" s="58"/>
      <c r="DL19" s="60"/>
      <c r="DM19" s="60"/>
      <c r="DN19" s="60">
        <f t="shared" si="28"/>
        <v>0</v>
      </c>
      <c r="DO19" s="58"/>
      <c r="DP19" s="60"/>
      <c r="DQ19" s="60"/>
      <c r="DR19" s="60">
        <f t="shared" si="29"/>
        <v>0</v>
      </c>
      <c r="DS19" s="58"/>
      <c r="DT19" s="60"/>
      <c r="DU19" s="60"/>
      <c r="DV19" s="60">
        <f t="shared" si="30"/>
        <v>0</v>
      </c>
    </row>
    <row r="20" spans="1:126" x14ac:dyDescent="0.2">
      <c r="A20" s="60">
        <v>17</v>
      </c>
      <c r="B20" s="60"/>
      <c r="C20" s="57"/>
      <c r="D20" s="60"/>
      <c r="E20" s="60"/>
      <c r="F20" s="60">
        <f t="shared" si="0"/>
        <v>0</v>
      </c>
      <c r="G20" s="57"/>
      <c r="H20" s="60"/>
      <c r="I20" s="60"/>
      <c r="J20" s="60">
        <f t="shared" si="1"/>
        <v>0</v>
      </c>
      <c r="K20" s="57"/>
      <c r="L20" s="60"/>
      <c r="M20" s="60"/>
      <c r="N20" s="60">
        <f t="shared" si="2"/>
        <v>0</v>
      </c>
      <c r="O20" s="57"/>
      <c r="P20" s="60"/>
      <c r="Q20" s="60"/>
      <c r="R20" s="60">
        <f t="shared" si="3"/>
        <v>0</v>
      </c>
      <c r="S20" s="57"/>
      <c r="T20" s="60"/>
      <c r="U20" s="60"/>
      <c r="V20" s="60">
        <f t="shared" si="4"/>
        <v>0</v>
      </c>
      <c r="W20" s="57"/>
      <c r="X20" s="60"/>
      <c r="Y20" s="60"/>
      <c r="Z20" s="60">
        <f t="shared" si="5"/>
        <v>0</v>
      </c>
      <c r="AA20" s="57"/>
      <c r="AB20" s="60"/>
      <c r="AC20" s="60"/>
      <c r="AD20" s="60">
        <f t="shared" si="6"/>
        <v>0</v>
      </c>
      <c r="AE20" s="57"/>
      <c r="AF20" s="60"/>
      <c r="AG20" s="60"/>
      <c r="AH20" s="60">
        <f t="shared" si="7"/>
        <v>0</v>
      </c>
      <c r="AI20" s="57"/>
      <c r="AJ20" s="60"/>
      <c r="AK20" s="60"/>
      <c r="AL20" s="60">
        <f t="shared" si="8"/>
        <v>0</v>
      </c>
      <c r="AM20" s="57"/>
      <c r="AN20" s="60"/>
      <c r="AO20" s="60"/>
      <c r="AP20" s="60">
        <f t="shared" si="9"/>
        <v>0</v>
      </c>
      <c r="AQ20" s="57"/>
      <c r="AR20" s="60"/>
      <c r="AS20" s="60"/>
      <c r="AT20" s="60">
        <f t="shared" si="10"/>
        <v>0</v>
      </c>
      <c r="AU20" s="57"/>
      <c r="AV20" s="60"/>
      <c r="AW20" s="60"/>
      <c r="AX20" s="60">
        <f t="shared" si="11"/>
        <v>0</v>
      </c>
      <c r="AY20" s="57"/>
      <c r="AZ20" s="60"/>
      <c r="BA20" s="60"/>
      <c r="BB20" s="60">
        <f t="shared" si="12"/>
        <v>0</v>
      </c>
      <c r="BC20" s="57"/>
      <c r="BD20" s="60"/>
      <c r="BE20" s="60"/>
      <c r="BF20" s="60">
        <f t="shared" si="13"/>
        <v>0</v>
      </c>
      <c r="BG20" s="57"/>
      <c r="BH20" s="60"/>
      <c r="BI20" s="60"/>
      <c r="BJ20" s="60">
        <f t="shared" si="14"/>
        <v>0</v>
      </c>
      <c r="BK20" s="57"/>
      <c r="BL20" s="60"/>
      <c r="BM20" s="60"/>
      <c r="BN20" s="60">
        <f t="shared" si="15"/>
        <v>0</v>
      </c>
      <c r="BO20" s="57"/>
      <c r="BP20" s="60"/>
      <c r="BQ20" s="60"/>
      <c r="BR20" s="60">
        <f t="shared" si="16"/>
        <v>0</v>
      </c>
      <c r="BS20" s="57"/>
      <c r="BT20" s="60"/>
      <c r="BU20" s="60"/>
      <c r="BV20" s="60">
        <f t="shared" si="17"/>
        <v>0</v>
      </c>
      <c r="BW20" s="57"/>
      <c r="BX20" s="60"/>
      <c r="BY20" s="60"/>
      <c r="BZ20" s="60">
        <f t="shared" si="18"/>
        <v>0</v>
      </c>
      <c r="CA20" s="57"/>
      <c r="CB20" s="60"/>
      <c r="CC20" s="60"/>
      <c r="CD20" s="60">
        <f t="shared" si="19"/>
        <v>0</v>
      </c>
      <c r="CE20" s="57"/>
      <c r="CF20" s="60"/>
      <c r="CG20" s="60"/>
      <c r="CH20" s="60">
        <f t="shared" si="20"/>
        <v>0</v>
      </c>
      <c r="CI20" s="58"/>
      <c r="CJ20" s="60"/>
      <c r="CK20" s="60"/>
      <c r="CL20" s="60">
        <f t="shared" si="21"/>
        <v>0</v>
      </c>
      <c r="CM20" s="58"/>
      <c r="CN20" s="60"/>
      <c r="CO20" s="60"/>
      <c r="CP20" s="60">
        <f t="shared" si="22"/>
        <v>0</v>
      </c>
      <c r="CQ20" s="58"/>
      <c r="CR20" s="60"/>
      <c r="CS20" s="60"/>
      <c r="CT20" s="60">
        <f t="shared" si="23"/>
        <v>0</v>
      </c>
      <c r="CU20" s="58"/>
      <c r="CV20" s="60"/>
      <c r="CW20" s="60"/>
      <c r="CX20" s="60">
        <f t="shared" si="24"/>
        <v>0</v>
      </c>
      <c r="CY20" s="58"/>
      <c r="CZ20" s="60"/>
      <c r="DA20" s="60"/>
      <c r="DB20" s="60">
        <f t="shared" si="25"/>
        <v>0</v>
      </c>
      <c r="DC20" s="58"/>
      <c r="DD20" s="60"/>
      <c r="DE20" s="60"/>
      <c r="DF20" s="60">
        <f t="shared" si="26"/>
        <v>0</v>
      </c>
      <c r="DG20" s="58"/>
      <c r="DH20" s="60"/>
      <c r="DI20" s="60"/>
      <c r="DJ20" s="60">
        <f t="shared" si="27"/>
        <v>0</v>
      </c>
      <c r="DK20" s="58"/>
      <c r="DL20" s="60"/>
      <c r="DM20" s="60"/>
      <c r="DN20" s="60">
        <f t="shared" si="28"/>
        <v>0</v>
      </c>
      <c r="DO20" s="58"/>
      <c r="DP20" s="60"/>
      <c r="DQ20" s="60"/>
      <c r="DR20" s="60">
        <f t="shared" si="29"/>
        <v>0</v>
      </c>
      <c r="DS20" s="58"/>
      <c r="DT20" s="60"/>
      <c r="DU20" s="60"/>
      <c r="DV20" s="60">
        <f t="shared" si="30"/>
        <v>0</v>
      </c>
    </row>
    <row r="21" spans="1:126" x14ac:dyDescent="0.2">
      <c r="A21" s="60">
        <v>18</v>
      </c>
      <c r="B21" s="60"/>
      <c r="C21" s="57"/>
      <c r="D21" s="60"/>
      <c r="E21" s="60"/>
      <c r="F21" s="60">
        <f t="shared" si="0"/>
        <v>0</v>
      </c>
      <c r="G21" s="57"/>
      <c r="H21" s="60"/>
      <c r="I21" s="60"/>
      <c r="J21" s="60">
        <f t="shared" si="1"/>
        <v>0</v>
      </c>
      <c r="K21" s="57"/>
      <c r="L21" s="60"/>
      <c r="M21" s="60"/>
      <c r="N21" s="60">
        <f t="shared" si="2"/>
        <v>0</v>
      </c>
      <c r="O21" s="57"/>
      <c r="P21" s="60"/>
      <c r="Q21" s="60"/>
      <c r="R21" s="60">
        <f t="shared" si="3"/>
        <v>0</v>
      </c>
      <c r="S21" s="57"/>
      <c r="T21" s="60"/>
      <c r="U21" s="60"/>
      <c r="V21" s="60">
        <f t="shared" si="4"/>
        <v>0</v>
      </c>
      <c r="W21" s="57"/>
      <c r="X21" s="60"/>
      <c r="Y21" s="60"/>
      <c r="Z21" s="60">
        <f t="shared" si="5"/>
        <v>0</v>
      </c>
      <c r="AA21" s="57"/>
      <c r="AB21" s="60"/>
      <c r="AC21" s="60"/>
      <c r="AD21" s="60">
        <f t="shared" si="6"/>
        <v>0</v>
      </c>
      <c r="AE21" s="57"/>
      <c r="AF21" s="60"/>
      <c r="AG21" s="60"/>
      <c r="AH21" s="60">
        <f t="shared" si="7"/>
        <v>0</v>
      </c>
      <c r="AI21" s="57"/>
      <c r="AJ21" s="60"/>
      <c r="AK21" s="60"/>
      <c r="AL21" s="60">
        <f t="shared" si="8"/>
        <v>0</v>
      </c>
      <c r="AM21" s="57"/>
      <c r="AN21" s="60"/>
      <c r="AO21" s="60"/>
      <c r="AP21" s="60">
        <f t="shared" si="9"/>
        <v>0</v>
      </c>
      <c r="AQ21" s="57"/>
      <c r="AR21" s="60"/>
      <c r="AS21" s="60"/>
      <c r="AT21" s="60">
        <f t="shared" si="10"/>
        <v>0</v>
      </c>
      <c r="AU21" s="57"/>
      <c r="AV21" s="60"/>
      <c r="AW21" s="60"/>
      <c r="AX21" s="60">
        <f t="shared" si="11"/>
        <v>0</v>
      </c>
      <c r="AY21" s="57"/>
      <c r="AZ21" s="60"/>
      <c r="BA21" s="60"/>
      <c r="BB21" s="60">
        <f t="shared" si="12"/>
        <v>0</v>
      </c>
      <c r="BC21" s="57"/>
      <c r="BD21" s="60"/>
      <c r="BE21" s="60"/>
      <c r="BF21" s="60">
        <f t="shared" si="13"/>
        <v>0</v>
      </c>
      <c r="BG21" s="57"/>
      <c r="BH21" s="60"/>
      <c r="BI21" s="60"/>
      <c r="BJ21" s="60">
        <f t="shared" si="14"/>
        <v>0</v>
      </c>
      <c r="BK21" s="57"/>
      <c r="BL21" s="60"/>
      <c r="BM21" s="60"/>
      <c r="BN21" s="60">
        <f t="shared" si="15"/>
        <v>0</v>
      </c>
      <c r="BO21" s="57"/>
      <c r="BP21" s="60"/>
      <c r="BQ21" s="60"/>
      <c r="BR21" s="60">
        <f t="shared" si="16"/>
        <v>0</v>
      </c>
      <c r="BS21" s="57"/>
      <c r="BT21" s="60"/>
      <c r="BU21" s="60"/>
      <c r="BV21" s="60">
        <f t="shared" si="17"/>
        <v>0</v>
      </c>
      <c r="BW21" s="57"/>
      <c r="BX21" s="60"/>
      <c r="BY21" s="60"/>
      <c r="BZ21" s="60">
        <f t="shared" si="18"/>
        <v>0</v>
      </c>
      <c r="CA21" s="57"/>
      <c r="CB21" s="60"/>
      <c r="CC21" s="60"/>
      <c r="CD21" s="60">
        <f t="shared" si="19"/>
        <v>0</v>
      </c>
      <c r="CE21" s="57"/>
      <c r="CF21" s="60"/>
      <c r="CG21" s="60"/>
      <c r="CH21" s="60">
        <f t="shared" si="20"/>
        <v>0</v>
      </c>
      <c r="CI21" s="58"/>
      <c r="CJ21" s="60"/>
      <c r="CK21" s="60"/>
      <c r="CL21" s="60">
        <f t="shared" si="21"/>
        <v>0</v>
      </c>
      <c r="CM21" s="58"/>
      <c r="CN21" s="60"/>
      <c r="CO21" s="60"/>
      <c r="CP21" s="60">
        <f t="shared" si="22"/>
        <v>0</v>
      </c>
      <c r="CQ21" s="58"/>
      <c r="CR21" s="60"/>
      <c r="CS21" s="60"/>
      <c r="CT21" s="60">
        <f t="shared" si="23"/>
        <v>0</v>
      </c>
      <c r="CU21" s="58"/>
      <c r="CV21" s="60"/>
      <c r="CW21" s="60"/>
      <c r="CX21" s="60">
        <f t="shared" si="24"/>
        <v>0</v>
      </c>
      <c r="CY21" s="58"/>
      <c r="CZ21" s="60"/>
      <c r="DA21" s="60"/>
      <c r="DB21" s="60">
        <f t="shared" si="25"/>
        <v>0</v>
      </c>
      <c r="DC21" s="58"/>
      <c r="DD21" s="60"/>
      <c r="DE21" s="60"/>
      <c r="DF21" s="60">
        <f t="shared" si="26"/>
        <v>0</v>
      </c>
      <c r="DG21" s="58"/>
      <c r="DH21" s="60"/>
      <c r="DI21" s="60"/>
      <c r="DJ21" s="60">
        <f t="shared" si="27"/>
        <v>0</v>
      </c>
      <c r="DK21" s="58"/>
      <c r="DL21" s="60"/>
      <c r="DM21" s="60"/>
      <c r="DN21" s="60">
        <f t="shared" si="28"/>
        <v>0</v>
      </c>
      <c r="DO21" s="58"/>
      <c r="DP21" s="60"/>
      <c r="DQ21" s="60"/>
      <c r="DR21" s="60">
        <f t="shared" si="29"/>
        <v>0</v>
      </c>
      <c r="DS21" s="58"/>
      <c r="DT21" s="60"/>
      <c r="DU21" s="60"/>
      <c r="DV21" s="60">
        <f t="shared" si="30"/>
        <v>0</v>
      </c>
    </row>
    <row r="22" spans="1:126" x14ac:dyDescent="0.2">
      <c r="A22" s="60">
        <v>19</v>
      </c>
      <c r="B22" s="60"/>
      <c r="C22" s="57"/>
      <c r="D22" s="60"/>
      <c r="E22" s="60"/>
      <c r="F22" s="60">
        <f t="shared" si="0"/>
        <v>0</v>
      </c>
      <c r="G22" s="57"/>
      <c r="H22" s="60"/>
      <c r="I22" s="60"/>
      <c r="J22" s="60">
        <f t="shared" si="1"/>
        <v>0</v>
      </c>
      <c r="K22" s="57"/>
      <c r="L22" s="60"/>
      <c r="M22" s="60"/>
      <c r="N22" s="60">
        <f t="shared" si="2"/>
        <v>0</v>
      </c>
      <c r="O22" s="57"/>
      <c r="P22" s="60"/>
      <c r="Q22" s="60"/>
      <c r="R22" s="60">
        <f t="shared" si="3"/>
        <v>0</v>
      </c>
      <c r="S22" s="57"/>
      <c r="T22" s="60"/>
      <c r="U22" s="60"/>
      <c r="V22" s="60">
        <f t="shared" si="4"/>
        <v>0</v>
      </c>
      <c r="W22" s="57"/>
      <c r="X22" s="60"/>
      <c r="Y22" s="60"/>
      <c r="Z22" s="60">
        <f t="shared" si="5"/>
        <v>0</v>
      </c>
      <c r="AA22" s="57"/>
      <c r="AB22" s="60"/>
      <c r="AC22" s="60"/>
      <c r="AD22" s="60">
        <f t="shared" si="6"/>
        <v>0</v>
      </c>
      <c r="AE22" s="57"/>
      <c r="AF22" s="60"/>
      <c r="AG22" s="60"/>
      <c r="AH22" s="60">
        <f t="shared" si="7"/>
        <v>0</v>
      </c>
      <c r="AI22" s="57"/>
      <c r="AJ22" s="60"/>
      <c r="AK22" s="60"/>
      <c r="AL22" s="60">
        <f t="shared" si="8"/>
        <v>0</v>
      </c>
      <c r="AM22" s="57"/>
      <c r="AN22" s="60"/>
      <c r="AO22" s="60"/>
      <c r="AP22" s="60">
        <f t="shared" si="9"/>
        <v>0</v>
      </c>
      <c r="AQ22" s="57"/>
      <c r="AR22" s="60"/>
      <c r="AS22" s="60"/>
      <c r="AT22" s="60">
        <f t="shared" si="10"/>
        <v>0</v>
      </c>
      <c r="AU22" s="57"/>
      <c r="AV22" s="60"/>
      <c r="AW22" s="60"/>
      <c r="AX22" s="60">
        <f t="shared" si="11"/>
        <v>0</v>
      </c>
      <c r="AY22" s="57"/>
      <c r="AZ22" s="60"/>
      <c r="BA22" s="60"/>
      <c r="BB22" s="60">
        <f t="shared" si="12"/>
        <v>0</v>
      </c>
      <c r="BC22" s="57"/>
      <c r="BD22" s="60"/>
      <c r="BE22" s="60"/>
      <c r="BF22" s="60">
        <f t="shared" si="13"/>
        <v>0</v>
      </c>
      <c r="BG22" s="57"/>
      <c r="BH22" s="60"/>
      <c r="BI22" s="60"/>
      <c r="BJ22" s="60">
        <f t="shared" si="14"/>
        <v>0</v>
      </c>
      <c r="BK22" s="57"/>
      <c r="BL22" s="60"/>
      <c r="BM22" s="60"/>
      <c r="BN22" s="60">
        <f t="shared" si="15"/>
        <v>0</v>
      </c>
      <c r="BO22" s="57"/>
      <c r="BP22" s="60"/>
      <c r="BQ22" s="60"/>
      <c r="BR22" s="60">
        <f t="shared" si="16"/>
        <v>0</v>
      </c>
      <c r="BS22" s="57"/>
      <c r="BT22" s="60"/>
      <c r="BU22" s="60"/>
      <c r="BV22" s="60">
        <f t="shared" si="17"/>
        <v>0</v>
      </c>
      <c r="BW22" s="57"/>
      <c r="BX22" s="60"/>
      <c r="BY22" s="60"/>
      <c r="BZ22" s="60">
        <f t="shared" si="18"/>
        <v>0</v>
      </c>
      <c r="CA22" s="57"/>
      <c r="CB22" s="60"/>
      <c r="CC22" s="60"/>
      <c r="CD22" s="60">
        <f t="shared" si="19"/>
        <v>0</v>
      </c>
      <c r="CE22" s="57"/>
      <c r="CF22" s="60"/>
      <c r="CG22" s="60"/>
      <c r="CH22" s="60">
        <f t="shared" si="20"/>
        <v>0</v>
      </c>
      <c r="CI22" s="58"/>
      <c r="CJ22" s="60"/>
      <c r="CK22" s="60"/>
      <c r="CL22" s="60">
        <f t="shared" si="21"/>
        <v>0</v>
      </c>
      <c r="CM22" s="58"/>
      <c r="CN22" s="60"/>
      <c r="CO22" s="60"/>
      <c r="CP22" s="60">
        <f t="shared" si="22"/>
        <v>0</v>
      </c>
      <c r="CQ22" s="58"/>
      <c r="CR22" s="60"/>
      <c r="CS22" s="60"/>
      <c r="CT22" s="60">
        <f t="shared" si="23"/>
        <v>0</v>
      </c>
      <c r="CU22" s="58"/>
      <c r="CV22" s="60"/>
      <c r="CW22" s="60"/>
      <c r="CX22" s="60">
        <f t="shared" si="24"/>
        <v>0</v>
      </c>
      <c r="CY22" s="58"/>
      <c r="CZ22" s="60"/>
      <c r="DA22" s="60"/>
      <c r="DB22" s="60">
        <f t="shared" si="25"/>
        <v>0</v>
      </c>
      <c r="DC22" s="58"/>
      <c r="DD22" s="60"/>
      <c r="DE22" s="60"/>
      <c r="DF22" s="60">
        <f t="shared" si="26"/>
        <v>0</v>
      </c>
      <c r="DG22" s="58"/>
      <c r="DH22" s="60"/>
      <c r="DI22" s="60"/>
      <c r="DJ22" s="60">
        <f t="shared" si="27"/>
        <v>0</v>
      </c>
      <c r="DK22" s="58"/>
      <c r="DL22" s="60"/>
      <c r="DM22" s="60"/>
      <c r="DN22" s="60">
        <f t="shared" si="28"/>
        <v>0</v>
      </c>
      <c r="DO22" s="58"/>
      <c r="DP22" s="60"/>
      <c r="DQ22" s="60"/>
      <c r="DR22" s="60">
        <f t="shared" si="29"/>
        <v>0</v>
      </c>
      <c r="DS22" s="58"/>
      <c r="DT22" s="60"/>
      <c r="DU22" s="60"/>
      <c r="DV22" s="60">
        <f t="shared" si="30"/>
        <v>0</v>
      </c>
    </row>
    <row r="23" spans="1:126" x14ac:dyDescent="0.2">
      <c r="A23" s="60">
        <v>20</v>
      </c>
      <c r="B23" s="60"/>
      <c r="C23" s="57"/>
      <c r="D23" s="60"/>
      <c r="E23" s="60"/>
      <c r="F23" s="60">
        <f t="shared" si="0"/>
        <v>0</v>
      </c>
      <c r="G23" s="57"/>
      <c r="H23" s="60"/>
      <c r="I23" s="60"/>
      <c r="J23" s="60">
        <f t="shared" si="1"/>
        <v>0</v>
      </c>
      <c r="K23" s="57"/>
      <c r="L23" s="60"/>
      <c r="M23" s="60"/>
      <c r="N23" s="60">
        <f t="shared" si="2"/>
        <v>0</v>
      </c>
      <c r="O23" s="57"/>
      <c r="P23" s="60"/>
      <c r="Q23" s="60"/>
      <c r="R23" s="60">
        <f t="shared" si="3"/>
        <v>0</v>
      </c>
      <c r="S23" s="57"/>
      <c r="T23" s="60"/>
      <c r="U23" s="60"/>
      <c r="V23" s="60">
        <f t="shared" si="4"/>
        <v>0</v>
      </c>
      <c r="W23" s="57"/>
      <c r="X23" s="60"/>
      <c r="Y23" s="60"/>
      <c r="Z23" s="60">
        <f t="shared" si="5"/>
        <v>0</v>
      </c>
      <c r="AA23" s="57"/>
      <c r="AB23" s="60"/>
      <c r="AC23" s="60"/>
      <c r="AD23" s="60">
        <f t="shared" si="6"/>
        <v>0</v>
      </c>
      <c r="AE23" s="57"/>
      <c r="AF23" s="60"/>
      <c r="AG23" s="60"/>
      <c r="AH23" s="60">
        <f t="shared" si="7"/>
        <v>0</v>
      </c>
      <c r="AI23" s="57"/>
      <c r="AJ23" s="60"/>
      <c r="AK23" s="60"/>
      <c r="AL23" s="60">
        <f t="shared" si="8"/>
        <v>0</v>
      </c>
      <c r="AM23" s="57"/>
      <c r="AN23" s="60"/>
      <c r="AO23" s="60"/>
      <c r="AP23" s="60">
        <f t="shared" si="9"/>
        <v>0</v>
      </c>
      <c r="AQ23" s="57"/>
      <c r="AR23" s="60"/>
      <c r="AS23" s="60"/>
      <c r="AT23" s="60">
        <f t="shared" si="10"/>
        <v>0</v>
      </c>
      <c r="AU23" s="57"/>
      <c r="AV23" s="60"/>
      <c r="AW23" s="60"/>
      <c r="AX23" s="60">
        <f t="shared" si="11"/>
        <v>0</v>
      </c>
      <c r="AY23" s="57"/>
      <c r="AZ23" s="60"/>
      <c r="BA23" s="60"/>
      <c r="BB23" s="60">
        <f t="shared" si="12"/>
        <v>0</v>
      </c>
      <c r="BC23" s="57"/>
      <c r="BD23" s="60"/>
      <c r="BE23" s="60"/>
      <c r="BF23" s="60">
        <f t="shared" si="13"/>
        <v>0</v>
      </c>
      <c r="BG23" s="57"/>
      <c r="BH23" s="60"/>
      <c r="BI23" s="60"/>
      <c r="BJ23" s="60">
        <f t="shared" si="14"/>
        <v>0</v>
      </c>
      <c r="BK23" s="57"/>
      <c r="BL23" s="60"/>
      <c r="BM23" s="60"/>
      <c r="BN23" s="60">
        <f t="shared" si="15"/>
        <v>0</v>
      </c>
      <c r="BO23" s="57"/>
      <c r="BP23" s="60"/>
      <c r="BQ23" s="60"/>
      <c r="BR23" s="60">
        <f t="shared" si="16"/>
        <v>0</v>
      </c>
      <c r="BS23" s="57"/>
      <c r="BT23" s="60"/>
      <c r="BU23" s="60"/>
      <c r="BV23" s="60">
        <f t="shared" si="17"/>
        <v>0</v>
      </c>
      <c r="BW23" s="57"/>
      <c r="BX23" s="60"/>
      <c r="BY23" s="60"/>
      <c r="BZ23" s="60">
        <f t="shared" si="18"/>
        <v>0</v>
      </c>
      <c r="CA23" s="57"/>
      <c r="CB23" s="60"/>
      <c r="CC23" s="60"/>
      <c r="CD23" s="60">
        <f t="shared" si="19"/>
        <v>0</v>
      </c>
      <c r="CE23" s="57"/>
      <c r="CF23" s="60"/>
      <c r="CG23" s="60"/>
      <c r="CH23" s="60">
        <f t="shared" si="20"/>
        <v>0</v>
      </c>
      <c r="CI23" s="58"/>
      <c r="CJ23" s="60"/>
      <c r="CK23" s="60"/>
      <c r="CL23" s="60">
        <f t="shared" si="21"/>
        <v>0</v>
      </c>
      <c r="CM23" s="58"/>
      <c r="CN23" s="60"/>
      <c r="CO23" s="60"/>
      <c r="CP23" s="60">
        <f t="shared" si="22"/>
        <v>0</v>
      </c>
      <c r="CQ23" s="58"/>
      <c r="CR23" s="60"/>
      <c r="CS23" s="60"/>
      <c r="CT23" s="60">
        <f t="shared" si="23"/>
        <v>0</v>
      </c>
      <c r="CU23" s="58"/>
      <c r="CV23" s="60"/>
      <c r="CW23" s="60"/>
      <c r="CX23" s="60">
        <f t="shared" si="24"/>
        <v>0</v>
      </c>
      <c r="CY23" s="58"/>
      <c r="CZ23" s="60"/>
      <c r="DA23" s="60"/>
      <c r="DB23" s="60">
        <f t="shared" si="25"/>
        <v>0</v>
      </c>
      <c r="DC23" s="58"/>
      <c r="DD23" s="60"/>
      <c r="DE23" s="60"/>
      <c r="DF23" s="60">
        <f t="shared" si="26"/>
        <v>0</v>
      </c>
      <c r="DG23" s="58"/>
      <c r="DH23" s="60"/>
      <c r="DI23" s="60"/>
      <c r="DJ23" s="60">
        <f t="shared" si="27"/>
        <v>0</v>
      </c>
      <c r="DK23" s="58"/>
      <c r="DL23" s="60"/>
      <c r="DM23" s="60"/>
      <c r="DN23" s="60">
        <f t="shared" si="28"/>
        <v>0</v>
      </c>
      <c r="DO23" s="58"/>
      <c r="DP23" s="60"/>
      <c r="DQ23" s="60"/>
      <c r="DR23" s="60">
        <f t="shared" si="29"/>
        <v>0</v>
      </c>
      <c r="DS23" s="58"/>
      <c r="DT23" s="60"/>
      <c r="DU23" s="60"/>
      <c r="DV23" s="60">
        <f t="shared" si="30"/>
        <v>0</v>
      </c>
    </row>
    <row r="24" spans="1:126" x14ac:dyDescent="0.2">
      <c r="A24" s="60">
        <v>21</v>
      </c>
      <c r="B24" s="60"/>
      <c r="C24" s="57"/>
      <c r="D24" s="60"/>
      <c r="E24" s="60"/>
      <c r="F24" s="60">
        <f t="shared" si="0"/>
        <v>0</v>
      </c>
      <c r="G24" s="57"/>
      <c r="H24" s="60"/>
      <c r="I24" s="60"/>
      <c r="J24" s="60">
        <f t="shared" si="1"/>
        <v>0</v>
      </c>
      <c r="K24" s="57"/>
      <c r="L24" s="60"/>
      <c r="M24" s="60"/>
      <c r="N24" s="60">
        <f t="shared" si="2"/>
        <v>0</v>
      </c>
      <c r="O24" s="57"/>
      <c r="P24" s="60"/>
      <c r="Q24" s="60"/>
      <c r="R24" s="60">
        <f t="shared" si="3"/>
        <v>0</v>
      </c>
      <c r="S24" s="57"/>
      <c r="T24" s="60"/>
      <c r="U24" s="60"/>
      <c r="V24" s="60">
        <f t="shared" si="4"/>
        <v>0</v>
      </c>
      <c r="W24" s="57"/>
      <c r="X24" s="60"/>
      <c r="Y24" s="60"/>
      <c r="Z24" s="60">
        <f t="shared" si="5"/>
        <v>0</v>
      </c>
      <c r="AA24" s="57"/>
      <c r="AB24" s="60"/>
      <c r="AC24" s="60"/>
      <c r="AD24" s="60">
        <f t="shared" si="6"/>
        <v>0</v>
      </c>
      <c r="AE24" s="57"/>
      <c r="AF24" s="60"/>
      <c r="AG24" s="60"/>
      <c r="AH24" s="60">
        <f t="shared" si="7"/>
        <v>0</v>
      </c>
      <c r="AI24" s="57"/>
      <c r="AJ24" s="60"/>
      <c r="AK24" s="60"/>
      <c r="AL24" s="60">
        <f t="shared" si="8"/>
        <v>0</v>
      </c>
      <c r="AM24" s="57"/>
      <c r="AN24" s="60"/>
      <c r="AO24" s="60"/>
      <c r="AP24" s="60">
        <f t="shared" si="9"/>
        <v>0</v>
      </c>
      <c r="AQ24" s="57"/>
      <c r="AR24" s="60"/>
      <c r="AS24" s="60"/>
      <c r="AT24" s="60">
        <f t="shared" si="10"/>
        <v>0</v>
      </c>
      <c r="AU24" s="57"/>
      <c r="AV24" s="60"/>
      <c r="AW24" s="60"/>
      <c r="AX24" s="60">
        <f t="shared" si="11"/>
        <v>0</v>
      </c>
      <c r="AY24" s="57"/>
      <c r="AZ24" s="60"/>
      <c r="BA24" s="60"/>
      <c r="BB24" s="60">
        <f t="shared" si="12"/>
        <v>0</v>
      </c>
      <c r="BC24" s="57"/>
      <c r="BD24" s="60"/>
      <c r="BE24" s="60"/>
      <c r="BF24" s="60">
        <f t="shared" si="13"/>
        <v>0</v>
      </c>
      <c r="BG24" s="57"/>
      <c r="BH24" s="60"/>
      <c r="BI24" s="60"/>
      <c r="BJ24" s="60">
        <f t="shared" si="14"/>
        <v>0</v>
      </c>
      <c r="BK24" s="57"/>
      <c r="BL24" s="60"/>
      <c r="BM24" s="60"/>
      <c r="BN24" s="60">
        <f t="shared" si="15"/>
        <v>0</v>
      </c>
      <c r="BO24" s="57"/>
      <c r="BP24" s="60"/>
      <c r="BQ24" s="60"/>
      <c r="BR24" s="60">
        <f t="shared" si="16"/>
        <v>0</v>
      </c>
      <c r="BS24" s="57"/>
      <c r="BT24" s="60"/>
      <c r="BU24" s="60"/>
      <c r="BV24" s="60">
        <f t="shared" si="17"/>
        <v>0</v>
      </c>
      <c r="BW24" s="57"/>
      <c r="BX24" s="60"/>
      <c r="BY24" s="60"/>
      <c r="BZ24" s="60">
        <f t="shared" si="18"/>
        <v>0</v>
      </c>
      <c r="CA24" s="57"/>
      <c r="CB24" s="60"/>
      <c r="CC24" s="60"/>
      <c r="CD24" s="60">
        <f t="shared" si="19"/>
        <v>0</v>
      </c>
      <c r="CE24" s="57"/>
      <c r="CF24" s="60"/>
      <c r="CG24" s="60"/>
      <c r="CH24" s="60">
        <f t="shared" si="20"/>
        <v>0</v>
      </c>
      <c r="CI24" s="58"/>
      <c r="CJ24" s="60"/>
      <c r="CK24" s="60"/>
      <c r="CL24" s="60">
        <f t="shared" si="21"/>
        <v>0</v>
      </c>
      <c r="CM24" s="58"/>
      <c r="CN24" s="60"/>
      <c r="CO24" s="60"/>
      <c r="CP24" s="60">
        <f t="shared" si="22"/>
        <v>0</v>
      </c>
      <c r="CQ24" s="58"/>
      <c r="CR24" s="60"/>
      <c r="CS24" s="60"/>
      <c r="CT24" s="60">
        <f t="shared" si="23"/>
        <v>0</v>
      </c>
      <c r="CU24" s="58"/>
      <c r="CV24" s="60"/>
      <c r="CW24" s="60"/>
      <c r="CX24" s="60">
        <f t="shared" si="24"/>
        <v>0</v>
      </c>
      <c r="CY24" s="58"/>
      <c r="CZ24" s="60"/>
      <c r="DA24" s="60"/>
      <c r="DB24" s="60">
        <f t="shared" si="25"/>
        <v>0</v>
      </c>
      <c r="DC24" s="58"/>
      <c r="DD24" s="60"/>
      <c r="DE24" s="60"/>
      <c r="DF24" s="60">
        <f t="shared" si="26"/>
        <v>0</v>
      </c>
      <c r="DG24" s="58"/>
      <c r="DH24" s="60"/>
      <c r="DI24" s="60"/>
      <c r="DJ24" s="60">
        <f t="shared" si="27"/>
        <v>0</v>
      </c>
      <c r="DK24" s="58"/>
      <c r="DL24" s="60"/>
      <c r="DM24" s="60"/>
      <c r="DN24" s="60">
        <f t="shared" si="28"/>
        <v>0</v>
      </c>
      <c r="DO24" s="58"/>
      <c r="DP24" s="60"/>
      <c r="DQ24" s="60"/>
      <c r="DR24" s="60">
        <f t="shared" si="29"/>
        <v>0</v>
      </c>
      <c r="DS24" s="58"/>
      <c r="DT24" s="60"/>
      <c r="DU24" s="60"/>
      <c r="DV24" s="60">
        <f t="shared" si="30"/>
        <v>0</v>
      </c>
    </row>
    <row r="25" spans="1:126" x14ac:dyDescent="0.2">
      <c r="A25" s="60">
        <v>22</v>
      </c>
      <c r="B25" s="60"/>
      <c r="C25" s="57"/>
      <c r="D25" s="60"/>
      <c r="E25" s="60"/>
      <c r="F25" s="60">
        <f t="shared" si="0"/>
        <v>0</v>
      </c>
      <c r="G25" s="57"/>
      <c r="H25" s="60"/>
      <c r="I25" s="60"/>
      <c r="J25" s="60">
        <f t="shared" si="1"/>
        <v>0</v>
      </c>
      <c r="K25" s="57"/>
      <c r="L25" s="60"/>
      <c r="M25" s="60"/>
      <c r="N25" s="60">
        <f t="shared" si="2"/>
        <v>0</v>
      </c>
      <c r="O25" s="57"/>
      <c r="P25" s="60"/>
      <c r="Q25" s="60"/>
      <c r="R25" s="60">
        <f t="shared" si="3"/>
        <v>0</v>
      </c>
      <c r="S25" s="57"/>
      <c r="T25" s="60"/>
      <c r="U25" s="60"/>
      <c r="V25" s="60">
        <f t="shared" si="4"/>
        <v>0</v>
      </c>
      <c r="W25" s="57"/>
      <c r="X25" s="60"/>
      <c r="Y25" s="60"/>
      <c r="Z25" s="60">
        <f t="shared" si="5"/>
        <v>0</v>
      </c>
      <c r="AA25" s="57"/>
      <c r="AB25" s="60"/>
      <c r="AC25" s="60"/>
      <c r="AD25" s="60">
        <f t="shared" si="6"/>
        <v>0</v>
      </c>
      <c r="AE25" s="57"/>
      <c r="AF25" s="60"/>
      <c r="AG25" s="60"/>
      <c r="AH25" s="60">
        <f t="shared" si="7"/>
        <v>0</v>
      </c>
      <c r="AI25" s="57"/>
      <c r="AJ25" s="60"/>
      <c r="AK25" s="60"/>
      <c r="AL25" s="60">
        <f t="shared" si="8"/>
        <v>0</v>
      </c>
      <c r="AM25" s="57"/>
      <c r="AN25" s="60"/>
      <c r="AO25" s="60"/>
      <c r="AP25" s="60">
        <f t="shared" si="9"/>
        <v>0</v>
      </c>
      <c r="AQ25" s="57"/>
      <c r="AR25" s="60"/>
      <c r="AS25" s="60"/>
      <c r="AT25" s="60">
        <f t="shared" si="10"/>
        <v>0</v>
      </c>
      <c r="AU25" s="58"/>
      <c r="AV25" s="60"/>
      <c r="AW25" s="60"/>
      <c r="AX25" s="60">
        <f t="shared" si="11"/>
        <v>0</v>
      </c>
      <c r="AY25" s="57"/>
      <c r="AZ25" s="60"/>
      <c r="BA25" s="60"/>
      <c r="BB25" s="60">
        <f t="shared" si="12"/>
        <v>0</v>
      </c>
      <c r="BC25" s="57"/>
      <c r="BD25" s="60"/>
      <c r="BE25" s="60"/>
      <c r="BF25" s="60">
        <f t="shared" si="13"/>
        <v>0</v>
      </c>
      <c r="BG25" s="57"/>
      <c r="BH25" s="60"/>
      <c r="BI25" s="60"/>
      <c r="BJ25" s="60">
        <f t="shared" si="14"/>
        <v>0</v>
      </c>
      <c r="BK25" s="57"/>
      <c r="BL25" s="60"/>
      <c r="BM25" s="60"/>
      <c r="BN25" s="60">
        <f t="shared" si="15"/>
        <v>0</v>
      </c>
      <c r="BO25" s="57"/>
      <c r="BP25" s="60"/>
      <c r="BQ25" s="60"/>
      <c r="BR25" s="60">
        <f t="shared" si="16"/>
        <v>0</v>
      </c>
      <c r="BS25" s="57"/>
      <c r="BT25" s="60"/>
      <c r="BU25" s="60"/>
      <c r="BV25" s="60">
        <f t="shared" si="17"/>
        <v>0</v>
      </c>
      <c r="BW25" s="57"/>
      <c r="BX25" s="60"/>
      <c r="BY25" s="60"/>
      <c r="BZ25" s="60">
        <f t="shared" si="18"/>
        <v>0</v>
      </c>
      <c r="CA25" s="57"/>
      <c r="CB25" s="60"/>
      <c r="CC25" s="60"/>
      <c r="CD25" s="60">
        <f t="shared" si="19"/>
        <v>0</v>
      </c>
      <c r="CE25" s="57"/>
      <c r="CF25" s="60"/>
      <c r="CG25" s="60"/>
      <c r="CH25" s="60">
        <f t="shared" si="20"/>
        <v>0</v>
      </c>
      <c r="CI25" s="58"/>
      <c r="CJ25" s="60"/>
      <c r="CK25" s="60"/>
      <c r="CL25" s="60">
        <f t="shared" si="21"/>
        <v>0</v>
      </c>
      <c r="CM25" s="57"/>
      <c r="CN25" s="60"/>
      <c r="CO25" s="60"/>
      <c r="CP25" s="60">
        <f t="shared" si="22"/>
        <v>0</v>
      </c>
      <c r="CQ25" s="57"/>
      <c r="CR25" s="60"/>
      <c r="CS25" s="60"/>
      <c r="CT25" s="60">
        <f t="shared" si="23"/>
        <v>0</v>
      </c>
      <c r="CU25" s="58"/>
      <c r="CV25" s="60"/>
      <c r="CW25" s="60"/>
      <c r="CX25" s="60">
        <f t="shared" si="24"/>
        <v>0</v>
      </c>
      <c r="CY25" s="58"/>
      <c r="CZ25" s="60"/>
      <c r="DA25" s="60"/>
      <c r="DB25" s="60">
        <f t="shared" si="25"/>
        <v>0</v>
      </c>
      <c r="DC25" s="58"/>
      <c r="DD25" s="60"/>
      <c r="DE25" s="60"/>
      <c r="DF25" s="60">
        <f t="shared" si="26"/>
        <v>0</v>
      </c>
      <c r="DG25" s="58"/>
      <c r="DH25" s="60"/>
      <c r="DI25" s="60"/>
      <c r="DJ25" s="60">
        <f t="shared" si="27"/>
        <v>0</v>
      </c>
      <c r="DK25" s="58"/>
      <c r="DL25" s="60"/>
      <c r="DM25" s="60"/>
      <c r="DN25" s="60">
        <f t="shared" si="28"/>
        <v>0</v>
      </c>
      <c r="DO25" s="57"/>
      <c r="DP25" s="60"/>
      <c r="DQ25" s="60"/>
      <c r="DR25" s="60">
        <f t="shared" si="29"/>
        <v>0</v>
      </c>
      <c r="DS25" s="57"/>
      <c r="DT25" s="60"/>
      <c r="DU25" s="60"/>
      <c r="DV25" s="60">
        <f t="shared" si="30"/>
        <v>0</v>
      </c>
    </row>
    <row r="26" spans="1:126" x14ac:dyDescent="0.2">
      <c r="A26" s="60">
        <v>23</v>
      </c>
      <c r="B26" s="60"/>
      <c r="C26" s="57"/>
      <c r="D26" s="60"/>
      <c r="E26" s="60"/>
      <c r="F26" s="60">
        <f t="shared" si="0"/>
        <v>0</v>
      </c>
      <c r="G26" s="57"/>
      <c r="H26" s="60"/>
      <c r="I26" s="60"/>
      <c r="J26" s="60">
        <f t="shared" si="1"/>
        <v>0</v>
      </c>
      <c r="K26" s="57"/>
      <c r="L26" s="60"/>
      <c r="M26" s="60"/>
      <c r="N26" s="60">
        <f t="shared" si="2"/>
        <v>0</v>
      </c>
      <c r="O26" s="57"/>
      <c r="P26" s="60"/>
      <c r="Q26" s="60"/>
      <c r="R26" s="60">
        <f t="shared" si="3"/>
        <v>0</v>
      </c>
      <c r="S26" s="57"/>
      <c r="T26" s="60"/>
      <c r="U26" s="60"/>
      <c r="V26" s="60">
        <f t="shared" si="4"/>
        <v>0</v>
      </c>
      <c r="W26" s="57"/>
      <c r="X26" s="60"/>
      <c r="Y26" s="60"/>
      <c r="Z26" s="60">
        <f t="shared" si="5"/>
        <v>0</v>
      </c>
      <c r="AA26" s="57"/>
      <c r="AB26" s="60"/>
      <c r="AC26" s="60"/>
      <c r="AD26" s="60">
        <f t="shared" si="6"/>
        <v>0</v>
      </c>
      <c r="AE26" s="57"/>
      <c r="AF26" s="60"/>
      <c r="AG26" s="60"/>
      <c r="AH26" s="60">
        <f t="shared" si="7"/>
        <v>0</v>
      </c>
      <c r="AI26" s="57"/>
      <c r="AJ26" s="60"/>
      <c r="AK26" s="60"/>
      <c r="AL26" s="60">
        <f t="shared" si="8"/>
        <v>0</v>
      </c>
      <c r="AM26" s="57"/>
      <c r="AN26" s="60"/>
      <c r="AO26" s="60"/>
      <c r="AP26" s="60">
        <f t="shared" si="9"/>
        <v>0</v>
      </c>
      <c r="AQ26" s="57"/>
      <c r="AR26" s="60"/>
      <c r="AS26" s="60"/>
      <c r="AT26" s="60">
        <f t="shared" si="10"/>
        <v>0</v>
      </c>
      <c r="AU26" s="57"/>
      <c r="AV26" s="60"/>
      <c r="AW26" s="60"/>
      <c r="AX26" s="60">
        <f t="shared" si="11"/>
        <v>0</v>
      </c>
      <c r="AY26" s="57"/>
      <c r="AZ26" s="60"/>
      <c r="BA26" s="60"/>
      <c r="BB26" s="60">
        <f t="shared" si="12"/>
        <v>0</v>
      </c>
      <c r="BC26" s="57"/>
      <c r="BD26" s="60"/>
      <c r="BE26" s="60"/>
      <c r="BF26" s="60">
        <f t="shared" si="13"/>
        <v>0</v>
      </c>
      <c r="BG26" s="57"/>
      <c r="BH26" s="60"/>
      <c r="BI26" s="60"/>
      <c r="BJ26" s="60">
        <f t="shared" si="14"/>
        <v>0</v>
      </c>
      <c r="BK26" s="57"/>
      <c r="BL26" s="60"/>
      <c r="BM26" s="60"/>
      <c r="BN26" s="60">
        <f t="shared" si="15"/>
        <v>0</v>
      </c>
      <c r="BO26" s="57"/>
      <c r="BP26" s="60"/>
      <c r="BQ26" s="60"/>
      <c r="BR26" s="60">
        <f t="shared" si="16"/>
        <v>0</v>
      </c>
      <c r="BS26" s="57"/>
      <c r="BT26" s="60"/>
      <c r="BU26" s="60"/>
      <c r="BV26" s="60">
        <f t="shared" si="17"/>
        <v>0</v>
      </c>
      <c r="BW26" s="57"/>
      <c r="BX26" s="60"/>
      <c r="BY26" s="60"/>
      <c r="BZ26" s="60">
        <f t="shared" si="18"/>
        <v>0</v>
      </c>
      <c r="CA26" s="57"/>
      <c r="CB26" s="60"/>
      <c r="CC26" s="60"/>
      <c r="CD26" s="60">
        <f t="shared" si="19"/>
        <v>0</v>
      </c>
      <c r="CE26" s="57"/>
      <c r="CF26" s="60"/>
      <c r="CG26" s="60"/>
      <c r="CH26" s="60">
        <f t="shared" si="20"/>
        <v>0</v>
      </c>
      <c r="CI26" s="58"/>
      <c r="CJ26" s="60"/>
      <c r="CK26" s="60"/>
      <c r="CL26" s="60">
        <f t="shared" si="21"/>
        <v>0</v>
      </c>
      <c r="CM26" s="57"/>
      <c r="CN26" s="60"/>
      <c r="CO26" s="60"/>
      <c r="CP26" s="60">
        <f t="shared" si="22"/>
        <v>0</v>
      </c>
      <c r="CQ26" s="57"/>
      <c r="CR26" s="60"/>
      <c r="CS26" s="60"/>
      <c r="CT26" s="60">
        <f t="shared" si="23"/>
        <v>0</v>
      </c>
      <c r="CU26" s="58"/>
      <c r="CV26" s="60"/>
      <c r="CW26" s="60"/>
      <c r="CX26" s="60">
        <f t="shared" si="24"/>
        <v>0</v>
      </c>
      <c r="CY26" s="58"/>
      <c r="CZ26" s="60"/>
      <c r="DA26" s="60"/>
      <c r="DB26" s="60">
        <f t="shared" si="25"/>
        <v>0</v>
      </c>
      <c r="DC26" s="58"/>
      <c r="DD26" s="60"/>
      <c r="DE26" s="60"/>
      <c r="DF26" s="60">
        <f t="shared" si="26"/>
        <v>0</v>
      </c>
      <c r="DG26" s="58"/>
      <c r="DH26" s="60"/>
      <c r="DI26" s="60"/>
      <c r="DJ26" s="60">
        <f t="shared" si="27"/>
        <v>0</v>
      </c>
      <c r="DK26" s="58"/>
      <c r="DL26" s="60"/>
      <c r="DM26" s="60"/>
      <c r="DN26" s="60">
        <f t="shared" si="28"/>
        <v>0</v>
      </c>
      <c r="DO26" s="57"/>
      <c r="DP26" s="60"/>
      <c r="DQ26" s="60"/>
      <c r="DR26" s="60">
        <f t="shared" si="29"/>
        <v>0</v>
      </c>
      <c r="DS26" s="57"/>
      <c r="DT26" s="60"/>
      <c r="DU26" s="60"/>
      <c r="DV26" s="60">
        <f t="shared" si="30"/>
        <v>0</v>
      </c>
    </row>
    <row r="27" spans="1:126" x14ac:dyDescent="0.2">
      <c r="A27" s="60">
        <v>24</v>
      </c>
      <c r="B27" s="60"/>
      <c r="C27" s="57"/>
      <c r="D27" s="60"/>
      <c r="E27" s="60"/>
      <c r="F27" s="60">
        <f t="shared" si="0"/>
        <v>0</v>
      </c>
      <c r="G27" s="57"/>
      <c r="H27" s="60"/>
      <c r="I27" s="60"/>
      <c r="J27" s="60">
        <f t="shared" si="1"/>
        <v>0</v>
      </c>
      <c r="K27" s="57"/>
      <c r="L27" s="60"/>
      <c r="M27" s="60"/>
      <c r="N27" s="60">
        <f t="shared" si="2"/>
        <v>0</v>
      </c>
      <c r="O27" s="57"/>
      <c r="P27" s="60"/>
      <c r="Q27" s="60"/>
      <c r="R27" s="60">
        <f t="shared" si="3"/>
        <v>0</v>
      </c>
      <c r="S27" s="57"/>
      <c r="T27" s="60"/>
      <c r="U27" s="60"/>
      <c r="V27" s="60">
        <f t="shared" si="4"/>
        <v>0</v>
      </c>
      <c r="W27" s="57"/>
      <c r="X27" s="60"/>
      <c r="Y27" s="60"/>
      <c r="Z27" s="60">
        <f t="shared" si="5"/>
        <v>0</v>
      </c>
      <c r="AA27" s="57"/>
      <c r="AB27" s="60"/>
      <c r="AC27" s="60"/>
      <c r="AD27" s="60">
        <f t="shared" si="6"/>
        <v>0</v>
      </c>
      <c r="AE27" s="57"/>
      <c r="AF27" s="60"/>
      <c r="AG27" s="60"/>
      <c r="AH27" s="60">
        <f t="shared" si="7"/>
        <v>0</v>
      </c>
      <c r="AI27" s="57"/>
      <c r="AJ27" s="60"/>
      <c r="AK27" s="60"/>
      <c r="AL27" s="60">
        <f t="shared" si="8"/>
        <v>0</v>
      </c>
      <c r="AM27" s="57"/>
      <c r="AN27" s="60"/>
      <c r="AO27" s="60"/>
      <c r="AP27" s="60">
        <f t="shared" si="9"/>
        <v>0</v>
      </c>
      <c r="AQ27" s="57"/>
      <c r="AR27" s="60"/>
      <c r="AS27" s="60"/>
      <c r="AT27" s="60">
        <f t="shared" si="10"/>
        <v>0</v>
      </c>
      <c r="AU27" s="57"/>
      <c r="AV27" s="60"/>
      <c r="AW27" s="60"/>
      <c r="AX27" s="60">
        <f t="shared" si="11"/>
        <v>0</v>
      </c>
      <c r="AY27" s="57"/>
      <c r="AZ27" s="60"/>
      <c r="BA27" s="60"/>
      <c r="BB27" s="60">
        <f t="shared" si="12"/>
        <v>0</v>
      </c>
      <c r="BC27" s="57"/>
      <c r="BD27" s="60"/>
      <c r="BE27" s="60"/>
      <c r="BF27" s="60">
        <f t="shared" si="13"/>
        <v>0</v>
      </c>
      <c r="BG27" s="57"/>
      <c r="BH27" s="60"/>
      <c r="BI27" s="60"/>
      <c r="BJ27" s="60">
        <f t="shared" si="14"/>
        <v>0</v>
      </c>
      <c r="BK27" s="57"/>
      <c r="BL27" s="60"/>
      <c r="BM27" s="60"/>
      <c r="BN27" s="60">
        <f t="shared" si="15"/>
        <v>0</v>
      </c>
      <c r="BO27" s="57"/>
      <c r="BP27" s="60"/>
      <c r="BQ27" s="60"/>
      <c r="BR27" s="60">
        <f t="shared" si="16"/>
        <v>0</v>
      </c>
      <c r="BS27" s="57"/>
      <c r="BT27" s="60"/>
      <c r="BU27" s="60"/>
      <c r="BV27" s="60">
        <f t="shared" si="17"/>
        <v>0</v>
      </c>
      <c r="BW27" s="57"/>
      <c r="BX27" s="60"/>
      <c r="BY27" s="60"/>
      <c r="BZ27" s="60">
        <f t="shared" si="18"/>
        <v>0</v>
      </c>
      <c r="CA27" s="57"/>
      <c r="CB27" s="60"/>
      <c r="CC27" s="60"/>
      <c r="CD27" s="60">
        <f t="shared" si="19"/>
        <v>0</v>
      </c>
      <c r="CE27" s="57"/>
      <c r="CF27" s="60"/>
      <c r="CG27" s="60"/>
      <c r="CH27" s="60">
        <f t="shared" si="20"/>
        <v>0</v>
      </c>
      <c r="CI27" s="58"/>
      <c r="CJ27" s="60"/>
      <c r="CK27" s="60"/>
      <c r="CL27" s="60">
        <f t="shared" si="21"/>
        <v>0</v>
      </c>
      <c r="CM27" s="57"/>
      <c r="CN27" s="60"/>
      <c r="CO27" s="60"/>
      <c r="CP27" s="60">
        <f t="shared" si="22"/>
        <v>0</v>
      </c>
      <c r="CQ27" s="57"/>
      <c r="CR27" s="60"/>
      <c r="CS27" s="60"/>
      <c r="CT27" s="60">
        <f t="shared" si="23"/>
        <v>0</v>
      </c>
      <c r="CU27" s="58"/>
      <c r="CV27" s="60"/>
      <c r="CW27" s="60"/>
      <c r="CX27" s="60">
        <f t="shared" si="24"/>
        <v>0</v>
      </c>
      <c r="CY27" s="57"/>
      <c r="CZ27" s="60"/>
      <c r="DA27" s="60"/>
      <c r="DB27" s="60">
        <f t="shared" si="25"/>
        <v>0</v>
      </c>
      <c r="DC27" s="57"/>
      <c r="DD27" s="60"/>
      <c r="DE27" s="60"/>
      <c r="DF27" s="60">
        <f t="shared" si="26"/>
        <v>0</v>
      </c>
      <c r="DG27" s="58"/>
      <c r="DH27" s="60"/>
      <c r="DI27" s="60"/>
      <c r="DJ27" s="60">
        <f t="shared" si="27"/>
        <v>0</v>
      </c>
      <c r="DK27" s="58"/>
      <c r="DL27" s="60"/>
      <c r="DM27" s="60"/>
      <c r="DN27" s="60">
        <f t="shared" si="28"/>
        <v>0</v>
      </c>
      <c r="DO27" s="57"/>
      <c r="DP27" s="60"/>
      <c r="DQ27" s="60"/>
      <c r="DR27" s="60">
        <f t="shared" si="29"/>
        <v>0</v>
      </c>
      <c r="DS27" s="57"/>
      <c r="DT27" s="60"/>
      <c r="DU27" s="60"/>
      <c r="DV27" s="60">
        <f t="shared" si="30"/>
        <v>0</v>
      </c>
    </row>
    <row r="28" spans="1:126" x14ac:dyDescent="0.2">
      <c r="A28" s="60">
        <v>25</v>
      </c>
      <c r="B28" s="60"/>
      <c r="C28" s="57"/>
      <c r="D28" s="60"/>
      <c r="E28" s="60"/>
      <c r="F28" s="60">
        <f t="shared" si="0"/>
        <v>0</v>
      </c>
      <c r="G28" s="57"/>
      <c r="H28" s="60"/>
      <c r="I28" s="60"/>
      <c r="J28" s="60">
        <f t="shared" si="1"/>
        <v>0</v>
      </c>
      <c r="K28" s="57"/>
      <c r="L28" s="60"/>
      <c r="M28" s="60"/>
      <c r="N28" s="60">
        <f t="shared" si="2"/>
        <v>0</v>
      </c>
      <c r="O28" s="57"/>
      <c r="P28" s="60"/>
      <c r="Q28" s="60"/>
      <c r="R28" s="60">
        <f t="shared" si="3"/>
        <v>0</v>
      </c>
      <c r="S28" s="57"/>
      <c r="T28" s="60"/>
      <c r="U28" s="60"/>
      <c r="V28" s="60">
        <f t="shared" si="4"/>
        <v>0</v>
      </c>
      <c r="W28" s="57"/>
      <c r="X28" s="60"/>
      <c r="Y28" s="60"/>
      <c r="Z28" s="60">
        <f t="shared" si="5"/>
        <v>0</v>
      </c>
      <c r="AA28" s="57"/>
      <c r="AB28" s="60"/>
      <c r="AC28" s="60"/>
      <c r="AD28" s="60">
        <f t="shared" si="6"/>
        <v>0</v>
      </c>
      <c r="AE28" s="57"/>
      <c r="AF28" s="60"/>
      <c r="AG28" s="60"/>
      <c r="AH28" s="60">
        <f t="shared" ref="AH28:AH33" si="31">+AF28+AG28</f>
        <v>0</v>
      </c>
      <c r="AI28" s="57"/>
      <c r="AJ28" s="60"/>
      <c r="AK28" s="60"/>
      <c r="AL28" s="60">
        <f t="shared" ref="AL28:AL33" si="32">+AJ28+AK28</f>
        <v>0</v>
      </c>
      <c r="AM28" s="57"/>
      <c r="AN28" s="60"/>
      <c r="AO28" s="60"/>
      <c r="AP28" s="60">
        <f t="shared" ref="AP28:AP33" si="33">+AN28+AO28</f>
        <v>0</v>
      </c>
      <c r="AQ28" s="57"/>
      <c r="AR28" s="60"/>
      <c r="AS28" s="60"/>
      <c r="AT28" s="60">
        <f t="shared" si="10"/>
        <v>0</v>
      </c>
      <c r="AU28" s="57"/>
      <c r="AV28" s="60"/>
      <c r="AW28" s="60"/>
      <c r="AX28" s="60">
        <f t="shared" si="11"/>
        <v>0</v>
      </c>
      <c r="AY28" s="57"/>
      <c r="AZ28" s="60"/>
      <c r="BA28" s="60"/>
      <c r="BB28" s="60">
        <f t="shared" si="12"/>
        <v>0</v>
      </c>
      <c r="BC28" s="57"/>
      <c r="BD28" s="60"/>
      <c r="BE28" s="60"/>
      <c r="BF28" s="60">
        <f t="shared" si="13"/>
        <v>0</v>
      </c>
      <c r="BG28" s="57"/>
      <c r="BH28" s="60"/>
      <c r="BI28" s="60"/>
      <c r="BJ28" s="60">
        <f t="shared" si="14"/>
        <v>0</v>
      </c>
      <c r="BK28" s="57"/>
      <c r="BL28" s="60"/>
      <c r="BM28" s="60"/>
      <c r="BN28" s="60">
        <f t="shared" si="15"/>
        <v>0</v>
      </c>
      <c r="BO28" s="57"/>
      <c r="BP28" s="60"/>
      <c r="BQ28" s="60"/>
      <c r="BR28" s="60">
        <f t="shared" si="16"/>
        <v>0</v>
      </c>
      <c r="BS28" s="57"/>
      <c r="BT28" s="60"/>
      <c r="BU28" s="60"/>
      <c r="BV28" s="60">
        <f t="shared" si="17"/>
        <v>0</v>
      </c>
      <c r="BW28" s="57"/>
      <c r="BX28" s="60"/>
      <c r="BY28" s="60"/>
      <c r="BZ28" s="60">
        <f t="shared" si="18"/>
        <v>0</v>
      </c>
      <c r="CA28" s="57"/>
      <c r="CB28" s="60"/>
      <c r="CC28" s="60"/>
      <c r="CD28" s="60">
        <f t="shared" si="19"/>
        <v>0</v>
      </c>
      <c r="CE28" s="57"/>
      <c r="CF28" s="60"/>
      <c r="CG28" s="60"/>
      <c r="CH28" s="60">
        <f t="shared" si="20"/>
        <v>0</v>
      </c>
      <c r="CI28" s="58"/>
      <c r="CJ28" s="60"/>
      <c r="CK28" s="60"/>
      <c r="CL28" s="60">
        <f t="shared" si="21"/>
        <v>0</v>
      </c>
      <c r="CM28" s="57"/>
      <c r="CN28" s="60"/>
      <c r="CO28" s="60"/>
      <c r="CP28" s="60">
        <f t="shared" si="22"/>
        <v>0</v>
      </c>
      <c r="CQ28" s="57"/>
      <c r="CR28" s="60"/>
      <c r="CS28" s="60"/>
      <c r="CT28" s="60">
        <f t="shared" si="23"/>
        <v>0</v>
      </c>
      <c r="CU28" s="57"/>
      <c r="CV28" s="60"/>
      <c r="CW28" s="60"/>
      <c r="CX28" s="60">
        <f t="shared" si="24"/>
        <v>0</v>
      </c>
      <c r="CY28" s="57"/>
      <c r="CZ28" s="60"/>
      <c r="DA28" s="60"/>
      <c r="DB28" s="60">
        <f t="shared" si="25"/>
        <v>0</v>
      </c>
      <c r="DC28" s="57"/>
      <c r="DD28" s="60"/>
      <c r="DE28" s="60"/>
      <c r="DF28" s="60">
        <f t="shared" si="26"/>
        <v>0</v>
      </c>
      <c r="DG28" s="58"/>
      <c r="DH28" s="60"/>
      <c r="DI28" s="60"/>
      <c r="DJ28" s="60">
        <f t="shared" si="27"/>
        <v>0</v>
      </c>
      <c r="DK28" s="57"/>
      <c r="DL28" s="60"/>
      <c r="DM28" s="60"/>
      <c r="DN28" s="60">
        <f t="shared" si="28"/>
        <v>0</v>
      </c>
      <c r="DO28" s="57"/>
      <c r="DP28" s="60"/>
      <c r="DQ28" s="60"/>
      <c r="DR28" s="60">
        <f t="shared" si="29"/>
        <v>0</v>
      </c>
      <c r="DS28" s="57"/>
      <c r="DT28" s="60"/>
      <c r="DU28" s="60"/>
      <c r="DV28" s="60">
        <f t="shared" si="30"/>
        <v>0</v>
      </c>
    </row>
    <row r="29" spans="1:126" x14ac:dyDescent="0.2">
      <c r="A29" s="60">
        <v>26</v>
      </c>
      <c r="B29" s="60"/>
      <c r="C29" s="57"/>
      <c r="D29" s="60"/>
      <c r="E29" s="60"/>
      <c r="F29" s="60">
        <f t="shared" si="0"/>
        <v>0</v>
      </c>
      <c r="G29" s="57"/>
      <c r="H29" s="60"/>
      <c r="I29" s="60"/>
      <c r="J29" s="60">
        <f t="shared" si="1"/>
        <v>0</v>
      </c>
      <c r="K29" s="57"/>
      <c r="L29" s="60"/>
      <c r="M29" s="60"/>
      <c r="N29" s="60">
        <f t="shared" si="2"/>
        <v>0</v>
      </c>
      <c r="O29" s="57"/>
      <c r="P29" s="60"/>
      <c r="Q29" s="60"/>
      <c r="R29" s="60">
        <f t="shared" si="3"/>
        <v>0</v>
      </c>
      <c r="S29" s="57"/>
      <c r="T29" s="60"/>
      <c r="U29" s="60"/>
      <c r="V29" s="60">
        <f t="shared" si="4"/>
        <v>0</v>
      </c>
      <c r="W29" s="57"/>
      <c r="X29" s="60"/>
      <c r="Y29" s="60"/>
      <c r="Z29" s="60">
        <f t="shared" si="5"/>
        <v>0</v>
      </c>
      <c r="AA29" s="57"/>
      <c r="AB29" s="60"/>
      <c r="AC29" s="60"/>
      <c r="AD29" s="60">
        <f t="shared" si="6"/>
        <v>0</v>
      </c>
      <c r="AE29" s="57"/>
      <c r="AF29" s="60"/>
      <c r="AG29" s="60"/>
      <c r="AH29" s="60">
        <f t="shared" si="31"/>
        <v>0</v>
      </c>
      <c r="AI29" s="57"/>
      <c r="AJ29" s="60"/>
      <c r="AK29" s="60"/>
      <c r="AL29" s="60">
        <f t="shared" si="32"/>
        <v>0</v>
      </c>
      <c r="AM29" s="57"/>
      <c r="AN29" s="60"/>
      <c r="AO29" s="60"/>
      <c r="AP29" s="60">
        <f t="shared" si="33"/>
        <v>0</v>
      </c>
      <c r="AQ29" s="57"/>
      <c r="AR29" s="60"/>
      <c r="AS29" s="60"/>
      <c r="AT29" s="60">
        <f t="shared" si="10"/>
        <v>0</v>
      </c>
      <c r="AU29" s="57"/>
      <c r="AV29" s="60"/>
      <c r="AW29" s="60"/>
      <c r="AX29" s="60">
        <f t="shared" si="11"/>
        <v>0</v>
      </c>
      <c r="AY29" s="57"/>
      <c r="AZ29" s="60"/>
      <c r="BA29" s="60"/>
      <c r="BB29" s="60">
        <f t="shared" si="12"/>
        <v>0</v>
      </c>
      <c r="BC29" s="57"/>
      <c r="BD29" s="60"/>
      <c r="BE29" s="60"/>
      <c r="BF29" s="60">
        <f t="shared" si="13"/>
        <v>0</v>
      </c>
      <c r="BG29" s="57"/>
      <c r="BH29" s="60"/>
      <c r="BI29" s="60"/>
      <c r="BJ29" s="60">
        <f t="shared" si="14"/>
        <v>0</v>
      </c>
      <c r="BK29" s="57"/>
      <c r="BL29" s="60"/>
      <c r="BM29" s="60"/>
      <c r="BN29" s="60">
        <f t="shared" si="15"/>
        <v>0</v>
      </c>
      <c r="BO29" s="57"/>
      <c r="BP29" s="60"/>
      <c r="BQ29" s="60"/>
      <c r="BR29" s="60">
        <f t="shared" si="16"/>
        <v>0</v>
      </c>
      <c r="BS29" s="57"/>
      <c r="BT29" s="60"/>
      <c r="BU29" s="60"/>
      <c r="BV29" s="60">
        <f t="shared" si="17"/>
        <v>0</v>
      </c>
      <c r="BW29" s="57"/>
      <c r="BX29" s="60"/>
      <c r="BY29" s="60"/>
      <c r="BZ29" s="60">
        <f t="shared" si="18"/>
        <v>0</v>
      </c>
      <c r="CA29" s="57"/>
      <c r="CB29" s="60"/>
      <c r="CC29" s="60"/>
      <c r="CD29" s="60">
        <f t="shared" si="19"/>
        <v>0</v>
      </c>
      <c r="CE29" s="57"/>
      <c r="CF29" s="60"/>
      <c r="CG29" s="60"/>
      <c r="CH29" s="60">
        <f t="shared" si="20"/>
        <v>0</v>
      </c>
      <c r="CI29" s="64"/>
      <c r="CJ29" s="60"/>
      <c r="CK29" s="60"/>
      <c r="CL29" s="60">
        <f t="shared" si="21"/>
        <v>0</v>
      </c>
      <c r="CM29" s="57"/>
      <c r="CN29" s="60"/>
      <c r="CO29" s="60"/>
      <c r="CP29" s="60">
        <f t="shared" si="22"/>
        <v>0</v>
      </c>
      <c r="CQ29" s="57"/>
      <c r="CR29" s="60"/>
      <c r="CS29" s="60"/>
      <c r="CT29" s="60">
        <f t="shared" si="23"/>
        <v>0</v>
      </c>
      <c r="CU29" s="57"/>
      <c r="CV29" s="60"/>
      <c r="CW29" s="60"/>
      <c r="CX29" s="60">
        <f t="shared" si="24"/>
        <v>0</v>
      </c>
      <c r="CY29" s="57"/>
      <c r="CZ29" s="60"/>
      <c r="DA29" s="60"/>
      <c r="DB29" s="60">
        <f t="shared" si="25"/>
        <v>0</v>
      </c>
      <c r="DC29" s="57"/>
      <c r="DD29" s="60"/>
      <c r="DE29" s="60"/>
      <c r="DF29" s="60">
        <f t="shared" si="26"/>
        <v>0</v>
      </c>
      <c r="DG29" s="57"/>
      <c r="DH29" s="60"/>
      <c r="DI29" s="60"/>
      <c r="DJ29" s="60">
        <f t="shared" si="27"/>
        <v>0</v>
      </c>
      <c r="DK29" s="57"/>
      <c r="DL29" s="60"/>
      <c r="DM29" s="60"/>
      <c r="DN29" s="60">
        <f t="shared" si="28"/>
        <v>0</v>
      </c>
      <c r="DO29" s="57"/>
      <c r="DP29" s="60"/>
      <c r="DQ29" s="60"/>
      <c r="DR29" s="60">
        <f t="shared" si="29"/>
        <v>0</v>
      </c>
      <c r="DS29" s="57"/>
      <c r="DT29" s="60"/>
      <c r="DU29" s="60"/>
      <c r="DV29" s="60">
        <f t="shared" si="30"/>
        <v>0</v>
      </c>
    </row>
    <row r="30" spans="1:126" x14ac:dyDescent="0.2">
      <c r="A30" s="60">
        <v>27</v>
      </c>
      <c r="B30" s="60"/>
      <c r="C30" s="57"/>
      <c r="D30" s="60"/>
      <c r="E30" s="60"/>
      <c r="F30" s="60">
        <f t="shared" si="0"/>
        <v>0</v>
      </c>
      <c r="G30" s="57"/>
      <c r="H30" s="60"/>
      <c r="I30" s="60"/>
      <c r="J30" s="60">
        <f t="shared" si="1"/>
        <v>0</v>
      </c>
      <c r="K30" s="57"/>
      <c r="L30" s="60"/>
      <c r="M30" s="60"/>
      <c r="N30" s="60">
        <f t="shared" si="2"/>
        <v>0</v>
      </c>
      <c r="O30" s="57"/>
      <c r="P30" s="60"/>
      <c r="Q30" s="60"/>
      <c r="R30" s="60">
        <f t="shared" si="3"/>
        <v>0</v>
      </c>
      <c r="S30" s="57"/>
      <c r="T30" s="60"/>
      <c r="U30" s="60"/>
      <c r="V30" s="60">
        <f t="shared" si="4"/>
        <v>0</v>
      </c>
      <c r="W30" s="57"/>
      <c r="X30" s="60"/>
      <c r="Y30" s="60"/>
      <c r="Z30" s="60">
        <f t="shared" si="5"/>
        <v>0</v>
      </c>
      <c r="AA30" s="57"/>
      <c r="AB30" s="60"/>
      <c r="AC30" s="60"/>
      <c r="AD30" s="60">
        <f t="shared" si="6"/>
        <v>0</v>
      </c>
      <c r="AE30" s="57"/>
      <c r="AF30" s="60"/>
      <c r="AG30" s="60"/>
      <c r="AH30" s="60">
        <f t="shared" si="31"/>
        <v>0</v>
      </c>
      <c r="AI30" s="57"/>
      <c r="AJ30" s="60"/>
      <c r="AK30" s="60"/>
      <c r="AL30" s="60">
        <f t="shared" si="32"/>
        <v>0</v>
      </c>
      <c r="AM30" s="57"/>
      <c r="AN30" s="60"/>
      <c r="AO30" s="60"/>
      <c r="AP30" s="60">
        <f t="shared" si="33"/>
        <v>0</v>
      </c>
      <c r="AQ30" s="57"/>
      <c r="AR30" s="60"/>
      <c r="AS30" s="60"/>
      <c r="AT30" s="60">
        <f t="shared" si="10"/>
        <v>0</v>
      </c>
      <c r="AU30" s="57"/>
      <c r="AV30" s="60"/>
      <c r="AW30" s="60"/>
      <c r="AX30" s="60">
        <f t="shared" si="11"/>
        <v>0</v>
      </c>
      <c r="AY30" s="57"/>
      <c r="AZ30" s="60"/>
      <c r="BA30" s="60"/>
      <c r="BB30" s="60">
        <f t="shared" si="12"/>
        <v>0</v>
      </c>
      <c r="BC30" s="57"/>
      <c r="BD30" s="60"/>
      <c r="BE30" s="60"/>
      <c r="BF30" s="60">
        <f t="shared" si="13"/>
        <v>0</v>
      </c>
      <c r="BG30" s="57"/>
      <c r="BH30" s="60"/>
      <c r="BI30" s="60"/>
      <c r="BJ30" s="60">
        <f t="shared" si="14"/>
        <v>0</v>
      </c>
      <c r="BK30" s="57"/>
      <c r="BL30" s="60"/>
      <c r="BM30" s="60"/>
      <c r="BN30" s="60">
        <f t="shared" si="15"/>
        <v>0</v>
      </c>
      <c r="BO30" s="57"/>
      <c r="BP30" s="60"/>
      <c r="BQ30" s="60"/>
      <c r="BR30" s="60">
        <f t="shared" si="16"/>
        <v>0</v>
      </c>
      <c r="BS30" s="57"/>
      <c r="BT30" s="60"/>
      <c r="BU30" s="60"/>
      <c r="BV30" s="60">
        <f t="shared" si="17"/>
        <v>0</v>
      </c>
      <c r="BW30" s="57"/>
      <c r="BX30" s="60"/>
      <c r="BY30" s="60"/>
      <c r="BZ30" s="60">
        <f t="shared" si="18"/>
        <v>0</v>
      </c>
      <c r="CA30" s="57"/>
      <c r="CB30" s="60"/>
      <c r="CC30" s="60"/>
      <c r="CD30" s="60">
        <f t="shared" si="19"/>
        <v>0</v>
      </c>
      <c r="CE30" s="57"/>
      <c r="CF30" s="60"/>
      <c r="CG30" s="60"/>
      <c r="CH30" s="60">
        <f t="shared" si="20"/>
        <v>0</v>
      </c>
      <c r="CI30" s="64"/>
      <c r="CJ30" s="60"/>
      <c r="CK30" s="60"/>
      <c r="CL30" s="60">
        <f t="shared" si="21"/>
        <v>0</v>
      </c>
      <c r="CM30" s="57"/>
      <c r="CN30" s="60"/>
      <c r="CO30" s="60"/>
      <c r="CP30" s="60">
        <f t="shared" si="22"/>
        <v>0</v>
      </c>
      <c r="CQ30" s="57"/>
      <c r="CR30" s="60"/>
      <c r="CS30" s="60"/>
      <c r="CT30" s="60">
        <f t="shared" si="23"/>
        <v>0</v>
      </c>
      <c r="CU30" s="57"/>
      <c r="CV30" s="60"/>
      <c r="CW30" s="60"/>
      <c r="CX30" s="60">
        <f t="shared" si="24"/>
        <v>0</v>
      </c>
      <c r="CY30" s="57"/>
      <c r="CZ30" s="60"/>
      <c r="DA30" s="60"/>
      <c r="DB30" s="60">
        <f t="shared" si="25"/>
        <v>0</v>
      </c>
      <c r="DC30" s="57"/>
      <c r="DD30" s="60"/>
      <c r="DE30" s="60"/>
      <c r="DF30" s="60">
        <f t="shared" si="26"/>
        <v>0</v>
      </c>
      <c r="DG30" s="57"/>
      <c r="DH30" s="60"/>
      <c r="DI30" s="60"/>
      <c r="DJ30" s="60">
        <f t="shared" si="27"/>
        <v>0</v>
      </c>
      <c r="DK30" s="57"/>
      <c r="DL30" s="60"/>
      <c r="DM30" s="60"/>
      <c r="DN30" s="60">
        <f t="shared" si="28"/>
        <v>0</v>
      </c>
      <c r="DO30" s="57"/>
      <c r="DP30" s="60"/>
      <c r="DQ30" s="60"/>
      <c r="DR30" s="60">
        <f t="shared" si="29"/>
        <v>0</v>
      </c>
      <c r="DS30" s="57"/>
      <c r="DT30" s="60"/>
      <c r="DU30" s="60"/>
      <c r="DV30" s="60">
        <f t="shared" si="30"/>
        <v>0</v>
      </c>
    </row>
    <row r="31" spans="1:126" x14ac:dyDescent="0.2">
      <c r="A31" s="60">
        <v>28</v>
      </c>
      <c r="B31" s="60"/>
      <c r="C31" s="57"/>
      <c r="D31" s="60"/>
      <c r="E31" s="60"/>
      <c r="F31" s="60">
        <f t="shared" si="0"/>
        <v>0</v>
      </c>
      <c r="G31" s="57"/>
      <c r="H31" s="60"/>
      <c r="I31" s="60"/>
      <c r="J31" s="60">
        <f t="shared" si="1"/>
        <v>0</v>
      </c>
      <c r="K31" s="57"/>
      <c r="L31" s="60"/>
      <c r="M31" s="60"/>
      <c r="N31" s="60">
        <f t="shared" si="2"/>
        <v>0</v>
      </c>
      <c r="O31" s="57"/>
      <c r="P31" s="60"/>
      <c r="Q31" s="60"/>
      <c r="R31" s="60">
        <f t="shared" si="3"/>
        <v>0</v>
      </c>
      <c r="S31" s="57"/>
      <c r="T31" s="60"/>
      <c r="U31" s="60"/>
      <c r="V31" s="60">
        <f t="shared" si="4"/>
        <v>0</v>
      </c>
      <c r="W31" s="57"/>
      <c r="X31" s="60"/>
      <c r="Y31" s="60"/>
      <c r="Z31" s="60">
        <f t="shared" si="5"/>
        <v>0</v>
      </c>
      <c r="AA31" s="57"/>
      <c r="AB31" s="60"/>
      <c r="AC31" s="60"/>
      <c r="AD31" s="60">
        <f t="shared" si="6"/>
        <v>0</v>
      </c>
      <c r="AE31" s="57"/>
      <c r="AF31" s="60"/>
      <c r="AG31" s="60"/>
      <c r="AH31" s="60">
        <f t="shared" si="31"/>
        <v>0</v>
      </c>
      <c r="AI31" s="57"/>
      <c r="AJ31" s="60"/>
      <c r="AK31" s="60"/>
      <c r="AL31" s="60">
        <f t="shared" si="32"/>
        <v>0</v>
      </c>
      <c r="AM31" s="57"/>
      <c r="AN31" s="60"/>
      <c r="AO31" s="60"/>
      <c r="AP31" s="60">
        <f t="shared" si="33"/>
        <v>0</v>
      </c>
      <c r="AQ31" s="57"/>
      <c r="AR31" s="60"/>
      <c r="AS31" s="60"/>
      <c r="AT31" s="60">
        <f t="shared" si="10"/>
        <v>0</v>
      </c>
      <c r="AU31" s="57"/>
      <c r="AV31" s="60"/>
      <c r="AW31" s="60"/>
      <c r="AX31" s="60">
        <f t="shared" si="11"/>
        <v>0</v>
      </c>
      <c r="AY31" s="57"/>
      <c r="AZ31" s="60"/>
      <c r="BA31" s="60"/>
      <c r="BB31" s="60">
        <f t="shared" si="12"/>
        <v>0</v>
      </c>
      <c r="BC31" s="57"/>
      <c r="BD31" s="60"/>
      <c r="BE31" s="60"/>
      <c r="BF31" s="60">
        <f t="shared" si="13"/>
        <v>0</v>
      </c>
      <c r="BG31" s="57"/>
      <c r="BH31" s="60"/>
      <c r="BI31" s="60"/>
      <c r="BJ31" s="60">
        <f t="shared" si="14"/>
        <v>0</v>
      </c>
      <c r="BK31" s="57"/>
      <c r="BL31" s="60"/>
      <c r="BM31" s="60"/>
      <c r="BN31" s="60">
        <f t="shared" si="15"/>
        <v>0</v>
      </c>
      <c r="BO31" s="57"/>
      <c r="BP31" s="60"/>
      <c r="BQ31" s="60"/>
      <c r="BR31" s="60">
        <f t="shared" si="16"/>
        <v>0</v>
      </c>
      <c r="BS31" s="57"/>
      <c r="BT31" s="60"/>
      <c r="BU31" s="60"/>
      <c r="BV31" s="60">
        <f t="shared" si="17"/>
        <v>0</v>
      </c>
      <c r="BW31" s="57"/>
      <c r="BX31" s="60"/>
      <c r="BY31" s="60"/>
      <c r="BZ31" s="60">
        <f t="shared" si="18"/>
        <v>0</v>
      </c>
      <c r="CA31" s="57"/>
      <c r="CB31" s="60"/>
      <c r="CC31" s="60"/>
      <c r="CD31" s="60">
        <f t="shared" si="19"/>
        <v>0</v>
      </c>
      <c r="CE31" s="57"/>
      <c r="CF31" s="60"/>
      <c r="CG31" s="60"/>
      <c r="CH31" s="60">
        <f t="shared" si="20"/>
        <v>0</v>
      </c>
      <c r="CI31" s="57"/>
      <c r="CJ31" s="60"/>
      <c r="CK31" s="60"/>
      <c r="CL31" s="60">
        <f t="shared" si="21"/>
        <v>0</v>
      </c>
      <c r="CM31" s="57"/>
      <c r="CN31" s="60"/>
      <c r="CO31" s="60"/>
      <c r="CP31" s="60">
        <f t="shared" si="22"/>
        <v>0</v>
      </c>
      <c r="CQ31" s="57"/>
      <c r="CR31" s="60"/>
      <c r="CS31" s="60"/>
      <c r="CT31" s="60">
        <f t="shared" si="23"/>
        <v>0</v>
      </c>
      <c r="CU31" s="57"/>
      <c r="CV31" s="60"/>
      <c r="CW31" s="60"/>
      <c r="CX31" s="60">
        <f t="shared" si="24"/>
        <v>0</v>
      </c>
      <c r="CY31" s="57"/>
      <c r="CZ31" s="60"/>
      <c r="DA31" s="60"/>
      <c r="DB31" s="60">
        <f t="shared" si="25"/>
        <v>0</v>
      </c>
      <c r="DC31" s="57"/>
      <c r="DD31" s="60"/>
      <c r="DE31" s="60"/>
      <c r="DF31" s="60">
        <f t="shared" si="26"/>
        <v>0</v>
      </c>
      <c r="DG31" s="57"/>
      <c r="DH31" s="60"/>
      <c r="DI31" s="60"/>
      <c r="DJ31" s="60">
        <f t="shared" si="27"/>
        <v>0</v>
      </c>
      <c r="DK31" s="57"/>
      <c r="DL31" s="60"/>
      <c r="DM31" s="60"/>
      <c r="DN31" s="60">
        <f t="shared" si="28"/>
        <v>0</v>
      </c>
      <c r="DO31" s="57"/>
      <c r="DP31" s="60"/>
      <c r="DQ31" s="60"/>
      <c r="DR31" s="60">
        <f t="shared" si="29"/>
        <v>0</v>
      </c>
      <c r="DS31" s="57"/>
      <c r="DT31" s="60"/>
      <c r="DU31" s="60"/>
      <c r="DV31" s="60">
        <f t="shared" si="30"/>
        <v>0</v>
      </c>
    </row>
    <row r="32" spans="1:126" x14ac:dyDescent="0.2">
      <c r="A32" s="60">
        <v>29</v>
      </c>
      <c r="B32" s="60"/>
      <c r="C32" s="57"/>
      <c r="D32" s="60"/>
      <c r="E32" s="60"/>
      <c r="F32" s="60">
        <f t="shared" si="0"/>
        <v>0</v>
      </c>
      <c r="G32" s="57"/>
      <c r="H32" s="60"/>
      <c r="I32" s="60"/>
      <c r="J32" s="60">
        <f t="shared" si="1"/>
        <v>0</v>
      </c>
      <c r="K32" s="57"/>
      <c r="L32" s="60"/>
      <c r="M32" s="60"/>
      <c r="N32" s="60">
        <f t="shared" si="2"/>
        <v>0</v>
      </c>
      <c r="O32" s="57"/>
      <c r="P32" s="60"/>
      <c r="Q32" s="60"/>
      <c r="R32" s="60">
        <f t="shared" si="3"/>
        <v>0</v>
      </c>
      <c r="S32" s="57"/>
      <c r="T32" s="60"/>
      <c r="U32" s="60"/>
      <c r="V32" s="60">
        <f t="shared" si="4"/>
        <v>0</v>
      </c>
      <c r="W32" s="57"/>
      <c r="X32" s="60"/>
      <c r="Y32" s="60"/>
      <c r="Z32" s="60">
        <f t="shared" si="5"/>
        <v>0</v>
      </c>
      <c r="AA32" s="57"/>
      <c r="AB32" s="60"/>
      <c r="AC32" s="60"/>
      <c r="AD32" s="60">
        <f t="shared" si="6"/>
        <v>0</v>
      </c>
      <c r="AE32" s="57"/>
      <c r="AF32" s="60"/>
      <c r="AG32" s="60"/>
      <c r="AH32" s="60">
        <f t="shared" si="31"/>
        <v>0</v>
      </c>
      <c r="AI32" s="57"/>
      <c r="AJ32" s="60"/>
      <c r="AK32" s="60"/>
      <c r="AL32" s="60">
        <f t="shared" si="32"/>
        <v>0</v>
      </c>
      <c r="AM32" s="57"/>
      <c r="AN32" s="60"/>
      <c r="AO32" s="60"/>
      <c r="AP32" s="60">
        <f t="shared" si="33"/>
        <v>0</v>
      </c>
      <c r="AQ32" s="57"/>
      <c r="AR32" s="60"/>
      <c r="AS32" s="60"/>
      <c r="AT32" s="60">
        <f t="shared" si="10"/>
        <v>0</v>
      </c>
      <c r="AU32" s="57"/>
      <c r="AV32" s="60"/>
      <c r="AW32" s="60"/>
      <c r="AX32" s="60">
        <f t="shared" si="11"/>
        <v>0</v>
      </c>
      <c r="AY32" s="57"/>
      <c r="AZ32" s="60"/>
      <c r="BA32" s="60"/>
      <c r="BB32" s="60">
        <f t="shared" si="12"/>
        <v>0</v>
      </c>
      <c r="BC32" s="57"/>
      <c r="BD32" s="60"/>
      <c r="BE32" s="60"/>
      <c r="BF32" s="60">
        <f t="shared" si="13"/>
        <v>0</v>
      </c>
      <c r="BG32" s="57"/>
      <c r="BH32" s="60"/>
      <c r="BI32" s="60"/>
      <c r="BJ32" s="60">
        <f t="shared" si="14"/>
        <v>0</v>
      </c>
      <c r="BK32" s="57"/>
      <c r="BL32" s="60"/>
      <c r="BM32" s="60"/>
      <c r="BN32" s="60">
        <f t="shared" si="15"/>
        <v>0</v>
      </c>
      <c r="BO32" s="57"/>
      <c r="BP32" s="60"/>
      <c r="BQ32" s="60"/>
      <c r="BR32" s="60">
        <f t="shared" si="16"/>
        <v>0</v>
      </c>
      <c r="BS32" s="57"/>
      <c r="BT32" s="60"/>
      <c r="BU32" s="60"/>
      <c r="BV32" s="60">
        <f t="shared" si="17"/>
        <v>0</v>
      </c>
      <c r="BW32" s="57"/>
      <c r="BX32" s="60"/>
      <c r="BY32" s="60"/>
      <c r="BZ32" s="60">
        <f t="shared" si="18"/>
        <v>0</v>
      </c>
      <c r="CA32" s="57"/>
      <c r="CB32" s="60"/>
      <c r="CC32" s="60"/>
      <c r="CD32" s="60">
        <f t="shared" si="19"/>
        <v>0</v>
      </c>
      <c r="CE32" s="57"/>
      <c r="CF32" s="60"/>
      <c r="CG32" s="60"/>
      <c r="CH32" s="60">
        <f t="shared" si="20"/>
        <v>0</v>
      </c>
      <c r="CI32" s="57"/>
      <c r="CJ32" s="60"/>
      <c r="CK32" s="60"/>
      <c r="CL32" s="60">
        <f t="shared" si="21"/>
        <v>0</v>
      </c>
      <c r="CM32" s="57"/>
      <c r="CN32" s="60"/>
      <c r="CO32" s="60"/>
      <c r="CP32" s="60">
        <f t="shared" si="22"/>
        <v>0</v>
      </c>
      <c r="CQ32" s="57"/>
      <c r="CR32" s="60"/>
      <c r="CS32" s="60"/>
      <c r="CT32" s="60">
        <f t="shared" si="23"/>
        <v>0</v>
      </c>
      <c r="CU32" s="57"/>
      <c r="CV32" s="60"/>
      <c r="CW32" s="60"/>
      <c r="CX32" s="60">
        <f t="shared" si="24"/>
        <v>0</v>
      </c>
      <c r="CY32" s="57"/>
      <c r="CZ32" s="60"/>
      <c r="DA32" s="60"/>
      <c r="DB32" s="60">
        <f t="shared" si="25"/>
        <v>0</v>
      </c>
      <c r="DC32" s="57"/>
      <c r="DD32" s="60"/>
      <c r="DE32" s="60"/>
      <c r="DF32" s="60">
        <f t="shared" si="26"/>
        <v>0</v>
      </c>
      <c r="DG32" s="57"/>
      <c r="DH32" s="60"/>
      <c r="DI32" s="60"/>
      <c r="DJ32" s="60">
        <f t="shared" si="27"/>
        <v>0</v>
      </c>
      <c r="DK32" s="57"/>
      <c r="DL32" s="60"/>
      <c r="DM32" s="60"/>
      <c r="DN32" s="60">
        <f t="shared" si="28"/>
        <v>0</v>
      </c>
      <c r="DO32" s="57"/>
      <c r="DP32" s="60"/>
      <c r="DQ32" s="60"/>
      <c r="DR32" s="60">
        <f t="shared" si="29"/>
        <v>0</v>
      </c>
      <c r="DS32" s="57"/>
      <c r="DT32" s="60"/>
      <c r="DU32" s="60"/>
      <c r="DV32" s="60">
        <f t="shared" si="30"/>
        <v>0</v>
      </c>
    </row>
    <row r="33" spans="1:126" x14ac:dyDescent="0.2">
      <c r="A33">
        <v>30</v>
      </c>
      <c r="C33" s="57"/>
      <c r="D33" s="60"/>
      <c r="E33" s="60"/>
      <c r="F33" s="60">
        <f t="shared" si="0"/>
        <v>0</v>
      </c>
      <c r="G33" s="57"/>
      <c r="H33" s="60"/>
      <c r="I33" s="60"/>
      <c r="J33" s="60">
        <f t="shared" si="1"/>
        <v>0</v>
      </c>
      <c r="K33" s="57"/>
      <c r="L33" s="60"/>
      <c r="M33" s="60"/>
      <c r="N33" s="60">
        <f t="shared" si="2"/>
        <v>0</v>
      </c>
      <c r="O33" s="57"/>
      <c r="P33" s="60"/>
      <c r="Q33" s="60"/>
      <c r="R33" s="60">
        <f t="shared" si="3"/>
        <v>0</v>
      </c>
      <c r="S33" s="57"/>
      <c r="T33" s="60"/>
      <c r="U33" s="60"/>
      <c r="V33" s="60">
        <f t="shared" si="4"/>
        <v>0</v>
      </c>
      <c r="W33" s="57"/>
      <c r="X33" s="60"/>
      <c r="Y33" s="60"/>
      <c r="Z33" s="60">
        <f t="shared" si="5"/>
        <v>0</v>
      </c>
      <c r="AA33" s="57"/>
      <c r="AB33" s="60"/>
      <c r="AC33" s="60"/>
      <c r="AD33" s="60">
        <f t="shared" si="6"/>
        <v>0</v>
      </c>
      <c r="AE33" s="57"/>
      <c r="AF33" s="60"/>
      <c r="AG33" s="60"/>
      <c r="AH33" s="60">
        <f t="shared" si="31"/>
        <v>0</v>
      </c>
      <c r="AI33" s="57"/>
      <c r="AJ33" s="60"/>
      <c r="AK33" s="60"/>
      <c r="AL33" s="60">
        <f t="shared" si="32"/>
        <v>0</v>
      </c>
      <c r="AM33" s="57"/>
      <c r="AN33" s="60"/>
      <c r="AO33" s="60"/>
      <c r="AP33" s="60">
        <f t="shared" si="33"/>
        <v>0</v>
      </c>
      <c r="AQ33" s="57"/>
      <c r="AR33" s="60"/>
      <c r="AS33" s="60"/>
      <c r="AT33" s="60">
        <f t="shared" si="10"/>
        <v>0</v>
      </c>
      <c r="AU33" s="57"/>
      <c r="AV33" s="60"/>
      <c r="AW33" s="60"/>
      <c r="AX33" s="60">
        <f t="shared" si="11"/>
        <v>0</v>
      </c>
      <c r="AY33" s="57"/>
      <c r="AZ33" s="60"/>
      <c r="BA33" s="60"/>
      <c r="BB33" s="60">
        <f t="shared" si="12"/>
        <v>0</v>
      </c>
      <c r="BC33" s="57"/>
      <c r="BD33" s="60"/>
      <c r="BE33" s="60"/>
      <c r="BF33" s="60">
        <f t="shared" si="13"/>
        <v>0</v>
      </c>
      <c r="BG33" s="57"/>
      <c r="BH33" s="60"/>
      <c r="BI33" s="60"/>
      <c r="BJ33" s="60">
        <f t="shared" si="14"/>
        <v>0</v>
      </c>
      <c r="BK33" s="57"/>
      <c r="BL33" s="60"/>
      <c r="BM33" s="60"/>
      <c r="BN33" s="60">
        <f t="shared" si="15"/>
        <v>0</v>
      </c>
      <c r="BO33" s="57"/>
      <c r="BP33" s="60"/>
      <c r="BQ33" s="60"/>
      <c r="BR33" s="60">
        <f t="shared" si="16"/>
        <v>0</v>
      </c>
      <c r="BS33" s="57"/>
      <c r="BT33" s="60"/>
      <c r="BU33" s="60"/>
      <c r="BV33" s="60">
        <f t="shared" si="17"/>
        <v>0</v>
      </c>
      <c r="BW33" s="57"/>
      <c r="BX33" s="60"/>
      <c r="BY33" s="60"/>
      <c r="BZ33" s="60">
        <f t="shared" si="18"/>
        <v>0</v>
      </c>
      <c r="CA33" s="57"/>
      <c r="CB33" s="60"/>
      <c r="CC33" s="60"/>
      <c r="CD33" s="60">
        <f t="shared" si="19"/>
        <v>0</v>
      </c>
      <c r="CE33" s="57"/>
      <c r="CF33" s="60"/>
      <c r="CG33" s="60"/>
      <c r="CH33" s="60">
        <f t="shared" si="20"/>
        <v>0</v>
      </c>
      <c r="CI33" s="57"/>
      <c r="CJ33" s="60"/>
      <c r="CK33" s="60"/>
      <c r="CL33" s="60">
        <f t="shared" si="21"/>
        <v>0</v>
      </c>
      <c r="CM33" s="57"/>
      <c r="CN33" s="60"/>
      <c r="CO33" s="60"/>
      <c r="CP33" s="60">
        <f t="shared" si="22"/>
        <v>0</v>
      </c>
      <c r="CQ33" s="57"/>
      <c r="CR33" s="60"/>
      <c r="CS33" s="60"/>
      <c r="CT33" s="60">
        <f t="shared" si="23"/>
        <v>0</v>
      </c>
      <c r="CU33" s="57"/>
      <c r="CV33" s="60"/>
      <c r="CW33" s="60"/>
      <c r="CX33" s="60">
        <f t="shared" si="24"/>
        <v>0</v>
      </c>
      <c r="CY33" s="57"/>
      <c r="CZ33" s="60"/>
      <c r="DA33" s="60"/>
      <c r="DB33" s="60">
        <f t="shared" si="25"/>
        <v>0</v>
      </c>
      <c r="DC33" s="57"/>
      <c r="DD33" s="60"/>
      <c r="DE33" s="60"/>
      <c r="DF33" s="60">
        <f t="shared" si="26"/>
        <v>0</v>
      </c>
      <c r="DG33" s="57"/>
      <c r="DH33" s="60"/>
      <c r="DI33" s="60"/>
      <c r="DJ33" s="60">
        <f t="shared" si="27"/>
        <v>0</v>
      </c>
      <c r="DK33" s="57"/>
      <c r="DL33" s="60"/>
      <c r="DM33" s="60"/>
      <c r="DN33" s="60">
        <f t="shared" si="28"/>
        <v>0</v>
      </c>
      <c r="DO33" s="57"/>
      <c r="DP33" s="60"/>
      <c r="DQ33" s="60"/>
      <c r="DR33" s="60">
        <f t="shared" si="29"/>
        <v>0</v>
      </c>
      <c r="DS33" s="57"/>
      <c r="DT33" s="60"/>
      <c r="DU33" s="60"/>
      <c r="DV33" s="60">
        <f t="shared" si="30"/>
        <v>0</v>
      </c>
    </row>
    <row r="34" spans="1:126" x14ac:dyDescent="0.2">
      <c r="A34" t="s">
        <v>25</v>
      </c>
      <c r="C34" s="60"/>
      <c r="D34" s="60">
        <f>SUM(D4:D33)</f>
        <v>0</v>
      </c>
      <c r="E34" s="60">
        <f>SUM(E4:E33)</f>
        <v>0</v>
      </c>
      <c r="F34" s="60">
        <f>SUM(F4:F33)</f>
        <v>0</v>
      </c>
      <c r="G34" s="60"/>
      <c r="H34" s="60">
        <f t="shared" ref="H34:J34" si="34">SUM(H4:H33)</f>
        <v>0</v>
      </c>
      <c r="I34" s="60">
        <f t="shared" si="34"/>
        <v>0</v>
      </c>
      <c r="J34" s="60">
        <f t="shared" si="34"/>
        <v>0</v>
      </c>
      <c r="K34" s="60"/>
      <c r="L34" s="60">
        <f t="shared" ref="L34:N34" si="35">SUM(L4:L33)</f>
        <v>0</v>
      </c>
      <c r="M34" s="60">
        <f t="shared" si="35"/>
        <v>0</v>
      </c>
      <c r="N34" s="60">
        <f t="shared" si="35"/>
        <v>0</v>
      </c>
      <c r="O34" s="60"/>
      <c r="P34" s="60">
        <f t="shared" ref="P34:R34" si="36">SUM(P4:P33)</f>
        <v>0</v>
      </c>
      <c r="Q34" s="60">
        <f t="shared" si="36"/>
        <v>0</v>
      </c>
      <c r="R34" s="60">
        <f t="shared" si="36"/>
        <v>0</v>
      </c>
      <c r="S34" s="60"/>
      <c r="T34" s="60">
        <f t="shared" ref="T34:V34" si="37">SUM(T4:T33)</f>
        <v>0</v>
      </c>
      <c r="U34" s="60">
        <f t="shared" si="37"/>
        <v>0</v>
      </c>
      <c r="V34" s="60">
        <f t="shared" si="37"/>
        <v>0</v>
      </c>
      <c r="W34" s="60"/>
      <c r="X34" s="60">
        <f t="shared" ref="X34:CH34" si="38">SUM(X4:X33)</f>
        <v>0</v>
      </c>
      <c r="Y34" s="60">
        <f t="shared" si="38"/>
        <v>0</v>
      </c>
      <c r="Z34" s="60">
        <f t="shared" si="38"/>
        <v>0</v>
      </c>
      <c r="AA34" s="60"/>
      <c r="AB34" s="60">
        <f t="shared" si="38"/>
        <v>0</v>
      </c>
      <c r="AC34" s="60">
        <f t="shared" si="38"/>
        <v>0</v>
      </c>
      <c r="AD34" s="60">
        <f t="shared" si="38"/>
        <v>0</v>
      </c>
      <c r="AE34" s="60"/>
      <c r="AF34" s="60">
        <f t="shared" si="38"/>
        <v>0</v>
      </c>
      <c r="AG34" s="60">
        <f t="shared" si="38"/>
        <v>0</v>
      </c>
      <c r="AH34" s="60">
        <f t="shared" si="38"/>
        <v>0</v>
      </c>
      <c r="AI34" s="60"/>
      <c r="AJ34" s="60">
        <f t="shared" si="38"/>
        <v>0</v>
      </c>
      <c r="AK34" s="60">
        <f t="shared" si="38"/>
        <v>0</v>
      </c>
      <c r="AL34" s="60">
        <f t="shared" si="38"/>
        <v>0</v>
      </c>
      <c r="AM34" s="60"/>
      <c r="AN34" s="60">
        <f t="shared" si="38"/>
        <v>0</v>
      </c>
      <c r="AO34" s="60">
        <f t="shared" si="38"/>
        <v>0</v>
      </c>
      <c r="AP34" s="60">
        <f t="shared" si="38"/>
        <v>0</v>
      </c>
      <c r="AQ34" s="60"/>
      <c r="AR34" s="60">
        <f t="shared" si="38"/>
        <v>0</v>
      </c>
      <c r="AS34" s="60">
        <f t="shared" si="38"/>
        <v>0</v>
      </c>
      <c r="AT34" s="60">
        <f t="shared" si="38"/>
        <v>0</v>
      </c>
      <c r="AU34" s="60"/>
      <c r="AV34" s="60">
        <f t="shared" si="38"/>
        <v>0</v>
      </c>
      <c r="AW34" s="60">
        <f t="shared" si="38"/>
        <v>0</v>
      </c>
      <c r="AX34" s="60">
        <f t="shared" si="38"/>
        <v>0</v>
      </c>
      <c r="AY34" s="60"/>
      <c r="AZ34" s="60">
        <f t="shared" si="38"/>
        <v>0</v>
      </c>
      <c r="BA34" s="60">
        <f t="shared" si="38"/>
        <v>0</v>
      </c>
      <c r="BB34" s="60">
        <f t="shared" si="38"/>
        <v>0</v>
      </c>
      <c r="BC34" s="60"/>
      <c r="BD34" s="60">
        <f t="shared" si="38"/>
        <v>0</v>
      </c>
      <c r="BE34" s="60">
        <f t="shared" si="38"/>
        <v>0</v>
      </c>
      <c r="BF34" s="60">
        <f t="shared" si="38"/>
        <v>0</v>
      </c>
      <c r="BG34" s="60"/>
      <c r="BH34" s="60">
        <f t="shared" si="38"/>
        <v>0</v>
      </c>
      <c r="BI34" s="60">
        <f t="shared" si="38"/>
        <v>0</v>
      </c>
      <c r="BJ34" s="60">
        <f t="shared" si="38"/>
        <v>0</v>
      </c>
      <c r="BK34" s="60"/>
      <c r="BL34" s="60">
        <f t="shared" si="38"/>
        <v>0</v>
      </c>
      <c r="BM34" s="60">
        <f t="shared" si="38"/>
        <v>0</v>
      </c>
      <c r="BN34" s="60">
        <f t="shared" si="38"/>
        <v>0</v>
      </c>
      <c r="BO34" s="60"/>
      <c r="BP34" s="60">
        <f t="shared" si="38"/>
        <v>0</v>
      </c>
      <c r="BQ34" s="60">
        <f t="shared" si="38"/>
        <v>0</v>
      </c>
      <c r="BR34" s="60">
        <f t="shared" si="38"/>
        <v>0</v>
      </c>
      <c r="BS34" s="60"/>
      <c r="BT34" s="60">
        <f t="shared" si="38"/>
        <v>0</v>
      </c>
      <c r="BU34" s="60">
        <f t="shared" si="38"/>
        <v>0</v>
      </c>
      <c r="BV34" s="60">
        <f t="shared" si="38"/>
        <v>0</v>
      </c>
      <c r="BW34" s="60"/>
      <c r="BX34" s="60">
        <f t="shared" si="38"/>
        <v>0</v>
      </c>
      <c r="BY34" s="60">
        <f t="shared" si="38"/>
        <v>0</v>
      </c>
      <c r="BZ34" s="60">
        <f t="shared" si="38"/>
        <v>0</v>
      </c>
      <c r="CA34" s="60"/>
      <c r="CB34" s="60">
        <f t="shared" si="38"/>
        <v>0</v>
      </c>
      <c r="CC34" s="60">
        <f t="shared" si="38"/>
        <v>0</v>
      </c>
      <c r="CD34" s="60">
        <f t="shared" si="38"/>
        <v>0</v>
      </c>
      <c r="CE34" s="60"/>
      <c r="CF34" s="60">
        <f t="shared" si="38"/>
        <v>0</v>
      </c>
      <c r="CG34" s="60">
        <f t="shared" si="38"/>
        <v>0</v>
      </c>
      <c r="CH34" s="60">
        <f t="shared" si="38"/>
        <v>0</v>
      </c>
      <c r="CI34" s="60"/>
      <c r="CJ34" s="60">
        <f t="shared" ref="CJ34:DR34" si="39">SUM(CJ4:CJ33)</f>
        <v>0</v>
      </c>
      <c r="CK34" s="60">
        <f t="shared" si="39"/>
        <v>0</v>
      </c>
      <c r="CL34" s="60">
        <f t="shared" si="39"/>
        <v>0</v>
      </c>
      <c r="CM34" s="60"/>
      <c r="CN34" s="60">
        <f t="shared" si="39"/>
        <v>0</v>
      </c>
      <c r="CO34" s="60">
        <f t="shared" si="39"/>
        <v>0</v>
      </c>
      <c r="CP34" s="60">
        <f t="shared" si="39"/>
        <v>0</v>
      </c>
      <c r="CQ34" s="60"/>
      <c r="CR34" s="60">
        <f t="shared" si="39"/>
        <v>0</v>
      </c>
      <c r="CS34" s="60">
        <f t="shared" si="39"/>
        <v>0</v>
      </c>
      <c r="CT34" s="60">
        <f t="shared" si="39"/>
        <v>0</v>
      </c>
      <c r="CU34" s="60"/>
      <c r="CV34" s="60">
        <f t="shared" si="39"/>
        <v>0</v>
      </c>
      <c r="CW34" s="60">
        <f t="shared" si="39"/>
        <v>0</v>
      </c>
      <c r="CX34" s="60">
        <f t="shared" si="39"/>
        <v>0</v>
      </c>
      <c r="CY34" s="60"/>
      <c r="CZ34" s="60">
        <f t="shared" si="39"/>
        <v>0</v>
      </c>
      <c r="DA34" s="60">
        <f t="shared" si="39"/>
        <v>0</v>
      </c>
      <c r="DB34" s="60">
        <f t="shared" si="39"/>
        <v>0</v>
      </c>
      <c r="DC34" s="60"/>
      <c r="DD34" s="60">
        <f t="shared" si="39"/>
        <v>0</v>
      </c>
      <c r="DE34" s="60">
        <f t="shared" si="39"/>
        <v>0</v>
      </c>
      <c r="DF34" s="60">
        <f t="shared" si="39"/>
        <v>0</v>
      </c>
      <c r="DG34" s="60"/>
      <c r="DH34" s="60">
        <f t="shared" si="39"/>
        <v>0</v>
      </c>
      <c r="DI34" s="60">
        <f t="shared" si="39"/>
        <v>0</v>
      </c>
      <c r="DJ34" s="60">
        <f t="shared" si="39"/>
        <v>0</v>
      </c>
      <c r="DK34" s="60"/>
      <c r="DL34" s="60">
        <f t="shared" si="39"/>
        <v>0</v>
      </c>
      <c r="DM34" s="60">
        <f t="shared" si="39"/>
        <v>0</v>
      </c>
      <c r="DN34" s="60">
        <f t="shared" si="39"/>
        <v>0</v>
      </c>
      <c r="DO34" s="60"/>
      <c r="DP34" s="60">
        <f t="shared" si="39"/>
        <v>0</v>
      </c>
      <c r="DQ34" s="60">
        <f t="shared" si="39"/>
        <v>0</v>
      </c>
      <c r="DR34" s="60">
        <f t="shared" si="39"/>
        <v>0</v>
      </c>
      <c r="DS34" s="60"/>
      <c r="DT34" s="60">
        <f t="shared" ref="DT34:DV34" si="40">SUM(DT4:DT33)</f>
        <v>0</v>
      </c>
      <c r="DU34" s="60">
        <f t="shared" si="40"/>
        <v>0</v>
      </c>
      <c r="DV34" s="60">
        <f t="shared" si="40"/>
        <v>0</v>
      </c>
    </row>
    <row r="35" spans="1:126" x14ac:dyDescent="0.2">
      <c r="C35" s="57"/>
      <c r="D35" s="60"/>
      <c r="E35" s="60"/>
      <c r="F35" s="60"/>
      <c r="G35" s="57"/>
      <c r="H35" s="60"/>
      <c r="I35" s="60"/>
      <c r="J35" s="60"/>
      <c r="K35" s="57"/>
      <c r="L35" s="60"/>
      <c r="M35" s="60"/>
      <c r="N35" s="60"/>
      <c r="O35" s="57"/>
      <c r="P35" s="60"/>
      <c r="Q35" s="60"/>
      <c r="R35" s="60"/>
      <c r="S35" s="57"/>
      <c r="T35" s="60"/>
      <c r="U35" s="60"/>
      <c r="V35" s="60"/>
      <c r="W35" s="57"/>
      <c r="X35" s="60"/>
      <c r="Y35" s="60"/>
      <c r="Z35" s="60"/>
      <c r="AA35" s="57"/>
      <c r="AB35" s="60"/>
      <c r="AC35" s="60"/>
      <c r="AD35" s="60"/>
      <c r="AE35" s="57"/>
      <c r="AF35" s="60"/>
      <c r="AG35" s="60"/>
      <c r="AH35" s="60"/>
      <c r="AI35" s="57"/>
      <c r="AJ35" s="60"/>
      <c r="AK35" s="60"/>
      <c r="AL35" s="60"/>
      <c r="AM35" s="57"/>
      <c r="AN35" s="60"/>
      <c r="AO35" s="60"/>
      <c r="AP35" s="60"/>
      <c r="AQ35" s="57"/>
      <c r="AR35" s="60"/>
      <c r="AS35" s="60"/>
      <c r="AT35" s="60"/>
      <c r="AU35" s="57"/>
      <c r="AV35" s="60"/>
      <c r="AW35" s="60"/>
      <c r="AX35" s="60"/>
      <c r="AY35" s="57"/>
      <c r="AZ35" s="60"/>
      <c r="BA35" s="60"/>
      <c r="BB35" s="60"/>
      <c r="BC35" s="57"/>
      <c r="BD35" s="60"/>
      <c r="BE35" s="60"/>
      <c r="BF35" s="60"/>
      <c r="BG35" s="57"/>
      <c r="BH35" s="60"/>
      <c r="BI35" s="60"/>
      <c r="BJ35" s="60"/>
      <c r="BK35" s="57"/>
      <c r="BL35" s="60"/>
      <c r="BM35" s="60"/>
      <c r="BN35" s="60"/>
      <c r="BO35" s="57"/>
      <c r="BP35" s="60"/>
      <c r="BQ35" s="60"/>
      <c r="BR35" s="60"/>
      <c r="BS35" s="57"/>
      <c r="BT35" s="60"/>
      <c r="BU35" s="60"/>
      <c r="BV35" s="60"/>
      <c r="BW35" s="57"/>
      <c r="BX35" s="60"/>
      <c r="BY35" s="60"/>
      <c r="BZ35" s="60"/>
      <c r="CA35" s="57"/>
      <c r="CB35" s="60"/>
      <c r="CC35" s="60"/>
      <c r="CD35" s="60"/>
      <c r="CE35" s="57"/>
      <c r="CF35" s="60"/>
      <c r="CG35" s="60"/>
      <c r="CH35" s="60"/>
      <c r="CI35" s="57"/>
      <c r="CJ35" s="60"/>
      <c r="CK35" s="60"/>
      <c r="CL35" s="60"/>
      <c r="CM35" s="57"/>
      <c r="CN35" s="60"/>
      <c r="CO35" s="60"/>
      <c r="CP35" s="60"/>
      <c r="CQ35" s="57"/>
      <c r="CR35" s="60"/>
      <c r="CS35" s="60"/>
      <c r="CT35" s="60"/>
      <c r="CU35" s="57"/>
      <c r="CV35" s="60"/>
      <c r="CW35" s="60"/>
      <c r="CX35" s="60"/>
      <c r="CY35" s="57"/>
      <c r="CZ35" s="60"/>
      <c r="DA35" s="60"/>
      <c r="DB35" s="60"/>
      <c r="DC35" s="57"/>
      <c r="DD35" s="60"/>
      <c r="DE35" s="60"/>
      <c r="DF35" s="60"/>
      <c r="DG35" s="57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57"/>
      <c r="DT35" s="60"/>
      <c r="DU35" s="60"/>
      <c r="DV35" s="60"/>
    </row>
    <row r="36" spans="1:126" x14ac:dyDescent="0.2">
      <c r="A36" t="s">
        <v>33</v>
      </c>
      <c r="B36">
        <f>SUM(C34:DV34)/2</f>
        <v>0</v>
      </c>
      <c r="DB36"/>
      <c r="DK36"/>
      <c r="DS36" s="1"/>
    </row>
    <row r="37" spans="1:126" x14ac:dyDescent="0.2">
      <c r="DB37"/>
      <c r="DK37"/>
      <c r="DS37" s="1"/>
    </row>
    <row r="38" spans="1:126" s="10" customFormat="1" x14ac:dyDescent="0.2">
      <c r="A38" s="10" t="s">
        <v>30</v>
      </c>
      <c r="B38" s="10">
        <f>SUM(C38:DV38)</f>
        <v>0</v>
      </c>
      <c r="C38" s="17"/>
      <c r="D38" s="10">
        <v>0</v>
      </c>
      <c r="E38" s="10">
        <v>0</v>
      </c>
      <c r="H38" s="10">
        <v>0</v>
      </c>
      <c r="I38" s="10">
        <v>0</v>
      </c>
      <c r="L38" s="10">
        <v>0</v>
      </c>
      <c r="M38" s="10">
        <v>0</v>
      </c>
      <c r="P38" s="10">
        <v>0</v>
      </c>
      <c r="Q38" s="10">
        <v>0</v>
      </c>
      <c r="T38" s="10">
        <v>0</v>
      </c>
      <c r="U38" s="10">
        <v>0</v>
      </c>
      <c r="X38" s="10">
        <v>0</v>
      </c>
      <c r="Y38" s="10">
        <v>0</v>
      </c>
      <c r="AB38" s="10">
        <v>0</v>
      </c>
      <c r="AC38" s="10">
        <v>0</v>
      </c>
      <c r="AF38" s="10">
        <v>0</v>
      </c>
      <c r="AG38" s="10">
        <v>0</v>
      </c>
      <c r="AJ38" s="10">
        <v>0</v>
      </c>
      <c r="AK38" s="10">
        <v>0</v>
      </c>
      <c r="AN38" s="10">
        <v>0</v>
      </c>
      <c r="AO38" s="10">
        <v>0</v>
      </c>
      <c r="AR38" s="10">
        <v>0</v>
      </c>
      <c r="AS38" s="10">
        <v>0</v>
      </c>
      <c r="AV38" s="10">
        <v>0</v>
      </c>
      <c r="AW38" s="10">
        <v>0</v>
      </c>
      <c r="AZ38" s="10">
        <v>0</v>
      </c>
      <c r="BA38" s="10">
        <v>0</v>
      </c>
      <c r="BD38" s="10">
        <v>0</v>
      </c>
      <c r="BE38" s="10">
        <v>0</v>
      </c>
      <c r="BH38" s="10">
        <v>0</v>
      </c>
      <c r="BI38" s="10">
        <v>0</v>
      </c>
      <c r="BL38" s="10">
        <v>0</v>
      </c>
      <c r="BM38" s="10">
        <v>0</v>
      </c>
      <c r="BP38" s="10">
        <v>0</v>
      </c>
      <c r="BQ38" s="10">
        <v>0</v>
      </c>
      <c r="BT38" s="10">
        <v>0</v>
      </c>
      <c r="BU38" s="10">
        <v>0</v>
      </c>
      <c r="BX38" s="10">
        <v>0</v>
      </c>
      <c r="BY38" s="10">
        <v>0</v>
      </c>
      <c r="CB38" s="10">
        <v>0</v>
      </c>
      <c r="CC38" s="10">
        <v>0</v>
      </c>
      <c r="CF38" s="10">
        <v>0</v>
      </c>
      <c r="CG38" s="10">
        <v>0</v>
      </c>
      <c r="CJ38" s="10">
        <v>0</v>
      </c>
      <c r="CK38" s="10">
        <v>0</v>
      </c>
      <c r="CN38" s="10">
        <v>0</v>
      </c>
      <c r="CO38" s="10">
        <v>0</v>
      </c>
      <c r="CR38" s="10">
        <v>0</v>
      </c>
      <c r="CS38" s="10">
        <v>0</v>
      </c>
      <c r="CV38" s="10">
        <v>0</v>
      </c>
      <c r="CW38" s="10">
        <v>0</v>
      </c>
      <c r="CZ38" s="10">
        <v>0</v>
      </c>
      <c r="DA38" s="10">
        <v>0</v>
      </c>
      <c r="DD38" s="10">
        <v>0</v>
      </c>
      <c r="DE38" s="10">
        <v>0</v>
      </c>
      <c r="DH38" s="10">
        <v>0</v>
      </c>
      <c r="DI38" s="10">
        <v>0</v>
      </c>
      <c r="DL38" s="10">
        <v>0</v>
      </c>
      <c r="DM38" s="10">
        <v>0</v>
      </c>
      <c r="DP38" s="10">
        <v>0</v>
      </c>
      <c r="DQ38" s="10">
        <v>0</v>
      </c>
      <c r="DT38" s="10">
        <v>0</v>
      </c>
      <c r="DU38" s="10">
        <v>0</v>
      </c>
    </row>
    <row r="39" spans="1:126" s="10" customFormat="1" x14ac:dyDescent="0.2">
      <c r="A39" s="10" t="s">
        <v>32</v>
      </c>
      <c r="B39" s="10">
        <f>SUM(C39:DV39)</f>
        <v>0</v>
      </c>
    </row>
    <row r="40" spans="1:126" x14ac:dyDescent="0.2">
      <c r="B40" s="10"/>
      <c r="C40" s="10"/>
      <c r="DV40" s="10"/>
    </row>
    <row r="41" spans="1:126" x14ac:dyDescent="0.2">
      <c r="A41" t="s">
        <v>12</v>
      </c>
      <c r="B41">
        <f>SUM(+D34+H34+L34+P34+T34+X34+AB34+AF34+AJ34+AN34+AR34+AV34+AZ34+BD34+BH34+BL34+BP34+BT34+BX34+CB34+CF34+CJ34+CN34+CR34+CV34+CZ34+DD34+DH34+DL34+DP34+DT34)</f>
        <v>0</v>
      </c>
    </row>
    <row r="42" spans="1:126" x14ac:dyDescent="0.2">
      <c r="A42" t="s">
        <v>13</v>
      </c>
      <c r="B42">
        <f>+E34+I34+M34+Q34+U34+Y34+AC34+AG34+AK34+AO34+AS34+AW34+BA34+BE34+BI34+BM34+BQ34+BU34+BY34+CC34+CG34+CK34+CO34+CS34+CW34+DA34+DE34+DI34+DM34+DQ34+DU34</f>
        <v>0</v>
      </c>
    </row>
    <row r="43" spans="1:126" ht="13.5" customHeight="1" x14ac:dyDescent="0.2"/>
    <row r="44" spans="1:126" x14ac:dyDescent="0.2">
      <c r="A44" s="85" t="s">
        <v>37</v>
      </c>
      <c r="B44" s="41">
        <f>SUM(C44+G44+K44+O44+S44+W44+AA44+AE44+AI44+AM44+AQ44+AU44+AY44+BC44+BG44+BK44+BO44+BS44+BW44+CA44+CE44+CI44+CM44+CQ44+CU44+CY44+DC44+DG44+DK44+DO44+DS44)</f>
        <v>0</v>
      </c>
      <c r="C44" s="42"/>
      <c r="D44" s="158"/>
      <c r="E44" s="159"/>
      <c r="F44" s="160"/>
      <c r="G44" s="42"/>
      <c r="H44" s="158"/>
      <c r="I44" s="159"/>
      <c r="J44" s="160"/>
      <c r="K44" s="42"/>
      <c r="L44" s="158"/>
      <c r="M44" s="159"/>
      <c r="N44" s="160"/>
      <c r="O44" s="42"/>
      <c r="P44" s="158"/>
      <c r="Q44" s="159"/>
      <c r="R44" s="160"/>
      <c r="S44" s="42"/>
      <c r="T44" s="158"/>
      <c r="U44" s="159"/>
      <c r="V44" s="160"/>
      <c r="W44" s="42"/>
      <c r="X44" s="158"/>
      <c r="Y44" s="159"/>
      <c r="Z44" s="160"/>
      <c r="AA44" s="42"/>
      <c r="AB44" s="158"/>
      <c r="AC44" s="159"/>
      <c r="AD44" s="160"/>
      <c r="AE44" s="42"/>
      <c r="AF44" s="158"/>
      <c r="AG44" s="159"/>
      <c r="AH44" s="160"/>
      <c r="AI44" s="42"/>
      <c r="AJ44" s="158"/>
      <c r="AK44" s="159"/>
      <c r="AL44" s="160"/>
      <c r="AM44" s="42"/>
      <c r="AN44" s="158"/>
      <c r="AO44" s="159"/>
      <c r="AP44" s="160"/>
      <c r="AQ44" s="42"/>
      <c r="AR44" s="158"/>
      <c r="AS44" s="159"/>
      <c r="AT44" s="160"/>
      <c r="AU44" s="42"/>
      <c r="AV44" s="158"/>
      <c r="AW44" s="159"/>
      <c r="AX44" s="160"/>
      <c r="AY44" s="42"/>
      <c r="AZ44" s="158"/>
      <c r="BA44" s="159"/>
      <c r="BB44" s="160"/>
      <c r="BC44" s="42"/>
      <c r="BD44" s="158"/>
      <c r="BE44" s="159"/>
      <c r="BF44" s="160"/>
      <c r="BG44" s="42"/>
      <c r="BH44" s="158"/>
      <c r="BI44" s="159"/>
      <c r="BJ44" s="160"/>
      <c r="BK44" s="42"/>
      <c r="BL44" s="158"/>
      <c r="BM44" s="159"/>
      <c r="BN44" s="160"/>
      <c r="BO44" s="42"/>
      <c r="BP44" s="158"/>
      <c r="BQ44" s="159"/>
      <c r="BR44" s="160"/>
      <c r="BS44" s="42"/>
      <c r="BT44" s="158"/>
      <c r="BU44" s="159"/>
      <c r="BV44" s="160"/>
      <c r="BW44" s="41"/>
      <c r="BX44" s="158"/>
      <c r="BY44" s="159"/>
      <c r="BZ44" s="160"/>
      <c r="CA44" s="41"/>
      <c r="CB44" s="158"/>
      <c r="CC44" s="159"/>
      <c r="CD44" s="160"/>
      <c r="CE44" s="41"/>
      <c r="CF44" s="158"/>
      <c r="CG44" s="159"/>
      <c r="CH44" s="160"/>
      <c r="CI44" s="41"/>
      <c r="CJ44" s="158"/>
      <c r="CK44" s="159"/>
      <c r="CL44" s="160"/>
      <c r="CM44" s="41"/>
      <c r="CN44" s="158"/>
      <c r="CO44" s="159"/>
      <c r="CP44" s="160"/>
      <c r="CQ44" s="41"/>
      <c r="CR44" s="158"/>
      <c r="CS44" s="159"/>
      <c r="CT44" s="160"/>
      <c r="CU44" s="41"/>
      <c r="CV44" s="158"/>
      <c r="CW44" s="159"/>
      <c r="CX44" s="160"/>
      <c r="CY44" s="41"/>
      <c r="CZ44" s="158"/>
      <c r="DA44" s="159"/>
      <c r="DB44" s="160"/>
      <c r="DC44" s="41"/>
      <c r="DD44" s="158"/>
      <c r="DE44" s="159"/>
      <c r="DF44" s="160"/>
      <c r="DG44" s="41"/>
      <c r="DH44" s="158"/>
      <c r="DI44" s="159"/>
      <c r="DJ44" s="160"/>
      <c r="DK44" s="41"/>
      <c r="DL44" s="158"/>
      <c r="DM44" s="159"/>
      <c r="DN44" s="160"/>
      <c r="DO44" s="43"/>
      <c r="DP44" s="158"/>
      <c r="DQ44" s="159"/>
      <c r="DR44" s="160"/>
      <c r="DS44" s="43"/>
      <c r="DT44" s="158"/>
      <c r="DU44" s="159"/>
      <c r="DV44" s="160"/>
    </row>
    <row r="45" spans="1:126" x14ac:dyDescent="0.2">
      <c r="A45" s="86" t="s">
        <v>41</v>
      </c>
      <c r="B45" s="36">
        <f t="shared" ref="B45:B58" si="41">SUM(C45+G45+K45+O45+S45+W45+AA45+AE45+AI45+AM45+AQ45+AU45+AY45+BC45+BG45+BK45+BO45+BS45+BW45+CA45+CE45+CI45+CM45+CQ45+CU45+CY45+DC45+DG45+DK45+DO45+DS45)</f>
        <v>0</v>
      </c>
      <c r="C45" s="36"/>
      <c r="D45" s="161"/>
      <c r="E45" s="162"/>
      <c r="F45" s="163"/>
      <c r="G45" s="37"/>
      <c r="H45" s="161"/>
      <c r="I45" s="162"/>
      <c r="J45" s="163"/>
      <c r="K45" s="36"/>
      <c r="L45" s="161"/>
      <c r="M45" s="162"/>
      <c r="N45" s="163"/>
      <c r="O45" s="36"/>
      <c r="P45" s="161"/>
      <c r="Q45" s="162"/>
      <c r="R45" s="163"/>
      <c r="S45" s="37"/>
      <c r="T45" s="161"/>
      <c r="U45" s="162"/>
      <c r="V45" s="163"/>
      <c r="W45" s="37"/>
      <c r="X45" s="161"/>
      <c r="Y45" s="162"/>
      <c r="Z45" s="163"/>
      <c r="AA45" s="36"/>
      <c r="AB45" s="161"/>
      <c r="AC45" s="162"/>
      <c r="AD45" s="163"/>
      <c r="AE45" s="36"/>
      <c r="AF45" s="161"/>
      <c r="AG45" s="162"/>
      <c r="AH45" s="163"/>
      <c r="AI45" s="36"/>
      <c r="AJ45" s="161"/>
      <c r="AK45" s="162"/>
      <c r="AL45" s="163"/>
      <c r="AM45" s="36"/>
      <c r="AN45" s="161"/>
      <c r="AO45" s="162"/>
      <c r="AP45" s="163"/>
      <c r="AQ45" s="36"/>
      <c r="AR45" s="161"/>
      <c r="AS45" s="162"/>
      <c r="AT45" s="163"/>
      <c r="AU45" s="37"/>
      <c r="AV45" s="161"/>
      <c r="AW45" s="162"/>
      <c r="AX45" s="163"/>
      <c r="AY45" s="36"/>
      <c r="AZ45" s="161"/>
      <c r="BA45" s="162"/>
      <c r="BB45" s="163"/>
      <c r="BC45" s="36"/>
      <c r="BD45" s="161"/>
      <c r="BE45" s="162"/>
      <c r="BF45" s="163"/>
      <c r="BG45" s="36"/>
      <c r="BH45" s="161"/>
      <c r="BI45" s="162"/>
      <c r="BJ45" s="163"/>
      <c r="BK45" s="36"/>
      <c r="BL45" s="161"/>
      <c r="BM45" s="162"/>
      <c r="BN45" s="163"/>
      <c r="BO45" s="36"/>
      <c r="BP45" s="161"/>
      <c r="BQ45" s="162"/>
      <c r="BR45" s="163"/>
      <c r="BS45" s="36"/>
      <c r="BT45" s="161"/>
      <c r="BU45" s="162"/>
      <c r="BV45" s="163"/>
      <c r="BW45" s="36"/>
      <c r="BX45" s="161"/>
      <c r="BY45" s="162"/>
      <c r="BZ45" s="163"/>
      <c r="CA45" s="36"/>
      <c r="CB45" s="161"/>
      <c r="CC45" s="162"/>
      <c r="CD45" s="163"/>
      <c r="CE45" s="36"/>
      <c r="CF45" s="161"/>
      <c r="CG45" s="162"/>
      <c r="CH45" s="163"/>
      <c r="CI45" s="36"/>
      <c r="CJ45" s="161"/>
      <c r="CK45" s="162"/>
      <c r="CL45" s="163"/>
      <c r="CM45" s="36"/>
      <c r="CN45" s="161"/>
      <c r="CO45" s="162"/>
      <c r="CP45" s="163"/>
      <c r="CQ45" s="36"/>
      <c r="CR45" s="161"/>
      <c r="CS45" s="162"/>
      <c r="CT45" s="163"/>
      <c r="CU45" s="36"/>
      <c r="CV45" s="161"/>
      <c r="CW45" s="162"/>
      <c r="CX45" s="163"/>
      <c r="CY45" s="36"/>
      <c r="CZ45" s="161"/>
      <c r="DA45" s="162"/>
      <c r="DB45" s="163"/>
      <c r="DC45" s="36"/>
      <c r="DD45" s="161"/>
      <c r="DE45" s="162"/>
      <c r="DF45" s="163"/>
      <c r="DG45" s="36"/>
      <c r="DH45" s="161"/>
      <c r="DI45" s="162"/>
      <c r="DJ45" s="163"/>
      <c r="DK45" s="36"/>
      <c r="DL45" s="161"/>
      <c r="DM45" s="162"/>
      <c r="DN45" s="163"/>
      <c r="DO45" s="38"/>
      <c r="DP45" s="161"/>
      <c r="DQ45" s="162"/>
      <c r="DR45" s="163"/>
      <c r="DS45" s="38"/>
      <c r="DT45" s="161"/>
      <c r="DU45" s="162"/>
      <c r="DV45" s="163"/>
    </row>
    <row r="46" spans="1:126" x14ac:dyDescent="0.2">
      <c r="A46" s="87" t="s">
        <v>42</v>
      </c>
      <c r="B46" s="45">
        <f t="shared" si="41"/>
        <v>0</v>
      </c>
      <c r="C46" s="45"/>
      <c r="D46" s="161"/>
      <c r="E46" s="162"/>
      <c r="F46" s="163"/>
      <c r="G46" s="45"/>
      <c r="H46" s="161"/>
      <c r="I46" s="162"/>
      <c r="J46" s="163"/>
      <c r="K46" s="46"/>
      <c r="L46" s="161"/>
      <c r="M46" s="162"/>
      <c r="N46" s="163"/>
      <c r="O46" s="46"/>
      <c r="P46" s="161"/>
      <c r="Q46" s="162"/>
      <c r="R46" s="163"/>
      <c r="S46" s="45"/>
      <c r="T46" s="161"/>
      <c r="U46" s="162"/>
      <c r="V46" s="163"/>
      <c r="W46" s="45"/>
      <c r="X46" s="161"/>
      <c r="Y46" s="162"/>
      <c r="Z46" s="163"/>
      <c r="AA46" s="45"/>
      <c r="AB46" s="161"/>
      <c r="AC46" s="162"/>
      <c r="AD46" s="163"/>
      <c r="AE46" s="45"/>
      <c r="AF46" s="161"/>
      <c r="AG46" s="162"/>
      <c r="AH46" s="163"/>
      <c r="AI46" s="45"/>
      <c r="AJ46" s="161"/>
      <c r="AK46" s="162"/>
      <c r="AL46" s="163"/>
      <c r="AM46" s="45"/>
      <c r="AN46" s="161"/>
      <c r="AO46" s="162"/>
      <c r="AP46" s="163"/>
      <c r="AQ46" s="45"/>
      <c r="AR46" s="161"/>
      <c r="AS46" s="162"/>
      <c r="AT46" s="163"/>
      <c r="AU46" s="45"/>
      <c r="AV46" s="161"/>
      <c r="AW46" s="162"/>
      <c r="AX46" s="163"/>
      <c r="AY46" s="45"/>
      <c r="AZ46" s="161"/>
      <c r="BA46" s="162"/>
      <c r="BB46" s="163"/>
      <c r="BC46" s="45"/>
      <c r="BD46" s="161"/>
      <c r="BE46" s="162"/>
      <c r="BF46" s="163"/>
      <c r="BG46" s="45"/>
      <c r="BH46" s="161"/>
      <c r="BI46" s="162"/>
      <c r="BJ46" s="163"/>
      <c r="BK46" s="45"/>
      <c r="BL46" s="161"/>
      <c r="BM46" s="162"/>
      <c r="BN46" s="163"/>
      <c r="BO46" s="45"/>
      <c r="BP46" s="161"/>
      <c r="BQ46" s="162"/>
      <c r="BR46" s="163"/>
      <c r="BS46" s="45"/>
      <c r="BT46" s="161"/>
      <c r="BU46" s="162"/>
      <c r="BV46" s="163"/>
      <c r="BW46" s="45"/>
      <c r="BX46" s="161"/>
      <c r="BY46" s="162"/>
      <c r="BZ46" s="163"/>
      <c r="CA46" s="45"/>
      <c r="CB46" s="161"/>
      <c r="CC46" s="162"/>
      <c r="CD46" s="163"/>
      <c r="CE46" s="45"/>
      <c r="CF46" s="161"/>
      <c r="CG46" s="162"/>
      <c r="CH46" s="163"/>
      <c r="CI46" s="45"/>
      <c r="CJ46" s="161"/>
      <c r="CK46" s="162"/>
      <c r="CL46" s="163"/>
      <c r="CM46" s="45"/>
      <c r="CN46" s="161"/>
      <c r="CO46" s="162"/>
      <c r="CP46" s="163"/>
      <c r="CQ46" s="45"/>
      <c r="CR46" s="161"/>
      <c r="CS46" s="162"/>
      <c r="CT46" s="163"/>
      <c r="CU46" s="45"/>
      <c r="CV46" s="161"/>
      <c r="CW46" s="162"/>
      <c r="CX46" s="163"/>
      <c r="CY46" s="45"/>
      <c r="CZ46" s="161"/>
      <c r="DA46" s="162"/>
      <c r="DB46" s="163"/>
      <c r="DC46" s="45"/>
      <c r="DD46" s="161"/>
      <c r="DE46" s="162"/>
      <c r="DF46" s="163"/>
      <c r="DG46" s="45"/>
      <c r="DH46" s="161"/>
      <c r="DI46" s="162"/>
      <c r="DJ46" s="163"/>
      <c r="DK46" s="45"/>
      <c r="DL46" s="161"/>
      <c r="DM46" s="162"/>
      <c r="DN46" s="163"/>
      <c r="DO46" s="47"/>
      <c r="DP46" s="161"/>
      <c r="DQ46" s="162"/>
      <c r="DR46" s="163"/>
      <c r="DS46" s="47"/>
      <c r="DT46" s="161"/>
      <c r="DU46" s="162"/>
      <c r="DV46" s="163"/>
    </row>
    <row r="47" spans="1:126" x14ac:dyDescent="0.2">
      <c r="A47" s="90" t="s">
        <v>45</v>
      </c>
      <c r="B47" s="91">
        <f t="shared" si="41"/>
        <v>0</v>
      </c>
      <c r="C47" s="91"/>
      <c r="D47" s="161"/>
      <c r="E47" s="162"/>
      <c r="F47" s="163"/>
      <c r="G47" s="91"/>
      <c r="H47" s="161"/>
      <c r="I47" s="162"/>
      <c r="J47" s="163"/>
      <c r="K47" s="92"/>
      <c r="L47" s="161"/>
      <c r="M47" s="162"/>
      <c r="N47" s="163"/>
      <c r="O47" s="92"/>
      <c r="P47" s="161"/>
      <c r="Q47" s="162"/>
      <c r="R47" s="163"/>
      <c r="S47" s="91"/>
      <c r="T47" s="161"/>
      <c r="U47" s="162"/>
      <c r="V47" s="163"/>
      <c r="W47" s="91"/>
      <c r="X47" s="161"/>
      <c r="Y47" s="162"/>
      <c r="Z47" s="163"/>
      <c r="AA47" s="91"/>
      <c r="AB47" s="161"/>
      <c r="AC47" s="162"/>
      <c r="AD47" s="163"/>
      <c r="AE47" s="91"/>
      <c r="AF47" s="161"/>
      <c r="AG47" s="162"/>
      <c r="AH47" s="163"/>
      <c r="AI47" s="91"/>
      <c r="AJ47" s="161"/>
      <c r="AK47" s="162"/>
      <c r="AL47" s="163"/>
      <c r="AM47" s="91"/>
      <c r="AN47" s="161"/>
      <c r="AO47" s="162"/>
      <c r="AP47" s="163"/>
      <c r="AQ47" s="91"/>
      <c r="AR47" s="161"/>
      <c r="AS47" s="162"/>
      <c r="AT47" s="163"/>
      <c r="AU47" s="91"/>
      <c r="AV47" s="161"/>
      <c r="AW47" s="162"/>
      <c r="AX47" s="163"/>
      <c r="AY47" s="91"/>
      <c r="AZ47" s="161"/>
      <c r="BA47" s="162"/>
      <c r="BB47" s="163"/>
      <c r="BC47" s="91"/>
      <c r="BD47" s="161"/>
      <c r="BE47" s="162"/>
      <c r="BF47" s="163"/>
      <c r="BG47" s="91"/>
      <c r="BH47" s="161"/>
      <c r="BI47" s="162"/>
      <c r="BJ47" s="163"/>
      <c r="BK47" s="91"/>
      <c r="BL47" s="161"/>
      <c r="BM47" s="162"/>
      <c r="BN47" s="163"/>
      <c r="BO47" s="91"/>
      <c r="BP47" s="161"/>
      <c r="BQ47" s="162"/>
      <c r="BR47" s="163"/>
      <c r="BS47" s="91"/>
      <c r="BT47" s="161"/>
      <c r="BU47" s="162"/>
      <c r="BV47" s="163"/>
      <c r="BW47" s="91"/>
      <c r="BX47" s="161"/>
      <c r="BY47" s="162"/>
      <c r="BZ47" s="163"/>
      <c r="CA47" s="91"/>
      <c r="CB47" s="161"/>
      <c r="CC47" s="162"/>
      <c r="CD47" s="163"/>
      <c r="CE47" s="91"/>
      <c r="CF47" s="161"/>
      <c r="CG47" s="162"/>
      <c r="CH47" s="163"/>
      <c r="CI47" s="91"/>
      <c r="CJ47" s="161"/>
      <c r="CK47" s="162"/>
      <c r="CL47" s="163"/>
      <c r="CM47" s="91"/>
      <c r="CN47" s="161"/>
      <c r="CO47" s="162"/>
      <c r="CP47" s="163"/>
      <c r="CQ47" s="91"/>
      <c r="CR47" s="161"/>
      <c r="CS47" s="162"/>
      <c r="CT47" s="163"/>
      <c r="CU47" s="91"/>
      <c r="CV47" s="161"/>
      <c r="CW47" s="162"/>
      <c r="CX47" s="163"/>
      <c r="CY47" s="91"/>
      <c r="CZ47" s="161"/>
      <c r="DA47" s="162"/>
      <c r="DB47" s="163"/>
      <c r="DC47" s="91"/>
      <c r="DD47" s="161"/>
      <c r="DE47" s="162"/>
      <c r="DF47" s="163"/>
      <c r="DG47" s="91"/>
      <c r="DH47" s="161"/>
      <c r="DI47" s="162"/>
      <c r="DJ47" s="163"/>
      <c r="DK47" s="91"/>
      <c r="DL47" s="161"/>
      <c r="DM47" s="162"/>
      <c r="DN47" s="163"/>
      <c r="DO47" s="93"/>
      <c r="DP47" s="161"/>
      <c r="DQ47" s="162"/>
      <c r="DR47" s="163"/>
      <c r="DS47" s="93"/>
      <c r="DT47" s="161"/>
      <c r="DU47" s="162"/>
      <c r="DV47" s="163"/>
    </row>
    <row r="48" spans="1:126" x14ac:dyDescent="0.2">
      <c r="A48" s="95" t="s">
        <v>46</v>
      </c>
      <c r="B48" s="96">
        <f t="shared" si="41"/>
        <v>0</v>
      </c>
      <c r="C48" s="96"/>
      <c r="D48" s="161"/>
      <c r="E48" s="162"/>
      <c r="F48" s="163"/>
      <c r="G48" s="96"/>
      <c r="H48" s="161"/>
      <c r="I48" s="162"/>
      <c r="J48" s="163"/>
      <c r="K48" s="97"/>
      <c r="L48" s="161"/>
      <c r="M48" s="162"/>
      <c r="N48" s="163"/>
      <c r="O48" s="97"/>
      <c r="P48" s="161"/>
      <c r="Q48" s="162"/>
      <c r="R48" s="163"/>
      <c r="S48" s="96"/>
      <c r="T48" s="161"/>
      <c r="U48" s="162"/>
      <c r="V48" s="163"/>
      <c r="W48" s="96"/>
      <c r="X48" s="161"/>
      <c r="Y48" s="162"/>
      <c r="Z48" s="163"/>
      <c r="AA48" s="96"/>
      <c r="AB48" s="161"/>
      <c r="AC48" s="162"/>
      <c r="AD48" s="163"/>
      <c r="AE48" s="96"/>
      <c r="AF48" s="161"/>
      <c r="AG48" s="162"/>
      <c r="AH48" s="163"/>
      <c r="AI48" s="96"/>
      <c r="AJ48" s="161"/>
      <c r="AK48" s="162"/>
      <c r="AL48" s="163"/>
      <c r="AM48" s="96"/>
      <c r="AN48" s="161"/>
      <c r="AO48" s="162"/>
      <c r="AP48" s="163"/>
      <c r="AQ48" s="96"/>
      <c r="AR48" s="161"/>
      <c r="AS48" s="162"/>
      <c r="AT48" s="163"/>
      <c r="AU48" s="96"/>
      <c r="AV48" s="161"/>
      <c r="AW48" s="162"/>
      <c r="AX48" s="163"/>
      <c r="AY48" s="96"/>
      <c r="AZ48" s="161"/>
      <c r="BA48" s="162"/>
      <c r="BB48" s="163"/>
      <c r="BC48" s="96"/>
      <c r="BD48" s="161"/>
      <c r="BE48" s="162"/>
      <c r="BF48" s="163"/>
      <c r="BG48" s="96"/>
      <c r="BH48" s="161"/>
      <c r="BI48" s="162"/>
      <c r="BJ48" s="163"/>
      <c r="BK48" s="96"/>
      <c r="BL48" s="161"/>
      <c r="BM48" s="162"/>
      <c r="BN48" s="163"/>
      <c r="BO48" s="96"/>
      <c r="BP48" s="161"/>
      <c r="BQ48" s="162"/>
      <c r="BR48" s="163"/>
      <c r="BS48" s="96"/>
      <c r="BT48" s="161"/>
      <c r="BU48" s="162"/>
      <c r="BV48" s="163"/>
      <c r="BW48" s="96"/>
      <c r="BX48" s="161"/>
      <c r="BY48" s="162"/>
      <c r="BZ48" s="163"/>
      <c r="CA48" s="96"/>
      <c r="CB48" s="161"/>
      <c r="CC48" s="162"/>
      <c r="CD48" s="163"/>
      <c r="CE48" s="96"/>
      <c r="CF48" s="161"/>
      <c r="CG48" s="162"/>
      <c r="CH48" s="163"/>
      <c r="CI48" s="96"/>
      <c r="CJ48" s="161"/>
      <c r="CK48" s="162"/>
      <c r="CL48" s="163"/>
      <c r="CM48" s="96"/>
      <c r="CN48" s="161"/>
      <c r="CO48" s="162"/>
      <c r="CP48" s="163"/>
      <c r="CQ48" s="96"/>
      <c r="CR48" s="161"/>
      <c r="CS48" s="162"/>
      <c r="CT48" s="163"/>
      <c r="CU48" s="96"/>
      <c r="CV48" s="161"/>
      <c r="CW48" s="162"/>
      <c r="CX48" s="163"/>
      <c r="CY48" s="96"/>
      <c r="CZ48" s="161"/>
      <c r="DA48" s="162"/>
      <c r="DB48" s="163"/>
      <c r="DC48" s="96"/>
      <c r="DD48" s="161"/>
      <c r="DE48" s="162"/>
      <c r="DF48" s="163"/>
      <c r="DG48" s="96"/>
      <c r="DH48" s="161"/>
      <c r="DI48" s="162"/>
      <c r="DJ48" s="163"/>
      <c r="DK48" s="96"/>
      <c r="DL48" s="161"/>
      <c r="DM48" s="162"/>
      <c r="DN48" s="163"/>
      <c r="DO48" s="98"/>
      <c r="DP48" s="161"/>
      <c r="DQ48" s="162"/>
      <c r="DR48" s="163"/>
      <c r="DS48" s="98"/>
      <c r="DT48" s="161"/>
      <c r="DU48" s="162"/>
      <c r="DV48" s="163"/>
    </row>
    <row r="49" spans="1:126" x14ac:dyDescent="0.2">
      <c r="A49" s="100" t="s">
        <v>47</v>
      </c>
      <c r="B49" s="101">
        <f t="shared" si="41"/>
        <v>0</v>
      </c>
      <c r="C49" s="101"/>
      <c r="D49" s="161"/>
      <c r="E49" s="162"/>
      <c r="F49" s="163"/>
      <c r="G49" s="101"/>
      <c r="H49" s="161"/>
      <c r="I49" s="162"/>
      <c r="J49" s="163"/>
      <c r="K49" s="102"/>
      <c r="L49" s="161"/>
      <c r="M49" s="162"/>
      <c r="N49" s="163"/>
      <c r="O49" s="102"/>
      <c r="P49" s="161"/>
      <c r="Q49" s="162"/>
      <c r="R49" s="163"/>
      <c r="S49" s="101"/>
      <c r="T49" s="161"/>
      <c r="U49" s="162"/>
      <c r="V49" s="163"/>
      <c r="W49" s="101"/>
      <c r="X49" s="161"/>
      <c r="Y49" s="162"/>
      <c r="Z49" s="163"/>
      <c r="AA49" s="101"/>
      <c r="AB49" s="161"/>
      <c r="AC49" s="162"/>
      <c r="AD49" s="163"/>
      <c r="AE49" s="101"/>
      <c r="AF49" s="161"/>
      <c r="AG49" s="162"/>
      <c r="AH49" s="163"/>
      <c r="AI49" s="101"/>
      <c r="AJ49" s="161"/>
      <c r="AK49" s="162"/>
      <c r="AL49" s="163"/>
      <c r="AM49" s="101"/>
      <c r="AN49" s="161"/>
      <c r="AO49" s="162"/>
      <c r="AP49" s="163"/>
      <c r="AQ49" s="101"/>
      <c r="AR49" s="161"/>
      <c r="AS49" s="162"/>
      <c r="AT49" s="163"/>
      <c r="AU49" s="101"/>
      <c r="AV49" s="161"/>
      <c r="AW49" s="162"/>
      <c r="AX49" s="163"/>
      <c r="AY49" s="101"/>
      <c r="AZ49" s="161"/>
      <c r="BA49" s="162"/>
      <c r="BB49" s="163"/>
      <c r="BC49" s="101"/>
      <c r="BD49" s="161"/>
      <c r="BE49" s="162"/>
      <c r="BF49" s="163"/>
      <c r="BG49" s="101"/>
      <c r="BH49" s="161"/>
      <c r="BI49" s="162"/>
      <c r="BJ49" s="163"/>
      <c r="BK49" s="101"/>
      <c r="BL49" s="161"/>
      <c r="BM49" s="162"/>
      <c r="BN49" s="163"/>
      <c r="BO49" s="101"/>
      <c r="BP49" s="161"/>
      <c r="BQ49" s="162"/>
      <c r="BR49" s="163"/>
      <c r="BS49" s="101"/>
      <c r="BT49" s="161"/>
      <c r="BU49" s="162"/>
      <c r="BV49" s="163"/>
      <c r="BW49" s="101"/>
      <c r="BX49" s="161"/>
      <c r="BY49" s="162"/>
      <c r="BZ49" s="163"/>
      <c r="CA49" s="101"/>
      <c r="CB49" s="161"/>
      <c r="CC49" s="162"/>
      <c r="CD49" s="163"/>
      <c r="CE49" s="101"/>
      <c r="CF49" s="161"/>
      <c r="CG49" s="162"/>
      <c r="CH49" s="163"/>
      <c r="CI49" s="101"/>
      <c r="CJ49" s="161"/>
      <c r="CK49" s="162"/>
      <c r="CL49" s="163"/>
      <c r="CM49" s="101"/>
      <c r="CN49" s="161"/>
      <c r="CO49" s="162"/>
      <c r="CP49" s="163"/>
      <c r="CQ49" s="101"/>
      <c r="CR49" s="161"/>
      <c r="CS49" s="162"/>
      <c r="CT49" s="163"/>
      <c r="CU49" s="101"/>
      <c r="CV49" s="161"/>
      <c r="CW49" s="162"/>
      <c r="CX49" s="163"/>
      <c r="CY49" s="101"/>
      <c r="CZ49" s="161"/>
      <c r="DA49" s="162"/>
      <c r="DB49" s="163"/>
      <c r="DC49" s="101"/>
      <c r="DD49" s="161"/>
      <c r="DE49" s="162"/>
      <c r="DF49" s="163"/>
      <c r="DG49" s="101"/>
      <c r="DH49" s="161"/>
      <c r="DI49" s="162"/>
      <c r="DJ49" s="163"/>
      <c r="DK49" s="101"/>
      <c r="DL49" s="161"/>
      <c r="DM49" s="162"/>
      <c r="DN49" s="163"/>
      <c r="DO49" s="103"/>
      <c r="DP49" s="161"/>
      <c r="DQ49" s="162"/>
      <c r="DR49" s="163"/>
      <c r="DS49" s="103"/>
      <c r="DT49" s="161"/>
      <c r="DU49" s="162"/>
      <c r="DV49" s="163"/>
    </row>
    <row r="50" spans="1:126" x14ac:dyDescent="0.2">
      <c r="A50" s="88" t="s">
        <v>48</v>
      </c>
      <c r="B50" s="49">
        <f t="shared" si="41"/>
        <v>0</v>
      </c>
      <c r="C50" s="49"/>
      <c r="D50" s="161"/>
      <c r="E50" s="162"/>
      <c r="F50" s="163"/>
      <c r="G50" s="49"/>
      <c r="H50" s="161"/>
      <c r="I50" s="162"/>
      <c r="J50" s="163"/>
      <c r="K50" s="50"/>
      <c r="L50" s="161"/>
      <c r="M50" s="162"/>
      <c r="N50" s="163"/>
      <c r="O50" s="50"/>
      <c r="P50" s="161"/>
      <c r="Q50" s="162"/>
      <c r="R50" s="163"/>
      <c r="S50" s="49"/>
      <c r="T50" s="161"/>
      <c r="U50" s="162"/>
      <c r="V50" s="163"/>
      <c r="W50" s="49"/>
      <c r="X50" s="161"/>
      <c r="Y50" s="162"/>
      <c r="Z50" s="163"/>
      <c r="AA50" s="49"/>
      <c r="AB50" s="161"/>
      <c r="AC50" s="162"/>
      <c r="AD50" s="163"/>
      <c r="AE50" s="49"/>
      <c r="AF50" s="161"/>
      <c r="AG50" s="162"/>
      <c r="AH50" s="163"/>
      <c r="AI50" s="49"/>
      <c r="AJ50" s="161"/>
      <c r="AK50" s="162"/>
      <c r="AL50" s="163"/>
      <c r="AM50" s="49"/>
      <c r="AN50" s="161"/>
      <c r="AO50" s="162"/>
      <c r="AP50" s="163"/>
      <c r="AQ50" s="49"/>
      <c r="AR50" s="161"/>
      <c r="AS50" s="162"/>
      <c r="AT50" s="163"/>
      <c r="AU50" s="49"/>
      <c r="AV50" s="161"/>
      <c r="AW50" s="162"/>
      <c r="AX50" s="163"/>
      <c r="AY50" s="49"/>
      <c r="AZ50" s="161"/>
      <c r="BA50" s="162"/>
      <c r="BB50" s="163"/>
      <c r="BC50" s="49"/>
      <c r="BD50" s="161"/>
      <c r="BE50" s="162"/>
      <c r="BF50" s="163"/>
      <c r="BG50" s="49"/>
      <c r="BH50" s="161"/>
      <c r="BI50" s="162"/>
      <c r="BJ50" s="163"/>
      <c r="BK50" s="49"/>
      <c r="BL50" s="161"/>
      <c r="BM50" s="162"/>
      <c r="BN50" s="163"/>
      <c r="BO50" s="49"/>
      <c r="BP50" s="161"/>
      <c r="BQ50" s="162"/>
      <c r="BR50" s="163"/>
      <c r="BS50" s="49"/>
      <c r="BT50" s="161"/>
      <c r="BU50" s="162"/>
      <c r="BV50" s="163"/>
      <c r="BW50" s="49"/>
      <c r="BX50" s="161"/>
      <c r="BY50" s="162"/>
      <c r="BZ50" s="163"/>
      <c r="CA50" s="49"/>
      <c r="CB50" s="161"/>
      <c r="CC50" s="162"/>
      <c r="CD50" s="163"/>
      <c r="CE50" s="49"/>
      <c r="CF50" s="161"/>
      <c r="CG50" s="162"/>
      <c r="CH50" s="163"/>
      <c r="CI50" s="49"/>
      <c r="CJ50" s="161"/>
      <c r="CK50" s="162"/>
      <c r="CL50" s="163"/>
      <c r="CM50" s="49"/>
      <c r="CN50" s="161"/>
      <c r="CO50" s="162"/>
      <c r="CP50" s="163"/>
      <c r="CQ50" s="49"/>
      <c r="CR50" s="161"/>
      <c r="CS50" s="162"/>
      <c r="CT50" s="163"/>
      <c r="CU50" s="49"/>
      <c r="CV50" s="161"/>
      <c r="CW50" s="162"/>
      <c r="CX50" s="163"/>
      <c r="CY50" s="49"/>
      <c r="CZ50" s="161"/>
      <c r="DA50" s="162"/>
      <c r="DB50" s="163"/>
      <c r="DC50" s="49"/>
      <c r="DD50" s="161"/>
      <c r="DE50" s="162"/>
      <c r="DF50" s="163"/>
      <c r="DG50" s="49"/>
      <c r="DH50" s="161"/>
      <c r="DI50" s="162"/>
      <c r="DJ50" s="163"/>
      <c r="DK50" s="49"/>
      <c r="DL50" s="161"/>
      <c r="DM50" s="162"/>
      <c r="DN50" s="163"/>
      <c r="DO50" s="51"/>
      <c r="DP50" s="161"/>
      <c r="DQ50" s="162"/>
      <c r="DR50" s="163"/>
      <c r="DS50" s="51"/>
      <c r="DT50" s="161"/>
      <c r="DU50" s="162"/>
      <c r="DV50" s="163"/>
    </row>
    <row r="51" spans="1:126" x14ac:dyDescent="0.2">
      <c r="A51" s="105" t="s">
        <v>49</v>
      </c>
      <c r="B51" s="106">
        <f t="shared" si="41"/>
        <v>0</v>
      </c>
      <c r="C51" s="106"/>
      <c r="D51" s="161"/>
      <c r="E51" s="162"/>
      <c r="F51" s="163"/>
      <c r="G51" s="106"/>
      <c r="H51" s="161"/>
      <c r="I51" s="162"/>
      <c r="J51" s="163"/>
      <c r="K51" s="107"/>
      <c r="L51" s="161"/>
      <c r="M51" s="162"/>
      <c r="N51" s="163"/>
      <c r="O51" s="107"/>
      <c r="P51" s="161"/>
      <c r="Q51" s="162"/>
      <c r="R51" s="163"/>
      <c r="S51" s="106"/>
      <c r="T51" s="161"/>
      <c r="U51" s="162"/>
      <c r="V51" s="163"/>
      <c r="W51" s="106"/>
      <c r="X51" s="161"/>
      <c r="Y51" s="162"/>
      <c r="Z51" s="163"/>
      <c r="AA51" s="106"/>
      <c r="AB51" s="161"/>
      <c r="AC51" s="162"/>
      <c r="AD51" s="163"/>
      <c r="AE51" s="106"/>
      <c r="AF51" s="161"/>
      <c r="AG51" s="162"/>
      <c r="AH51" s="163"/>
      <c r="AI51" s="106"/>
      <c r="AJ51" s="161"/>
      <c r="AK51" s="162"/>
      <c r="AL51" s="163"/>
      <c r="AM51" s="106"/>
      <c r="AN51" s="161"/>
      <c r="AO51" s="162"/>
      <c r="AP51" s="163"/>
      <c r="AQ51" s="106"/>
      <c r="AR51" s="161"/>
      <c r="AS51" s="162"/>
      <c r="AT51" s="163"/>
      <c r="AU51" s="106"/>
      <c r="AV51" s="161"/>
      <c r="AW51" s="162"/>
      <c r="AX51" s="163"/>
      <c r="AY51" s="106"/>
      <c r="AZ51" s="161"/>
      <c r="BA51" s="162"/>
      <c r="BB51" s="163"/>
      <c r="BC51" s="106"/>
      <c r="BD51" s="161"/>
      <c r="BE51" s="162"/>
      <c r="BF51" s="163"/>
      <c r="BG51" s="106"/>
      <c r="BH51" s="161"/>
      <c r="BI51" s="162"/>
      <c r="BJ51" s="163"/>
      <c r="BK51" s="106"/>
      <c r="BL51" s="161"/>
      <c r="BM51" s="162"/>
      <c r="BN51" s="163"/>
      <c r="BO51" s="106"/>
      <c r="BP51" s="161"/>
      <c r="BQ51" s="162"/>
      <c r="BR51" s="163"/>
      <c r="BS51" s="106"/>
      <c r="BT51" s="161"/>
      <c r="BU51" s="162"/>
      <c r="BV51" s="163"/>
      <c r="BW51" s="106"/>
      <c r="BX51" s="161"/>
      <c r="BY51" s="162"/>
      <c r="BZ51" s="163"/>
      <c r="CA51" s="106"/>
      <c r="CB51" s="161"/>
      <c r="CC51" s="162"/>
      <c r="CD51" s="163"/>
      <c r="CE51" s="106"/>
      <c r="CF51" s="161"/>
      <c r="CG51" s="162"/>
      <c r="CH51" s="163"/>
      <c r="CI51" s="106"/>
      <c r="CJ51" s="161"/>
      <c r="CK51" s="162"/>
      <c r="CL51" s="163"/>
      <c r="CM51" s="106"/>
      <c r="CN51" s="161"/>
      <c r="CO51" s="162"/>
      <c r="CP51" s="163"/>
      <c r="CQ51" s="106"/>
      <c r="CR51" s="161"/>
      <c r="CS51" s="162"/>
      <c r="CT51" s="163"/>
      <c r="CU51" s="106"/>
      <c r="CV51" s="161"/>
      <c r="CW51" s="162"/>
      <c r="CX51" s="163"/>
      <c r="CY51" s="106"/>
      <c r="CZ51" s="161"/>
      <c r="DA51" s="162"/>
      <c r="DB51" s="163"/>
      <c r="DC51" s="106"/>
      <c r="DD51" s="161"/>
      <c r="DE51" s="162"/>
      <c r="DF51" s="163"/>
      <c r="DG51" s="106"/>
      <c r="DH51" s="161"/>
      <c r="DI51" s="162"/>
      <c r="DJ51" s="163"/>
      <c r="DK51" s="106"/>
      <c r="DL51" s="161"/>
      <c r="DM51" s="162"/>
      <c r="DN51" s="163"/>
      <c r="DO51" s="108"/>
      <c r="DP51" s="161"/>
      <c r="DQ51" s="162"/>
      <c r="DR51" s="163"/>
      <c r="DS51" s="108"/>
      <c r="DT51" s="161"/>
      <c r="DU51" s="162"/>
      <c r="DV51" s="163"/>
    </row>
    <row r="52" spans="1:126" x14ac:dyDescent="0.2">
      <c r="A52" s="110" t="s">
        <v>50</v>
      </c>
      <c r="B52" s="111">
        <f t="shared" si="41"/>
        <v>0</v>
      </c>
      <c r="C52" s="111"/>
      <c r="D52" s="161"/>
      <c r="E52" s="162"/>
      <c r="F52" s="163"/>
      <c r="G52" s="111"/>
      <c r="H52" s="161"/>
      <c r="I52" s="162"/>
      <c r="J52" s="163"/>
      <c r="K52" s="112"/>
      <c r="L52" s="161"/>
      <c r="M52" s="162"/>
      <c r="N52" s="163"/>
      <c r="O52" s="112"/>
      <c r="P52" s="161"/>
      <c r="Q52" s="162"/>
      <c r="R52" s="163"/>
      <c r="S52" s="111"/>
      <c r="T52" s="161"/>
      <c r="U52" s="162"/>
      <c r="V52" s="163"/>
      <c r="W52" s="111"/>
      <c r="X52" s="161"/>
      <c r="Y52" s="162"/>
      <c r="Z52" s="163"/>
      <c r="AA52" s="111"/>
      <c r="AB52" s="161"/>
      <c r="AC52" s="162"/>
      <c r="AD52" s="163"/>
      <c r="AE52" s="111"/>
      <c r="AF52" s="161"/>
      <c r="AG52" s="162"/>
      <c r="AH52" s="163"/>
      <c r="AI52" s="111"/>
      <c r="AJ52" s="161"/>
      <c r="AK52" s="162"/>
      <c r="AL52" s="163"/>
      <c r="AM52" s="111"/>
      <c r="AN52" s="161"/>
      <c r="AO52" s="162"/>
      <c r="AP52" s="163"/>
      <c r="AQ52" s="111"/>
      <c r="AR52" s="161"/>
      <c r="AS52" s="162"/>
      <c r="AT52" s="163"/>
      <c r="AU52" s="111"/>
      <c r="AV52" s="161"/>
      <c r="AW52" s="162"/>
      <c r="AX52" s="163"/>
      <c r="AY52" s="111"/>
      <c r="AZ52" s="161"/>
      <c r="BA52" s="162"/>
      <c r="BB52" s="163"/>
      <c r="BC52" s="111"/>
      <c r="BD52" s="161"/>
      <c r="BE52" s="162"/>
      <c r="BF52" s="163"/>
      <c r="BG52" s="111"/>
      <c r="BH52" s="161"/>
      <c r="BI52" s="162"/>
      <c r="BJ52" s="163"/>
      <c r="BK52" s="111"/>
      <c r="BL52" s="161"/>
      <c r="BM52" s="162"/>
      <c r="BN52" s="163"/>
      <c r="BO52" s="111"/>
      <c r="BP52" s="161"/>
      <c r="BQ52" s="162"/>
      <c r="BR52" s="163"/>
      <c r="BS52" s="111"/>
      <c r="BT52" s="161"/>
      <c r="BU52" s="162"/>
      <c r="BV52" s="163"/>
      <c r="BW52" s="111"/>
      <c r="BX52" s="161"/>
      <c r="BY52" s="162"/>
      <c r="BZ52" s="163"/>
      <c r="CA52" s="111"/>
      <c r="CB52" s="161"/>
      <c r="CC52" s="162"/>
      <c r="CD52" s="163"/>
      <c r="CE52" s="111"/>
      <c r="CF52" s="161"/>
      <c r="CG52" s="162"/>
      <c r="CH52" s="163"/>
      <c r="CI52" s="111"/>
      <c r="CJ52" s="161"/>
      <c r="CK52" s="162"/>
      <c r="CL52" s="163"/>
      <c r="CM52" s="111"/>
      <c r="CN52" s="161"/>
      <c r="CO52" s="162"/>
      <c r="CP52" s="163"/>
      <c r="CQ52" s="111"/>
      <c r="CR52" s="161"/>
      <c r="CS52" s="162"/>
      <c r="CT52" s="163"/>
      <c r="CU52" s="111"/>
      <c r="CV52" s="161"/>
      <c r="CW52" s="162"/>
      <c r="CX52" s="163"/>
      <c r="CY52" s="111"/>
      <c r="CZ52" s="161"/>
      <c r="DA52" s="162"/>
      <c r="DB52" s="163"/>
      <c r="DC52" s="111"/>
      <c r="DD52" s="161"/>
      <c r="DE52" s="162"/>
      <c r="DF52" s="163"/>
      <c r="DG52" s="111"/>
      <c r="DH52" s="161"/>
      <c r="DI52" s="162"/>
      <c r="DJ52" s="163"/>
      <c r="DK52" s="111"/>
      <c r="DL52" s="161"/>
      <c r="DM52" s="162"/>
      <c r="DN52" s="163"/>
      <c r="DO52" s="113"/>
      <c r="DP52" s="161"/>
      <c r="DQ52" s="162"/>
      <c r="DR52" s="163"/>
      <c r="DS52" s="113"/>
      <c r="DT52" s="161"/>
      <c r="DU52" s="162"/>
      <c r="DV52" s="163"/>
    </row>
    <row r="53" spans="1:126" x14ac:dyDescent="0.2">
      <c r="A53" s="115" t="s">
        <v>51</v>
      </c>
      <c r="B53" s="116">
        <f t="shared" si="41"/>
        <v>0</v>
      </c>
      <c r="C53" s="116"/>
      <c r="D53" s="161"/>
      <c r="E53" s="162"/>
      <c r="F53" s="163"/>
      <c r="G53" s="116"/>
      <c r="H53" s="161"/>
      <c r="I53" s="162"/>
      <c r="J53" s="163"/>
      <c r="K53" s="117"/>
      <c r="L53" s="161"/>
      <c r="M53" s="162"/>
      <c r="N53" s="163"/>
      <c r="O53" s="117"/>
      <c r="P53" s="161"/>
      <c r="Q53" s="162"/>
      <c r="R53" s="163"/>
      <c r="S53" s="116"/>
      <c r="T53" s="161"/>
      <c r="U53" s="162"/>
      <c r="V53" s="163"/>
      <c r="W53" s="116"/>
      <c r="X53" s="161"/>
      <c r="Y53" s="162"/>
      <c r="Z53" s="163"/>
      <c r="AA53" s="116"/>
      <c r="AB53" s="161"/>
      <c r="AC53" s="162"/>
      <c r="AD53" s="163"/>
      <c r="AE53" s="116"/>
      <c r="AF53" s="161"/>
      <c r="AG53" s="162"/>
      <c r="AH53" s="163"/>
      <c r="AI53" s="116"/>
      <c r="AJ53" s="161"/>
      <c r="AK53" s="162"/>
      <c r="AL53" s="163"/>
      <c r="AM53" s="116"/>
      <c r="AN53" s="161"/>
      <c r="AO53" s="162"/>
      <c r="AP53" s="163"/>
      <c r="AQ53" s="116"/>
      <c r="AR53" s="161"/>
      <c r="AS53" s="162"/>
      <c r="AT53" s="163"/>
      <c r="AU53" s="116"/>
      <c r="AV53" s="161"/>
      <c r="AW53" s="162"/>
      <c r="AX53" s="163"/>
      <c r="AY53" s="116"/>
      <c r="AZ53" s="161"/>
      <c r="BA53" s="162"/>
      <c r="BB53" s="163"/>
      <c r="BC53" s="116"/>
      <c r="BD53" s="161"/>
      <c r="BE53" s="162"/>
      <c r="BF53" s="163"/>
      <c r="BG53" s="116"/>
      <c r="BH53" s="161"/>
      <c r="BI53" s="162"/>
      <c r="BJ53" s="163"/>
      <c r="BK53" s="116"/>
      <c r="BL53" s="161"/>
      <c r="BM53" s="162"/>
      <c r="BN53" s="163"/>
      <c r="BO53" s="116"/>
      <c r="BP53" s="161"/>
      <c r="BQ53" s="162"/>
      <c r="BR53" s="163"/>
      <c r="BS53" s="116"/>
      <c r="BT53" s="161"/>
      <c r="BU53" s="162"/>
      <c r="BV53" s="163"/>
      <c r="BW53" s="116"/>
      <c r="BX53" s="161"/>
      <c r="BY53" s="162"/>
      <c r="BZ53" s="163"/>
      <c r="CA53" s="116"/>
      <c r="CB53" s="161"/>
      <c r="CC53" s="162"/>
      <c r="CD53" s="163"/>
      <c r="CE53" s="116"/>
      <c r="CF53" s="161"/>
      <c r="CG53" s="162"/>
      <c r="CH53" s="163"/>
      <c r="CI53" s="116"/>
      <c r="CJ53" s="161"/>
      <c r="CK53" s="162"/>
      <c r="CL53" s="163"/>
      <c r="CM53" s="116"/>
      <c r="CN53" s="161"/>
      <c r="CO53" s="162"/>
      <c r="CP53" s="163"/>
      <c r="CQ53" s="116"/>
      <c r="CR53" s="161"/>
      <c r="CS53" s="162"/>
      <c r="CT53" s="163"/>
      <c r="CU53" s="116"/>
      <c r="CV53" s="161"/>
      <c r="CW53" s="162"/>
      <c r="CX53" s="163"/>
      <c r="CY53" s="116"/>
      <c r="CZ53" s="161"/>
      <c r="DA53" s="162"/>
      <c r="DB53" s="163"/>
      <c r="DC53" s="116"/>
      <c r="DD53" s="161"/>
      <c r="DE53" s="162"/>
      <c r="DF53" s="163"/>
      <c r="DG53" s="116"/>
      <c r="DH53" s="161"/>
      <c r="DI53" s="162"/>
      <c r="DJ53" s="163"/>
      <c r="DK53" s="116"/>
      <c r="DL53" s="161"/>
      <c r="DM53" s="162"/>
      <c r="DN53" s="163"/>
      <c r="DO53" s="118"/>
      <c r="DP53" s="161"/>
      <c r="DQ53" s="162"/>
      <c r="DR53" s="163"/>
      <c r="DS53" s="118"/>
      <c r="DT53" s="161"/>
      <c r="DU53" s="162"/>
      <c r="DV53" s="163"/>
    </row>
    <row r="54" spans="1:126" x14ac:dyDescent="0.2">
      <c r="A54" s="54" t="s">
        <v>43</v>
      </c>
      <c r="B54" s="53">
        <f t="shared" si="41"/>
        <v>0</v>
      </c>
      <c r="C54" s="53"/>
      <c r="D54" s="161"/>
      <c r="E54" s="162"/>
      <c r="F54" s="163"/>
      <c r="G54" s="53"/>
      <c r="H54" s="161"/>
      <c r="I54" s="162"/>
      <c r="J54" s="163"/>
      <c r="K54" s="53"/>
      <c r="L54" s="161"/>
      <c r="M54" s="162"/>
      <c r="N54" s="163"/>
      <c r="O54" s="53"/>
      <c r="P54" s="161"/>
      <c r="Q54" s="162"/>
      <c r="R54" s="163"/>
      <c r="S54" s="53"/>
      <c r="T54" s="161"/>
      <c r="U54" s="162"/>
      <c r="V54" s="163"/>
      <c r="W54" s="53"/>
      <c r="X54" s="161"/>
      <c r="Y54" s="162"/>
      <c r="Z54" s="163"/>
      <c r="AA54" s="53"/>
      <c r="AB54" s="161"/>
      <c r="AC54" s="162"/>
      <c r="AD54" s="163"/>
      <c r="AE54" s="53"/>
      <c r="AF54" s="161"/>
      <c r="AG54" s="162"/>
      <c r="AH54" s="163"/>
      <c r="AI54" s="53"/>
      <c r="AJ54" s="161"/>
      <c r="AK54" s="162"/>
      <c r="AL54" s="163"/>
      <c r="AM54" s="53"/>
      <c r="AN54" s="161"/>
      <c r="AO54" s="162"/>
      <c r="AP54" s="163"/>
      <c r="AQ54" s="53"/>
      <c r="AR54" s="161"/>
      <c r="AS54" s="162"/>
      <c r="AT54" s="163"/>
      <c r="AU54" s="53"/>
      <c r="AV54" s="161"/>
      <c r="AW54" s="162"/>
      <c r="AX54" s="163"/>
      <c r="AY54" s="53"/>
      <c r="AZ54" s="161"/>
      <c r="BA54" s="162"/>
      <c r="BB54" s="163"/>
      <c r="BC54" s="53"/>
      <c r="BD54" s="161"/>
      <c r="BE54" s="162"/>
      <c r="BF54" s="163"/>
      <c r="BG54" s="53"/>
      <c r="BH54" s="161"/>
      <c r="BI54" s="162"/>
      <c r="BJ54" s="163"/>
      <c r="BK54" s="53"/>
      <c r="BL54" s="161"/>
      <c r="BM54" s="162"/>
      <c r="BN54" s="163"/>
      <c r="BO54" s="53"/>
      <c r="BP54" s="161"/>
      <c r="BQ54" s="162"/>
      <c r="BR54" s="163"/>
      <c r="BS54" s="53"/>
      <c r="BT54" s="161"/>
      <c r="BU54" s="162"/>
      <c r="BV54" s="163"/>
      <c r="BW54" s="53"/>
      <c r="BX54" s="161"/>
      <c r="BY54" s="162"/>
      <c r="BZ54" s="163"/>
      <c r="CA54" s="53"/>
      <c r="CB54" s="161"/>
      <c r="CC54" s="162"/>
      <c r="CD54" s="163"/>
      <c r="CE54" s="53"/>
      <c r="CF54" s="161"/>
      <c r="CG54" s="162"/>
      <c r="CH54" s="163"/>
      <c r="CI54" s="53"/>
      <c r="CJ54" s="161"/>
      <c r="CK54" s="162"/>
      <c r="CL54" s="163"/>
      <c r="CM54" s="53"/>
      <c r="CN54" s="161"/>
      <c r="CO54" s="162"/>
      <c r="CP54" s="163"/>
      <c r="CQ54" s="53"/>
      <c r="CR54" s="161"/>
      <c r="CS54" s="162"/>
      <c r="CT54" s="163"/>
      <c r="CU54" s="53"/>
      <c r="CV54" s="161"/>
      <c r="CW54" s="162"/>
      <c r="CX54" s="163"/>
      <c r="CY54" s="53"/>
      <c r="CZ54" s="161"/>
      <c r="DA54" s="162"/>
      <c r="DB54" s="163"/>
      <c r="DC54" s="53"/>
      <c r="DD54" s="161"/>
      <c r="DE54" s="162"/>
      <c r="DF54" s="163"/>
      <c r="DG54" s="53"/>
      <c r="DH54" s="161"/>
      <c r="DI54" s="162"/>
      <c r="DJ54" s="163"/>
      <c r="DK54" s="53"/>
      <c r="DL54" s="161"/>
      <c r="DM54" s="162"/>
      <c r="DN54" s="163"/>
      <c r="DO54" s="54"/>
      <c r="DP54" s="161"/>
      <c r="DQ54" s="162"/>
      <c r="DR54" s="163"/>
      <c r="DS54" s="54"/>
      <c r="DT54" s="161"/>
      <c r="DU54" s="162"/>
      <c r="DV54" s="163"/>
    </row>
    <row r="55" spans="1:126" x14ac:dyDescent="0.2">
      <c r="A55" s="89" t="s">
        <v>44</v>
      </c>
      <c r="B55" s="40">
        <f t="shared" si="41"/>
        <v>0</v>
      </c>
      <c r="C55" s="55"/>
      <c r="D55" s="161"/>
      <c r="E55" s="162"/>
      <c r="F55" s="163"/>
      <c r="G55" s="55"/>
      <c r="H55" s="161"/>
      <c r="I55" s="162"/>
      <c r="J55" s="163"/>
      <c r="K55" s="55"/>
      <c r="L55" s="161"/>
      <c r="M55" s="162"/>
      <c r="N55" s="163"/>
      <c r="O55" s="55"/>
      <c r="P55" s="161"/>
      <c r="Q55" s="162"/>
      <c r="R55" s="163"/>
      <c r="S55" s="55"/>
      <c r="T55" s="161"/>
      <c r="U55" s="162"/>
      <c r="V55" s="163"/>
      <c r="W55" s="55"/>
      <c r="X55" s="161"/>
      <c r="Y55" s="162"/>
      <c r="Z55" s="163"/>
      <c r="AA55" s="55"/>
      <c r="AB55" s="161"/>
      <c r="AC55" s="162"/>
      <c r="AD55" s="163"/>
      <c r="AE55" s="55"/>
      <c r="AF55" s="161"/>
      <c r="AG55" s="162"/>
      <c r="AH55" s="163"/>
      <c r="AI55" s="55"/>
      <c r="AJ55" s="161"/>
      <c r="AK55" s="162"/>
      <c r="AL55" s="163"/>
      <c r="AM55" s="55"/>
      <c r="AN55" s="161"/>
      <c r="AO55" s="162"/>
      <c r="AP55" s="163"/>
      <c r="AQ55" s="55"/>
      <c r="AR55" s="161"/>
      <c r="AS55" s="162"/>
      <c r="AT55" s="163"/>
      <c r="AU55" s="55"/>
      <c r="AV55" s="161"/>
      <c r="AW55" s="162"/>
      <c r="AX55" s="163"/>
      <c r="AY55" s="55"/>
      <c r="AZ55" s="161"/>
      <c r="BA55" s="162"/>
      <c r="BB55" s="163"/>
      <c r="BC55" s="55"/>
      <c r="BD55" s="161"/>
      <c r="BE55" s="162"/>
      <c r="BF55" s="163"/>
      <c r="BG55" s="55"/>
      <c r="BH55" s="161"/>
      <c r="BI55" s="162"/>
      <c r="BJ55" s="163"/>
      <c r="BK55" s="55"/>
      <c r="BL55" s="161"/>
      <c r="BM55" s="162"/>
      <c r="BN55" s="163"/>
      <c r="BO55" s="55"/>
      <c r="BP55" s="161"/>
      <c r="BQ55" s="162"/>
      <c r="BR55" s="163"/>
      <c r="BS55" s="55"/>
      <c r="BT55" s="161"/>
      <c r="BU55" s="162"/>
      <c r="BV55" s="163"/>
      <c r="BW55" s="55"/>
      <c r="BX55" s="161"/>
      <c r="BY55" s="162"/>
      <c r="BZ55" s="163"/>
      <c r="CA55" s="55"/>
      <c r="CB55" s="161"/>
      <c r="CC55" s="162"/>
      <c r="CD55" s="163"/>
      <c r="CE55" s="55"/>
      <c r="CF55" s="161"/>
      <c r="CG55" s="162"/>
      <c r="CH55" s="163"/>
      <c r="CI55" s="55"/>
      <c r="CJ55" s="161"/>
      <c r="CK55" s="162"/>
      <c r="CL55" s="163"/>
      <c r="CM55" s="55"/>
      <c r="CN55" s="161"/>
      <c r="CO55" s="162"/>
      <c r="CP55" s="163"/>
      <c r="CQ55" s="55"/>
      <c r="CR55" s="161"/>
      <c r="CS55" s="162"/>
      <c r="CT55" s="163"/>
      <c r="CU55" s="55"/>
      <c r="CV55" s="161"/>
      <c r="CW55" s="162"/>
      <c r="CX55" s="163"/>
      <c r="CY55" s="55"/>
      <c r="CZ55" s="161"/>
      <c r="DA55" s="162"/>
      <c r="DB55" s="163"/>
      <c r="DC55" s="55"/>
      <c r="DD55" s="161"/>
      <c r="DE55" s="162"/>
      <c r="DF55" s="163"/>
      <c r="DG55" s="55"/>
      <c r="DH55" s="161"/>
      <c r="DI55" s="162"/>
      <c r="DJ55" s="163"/>
      <c r="DK55" s="55"/>
      <c r="DL55" s="161"/>
      <c r="DM55" s="162"/>
      <c r="DN55" s="163"/>
      <c r="DO55" s="56"/>
      <c r="DP55" s="161"/>
      <c r="DQ55" s="162"/>
      <c r="DR55" s="163"/>
      <c r="DS55" s="56"/>
      <c r="DT55" s="161"/>
      <c r="DU55" s="162"/>
      <c r="DV55" s="163"/>
    </row>
    <row r="56" spans="1:126" x14ac:dyDescent="0.2">
      <c r="A56" s="75" t="s">
        <v>38</v>
      </c>
      <c r="B56" s="68">
        <f t="shared" si="41"/>
        <v>0</v>
      </c>
      <c r="C56" s="69"/>
      <c r="D56" s="161"/>
      <c r="E56" s="162"/>
      <c r="F56" s="163"/>
      <c r="G56" s="69"/>
      <c r="H56" s="161"/>
      <c r="I56" s="162"/>
      <c r="J56" s="163"/>
      <c r="K56" s="69"/>
      <c r="L56" s="161"/>
      <c r="M56" s="162"/>
      <c r="N56" s="163"/>
      <c r="O56" s="69"/>
      <c r="P56" s="161"/>
      <c r="Q56" s="162"/>
      <c r="R56" s="163"/>
      <c r="S56" s="69"/>
      <c r="T56" s="161"/>
      <c r="U56" s="162"/>
      <c r="V56" s="163"/>
      <c r="W56" s="69"/>
      <c r="X56" s="161"/>
      <c r="Y56" s="162"/>
      <c r="Z56" s="163"/>
      <c r="AA56" s="69"/>
      <c r="AB56" s="161"/>
      <c r="AC56" s="162"/>
      <c r="AD56" s="163"/>
      <c r="AE56" s="69"/>
      <c r="AF56" s="161"/>
      <c r="AG56" s="162"/>
      <c r="AH56" s="163"/>
      <c r="AI56" s="69"/>
      <c r="AJ56" s="161"/>
      <c r="AK56" s="162"/>
      <c r="AL56" s="163"/>
      <c r="AM56" s="69"/>
      <c r="AN56" s="161"/>
      <c r="AO56" s="162"/>
      <c r="AP56" s="163"/>
      <c r="AQ56" s="69"/>
      <c r="AR56" s="161"/>
      <c r="AS56" s="162"/>
      <c r="AT56" s="163"/>
      <c r="AU56" s="69"/>
      <c r="AV56" s="161"/>
      <c r="AW56" s="162"/>
      <c r="AX56" s="163"/>
      <c r="AY56" s="69"/>
      <c r="AZ56" s="161"/>
      <c r="BA56" s="162"/>
      <c r="BB56" s="163"/>
      <c r="BC56" s="69"/>
      <c r="BD56" s="161"/>
      <c r="BE56" s="162"/>
      <c r="BF56" s="163"/>
      <c r="BG56" s="69"/>
      <c r="BH56" s="161"/>
      <c r="BI56" s="162"/>
      <c r="BJ56" s="163"/>
      <c r="BK56" s="69"/>
      <c r="BL56" s="161"/>
      <c r="BM56" s="162"/>
      <c r="BN56" s="163"/>
      <c r="BO56" s="69"/>
      <c r="BP56" s="161"/>
      <c r="BQ56" s="162"/>
      <c r="BR56" s="163"/>
      <c r="BS56" s="69"/>
      <c r="BT56" s="161"/>
      <c r="BU56" s="162"/>
      <c r="BV56" s="163"/>
      <c r="BW56" s="69"/>
      <c r="BX56" s="161"/>
      <c r="BY56" s="162"/>
      <c r="BZ56" s="163"/>
      <c r="CA56" s="69"/>
      <c r="CB56" s="161"/>
      <c r="CC56" s="162"/>
      <c r="CD56" s="163"/>
      <c r="CE56" s="69"/>
      <c r="CF56" s="161"/>
      <c r="CG56" s="162"/>
      <c r="CH56" s="163"/>
      <c r="CI56" s="69"/>
      <c r="CJ56" s="161"/>
      <c r="CK56" s="162"/>
      <c r="CL56" s="163"/>
      <c r="CM56" s="69"/>
      <c r="CN56" s="161"/>
      <c r="CO56" s="162"/>
      <c r="CP56" s="163"/>
      <c r="CQ56" s="69"/>
      <c r="CR56" s="161"/>
      <c r="CS56" s="162"/>
      <c r="CT56" s="163"/>
      <c r="CU56" s="69"/>
      <c r="CV56" s="161"/>
      <c r="CW56" s="162"/>
      <c r="CX56" s="163"/>
      <c r="CY56" s="69"/>
      <c r="CZ56" s="161"/>
      <c r="DA56" s="162"/>
      <c r="DB56" s="163"/>
      <c r="DC56" s="69"/>
      <c r="DD56" s="161"/>
      <c r="DE56" s="162"/>
      <c r="DF56" s="163"/>
      <c r="DG56" s="69"/>
      <c r="DH56" s="161"/>
      <c r="DI56" s="162"/>
      <c r="DJ56" s="163"/>
      <c r="DK56" s="69"/>
      <c r="DL56" s="161"/>
      <c r="DM56" s="162"/>
      <c r="DN56" s="163"/>
      <c r="DO56" s="70"/>
      <c r="DP56" s="161"/>
      <c r="DQ56" s="162"/>
      <c r="DR56" s="163"/>
      <c r="DS56" s="70"/>
      <c r="DT56" s="161"/>
      <c r="DU56" s="162"/>
      <c r="DV56" s="163"/>
    </row>
    <row r="57" spans="1:126" x14ac:dyDescent="0.2">
      <c r="A57" s="76" t="s">
        <v>39</v>
      </c>
      <c r="B57" s="77">
        <f t="shared" si="41"/>
        <v>0</v>
      </c>
      <c r="C57" s="78"/>
      <c r="D57" s="161"/>
      <c r="E57" s="162"/>
      <c r="F57" s="163"/>
      <c r="G57" s="78"/>
      <c r="H57" s="161"/>
      <c r="I57" s="162"/>
      <c r="J57" s="163"/>
      <c r="K57" s="78"/>
      <c r="L57" s="161"/>
      <c r="M57" s="162"/>
      <c r="N57" s="163"/>
      <c r="O57" s="78"/>
      <c r="P57" s="161"/>
      <c r="Q57" s="162"/>
      <c r="R57" s="163"/>
      <c r="S57" s="78"/>
      <c r="T57" s="161"/>
      <c r="U57" s="162"/>
      <c r="V57" s="163"/>
      <c r="W57" s="78"/>
      <c r="X57" s="161"/>
      <c r="Y57" s="162"/>
      <c r="Z57" s="163"/>
      <c r="AA57" s="78"/>
      <c r="AB57" s="161"/>
      <c r="AC57" s="162"/>
      <c r="AD57" s="163"/>
      <c r="AE57" s="78"/>
      <c r="AF57" s="161"/>
      <c r="AG57" s="162"/>
      <c r="AH57" s="163"/>
      <c r="AI57" s="78"/>
      <c r="AJ57" s="161"/>
      <c r="AK57" s="162"/>
      <c r="AL57" s="163"/>
      <c r="AM57" s="78"/>
      <c r="AN57" s="161"/>
      <c r="AO57" s="162"/>
      <c r="AP57" s="163"/>
      <c r="AQ57" s="78"/>
      <c r="AR57" s="161"/>
      <c r="AS57" s="162"/>
      <c r="AT57" s="163"/>
      <c r="AU57" s="78"/>
      <c r="AV57" s="161"/>
      <c r="AW57" s="162"/>
      <c r="AX57" s="163"/>
      <c r="AY57" s="78"/>
      <c r="AZ57" s="161"/>
      <c r="BA57" s="162"/>
      <c r="BB57" s="163"/>
      <c r="BC57" s="78"/>
      <c r="BD57" s="161"/>
      <c r="BE57" s="162"/>
      <c r="BF57" s="163"/>
      <c r="BG57" s="78"/>
      <c r="BH57" s="161"/>
      <c r="BI57" s="162"/>
      <c r="BJ57" s="163"/>
      <c r="BK57" s="78"/>
      <c r="BL57" s="161"/>
      <c r="BM57" s="162"/>
      <c r="BN57" s="163"/>
      <c r="BO57" s="78"/>
      <c r="BP57" s="161"/>
      <c r="BQ57" s="162"/>
      <c r="BR57" s="163"/>
      <c r="BS57" s="78"/>
      <c r="BT57" s="161"/>
      <c r="BU57" s="162"/>
      <c r="BV57" s="163"/>
      <c r="BW57" s="78"/>
      <c r="BX57" s="161"/>
      <c r="BY57" s="162"/>
      <c r="BZ57" s="163"/>
      <c r="CA57" s="78"/>
      <c r="CB57" s="161"/>
      <c r="CC57" s="162"/>
      <c r="CD57" s="163"/>
      <c r="CE57" s="78"/>
      <c r="CF57" s="161"/>
      <c r="CG57" s="162"/>
      <c r="CH57" s="163"/>
      <c r="CI57" s="78"/>
      <c r="CJ57" s="161"/>
      <c r="CK57" s="162"/>
      <c r="CL57" s="163"/>
      <c r="CM57" s="78"/>
      <c r="CN57" s="161"/>
      <c r="CO57" s="162"/>
      <c r="CP57" s="163"/>
      <c r="CQ57" s="78"/>
      <c r="CR57" s="161"/>
      <c r="CS57" s="162"/>
      <c r="CT57" s="163"/>
      <c r="CU57" s="78"/>
      <c r="CV57" s="161"/>
      <c r="CW57" s="162"/>
      <c r="CX57" s="163"/>
      <c r="CY57" s="78"/>
      <c r="CZ57" s="161"/>
      <c r="DA57" s="162"/>
      <c r="DB57" s="163"/>
      <c r="DC57" s="78"/>
      <c r="DD57" s="161"/>
      <c r="DE57" s="162"/>
      <c r="DF57" s="163"/>
      <c r="DG57" s="78"/>
      <c r="DH57" s="161"/>
      <c r="DI57" s="162"/>
      <c r="DJ57" s="163"/>
      <c r="DK57" s="78"/>
      <c r="DL57" s="161"/>
      <c r="DM57" s="162"/>
      <c r="DN57" s="163"/>
      <c r="DO57" s="79"/>
      <c r="DP57" s="161"/>
      <c r="DQ57" s="162"/>
      <c r="DR57" s="163"/>
      <c r="DS57" s="79"/>
      <c r="DT57" s="161"/>
      <c r="DU57" s="162"/>
      <c r="DV57" s="163"/>
    </row>
    <row r="58" spans="1:126" x14ac:dyDescent="0.2">
      <c r="A58" s="33" t="s">
        <v>40</v>
      </c>
      <c r="B58" s="59">
        <f t="shared" si="41"/>
        <v>0</v>
      </c>
      <c r="C58" s="31"/>
      <c r="D58" s="164"/>
      <c r="E58" s="165"/>
      <c r="F58" s="166"/>
      <c r="G58" s="31"/>
      <c r="H58" s="164"/>
      <c r="I58" s="165"/>
      <c r="J58" s="166"/>
      <c r="K58" s="31"/>
      <c r="L58" s="164"/>
      <c r="M58" s="165"/>
      <c r="N58" s="166"/>
      <c r="O58" s="31"/>
      <c r="P58" s="164"/>
      <c r="Q58" s="165"/>
      <c r="R58" s="166"/>
      <c r="S58" s="31"/>
      <c r="T58" s="164"/>
      <c r="U58" s="165"/>
      <c r="V58" s="166"/>
      <c r="W58" s="31"/>
      <c r="X58" s="164"/>
      <c r="Y58" s="165"/>
      <c r="Z58" s="166"/>
      <c r="AA58" s="31"/>
      <c r="AB58" s="164"/>
      <c r="AC58" s="165"/>
      <c r="AD58" s="166"/>
      <c r="AE58" s="31"/>
      <c r="AF58" s="164"/>
      <c r="AG58" s="165"/>
      <c r="AH58" s="166"/>
      <c r="AI58" s="31"/>
      <c r="AJ58" s="164"/>
      <c r="AK58" s="165"/>
      <c r="AL58" s="166"/>
      <c r="AM58" s="31"/>
      <c r="AN58" s="164"/>
      <c r="AO58" s="165"/>
      <c r="AP58" s="166"/>
      <c r="AQ58" s="31"/>
      <c r="AR58" s="164"/>
      <c r="AS58" s="165"/>
      <c r="AT58" s="166"/>
      <c r="AU58" s="31"/>
      <c r="AV58" s="164"/>
      <c r="AW58" s="165"/>
      <c r="AX58" s="166"/>
      <c r="AY58" s="31"/>
      <c r="AZ58" s="164"/>
      <c r="BA58" s="165"/>
      <c r="BB58" s="166"/>
      <c r="BC58" s="31"/>
      <c r="BD58" s="164"/>
      <c r="BE58" s="165"/>
      <c r="BF58" s="166"/>
      <c r="BG58" s="31"/>
      <c r="BH58" s="164"/>
      <c r="BI58" s="165"/>
      <c r="BJ58" s="166"/>
      <c r="BK58" s="31"/>
      <c r="BL58" s="164"/>
      <c r="BM58" s="165"/>
      <c r="BN58" s="166"/>
      <c r="BO58" s="31"/>
      <c r="BP58" s="164"/>
      <c r="BQ58" s="165"/>
      <c r="BR58" s="166"/>
      <c r="BS58" s="31"/>
      <c r="BT58" s="164"/>
      <c r="BU58" s="165"/>
      <c r="BV58" s="166"/>
      <c r="BW58" s="31"/>
      <c r="BX58" s="164"/>
      <c r="BY58" s="165"/>
      <c r="BZ58" s="166"/>
      <c r="CA58" s="31"/>
      <c r="CB58" s="164"/>
      <c r="CC58" s="165"/>
      <c r="CD58" s="166"/>
      <c r="CE58" s="31"/>
      <c r="CF58" s="164"/>
      <c r="CG58" s="165"/>
      <c r="CH58" s="166"/>
      <c r="CI58" s="31"/>
      <c r="CJ58" s="164"/>
      <c r="CK58" s="165"/>
      <c r="CL58" s="166"/>
      <c r="CM58" s="31"/>
      <c r="CN58" s="164"/>
      <c r="CO58" s="165"/>
      <c r="CP58" s="166"/>
      <c r="CQ58" s="31"/>
      <c r="CR58" s="164"/>
      <c r="CS58" s="165"/>
      <c r="CT58" s="166"/>
      <c r="CU58" s="31"/>
      <c r="CV58" s="164"/>
      <c r="CW58" s="165"/>
      <c r="CX58" s="166"/>
      <c r="CY58" s="31"/>
      <c r="CZ58" s="164"/>
      <c r="DA58" s="165"/>
      <c r="DB58" s="166"/>
      <c r="DC58" s="31"/>
      <c r="DD58" s="164"/>
      <c r="DE58" s="165"/>
      <c r="DF58" s="166"/>
      <c r="DG58" s="32"/>
      <c r="DH58" s="164"/>
      <c r="DI58" s="165"/>
      <c r="DJ58" s="166"/>
      <c r="DK58" s="31"/>
      <c r="DL58" s="164"/>
      <c r="DM58" s="165"/>
      <c r="DN58" s="166"/>
      <c r="DO58" s="33"/>
      <c r="DP58" s="164"/>
      <c r="DQ58" s="165"/>
      <c r="DR58" s="166"/>
      <c r="DS58" s="33"/>
      <c r="DT58" s="164"/>
      <c r="DU58" s="165"/>
      <c r="DV58" s="166"/>
    </row>
    <row r="60" spans="1:126" x14ac:dyDescent="0.2">
      <c r="A60" s="129" t="s">
        <v>55</v>
      </c>
      <c r="B60" s="130">
        <f>CA57+CE57+CI57+CM57+CQ57+CU57+CY57+DC57+DG57+DK57+DO57+DS57</f>
        <v>0</v>
      </c>
    </row>
    <row r="61" spans="1:126" x14ac:dyDescent="0.2">
      <c r="A61" s="129" t="s">
        <v>56</v>
      </c>
      <c r="B61" s="130">
        <f>B57-B60</f>
        <v>0</v>
      </c>
    </row>
  </sheetData>
  <mergeCells count="93">
    <mergeCell ref="DT44:DV58"/>
    <mergeCell ref="CZ44:DB58"/>
    <mergeCell ref="DD44:DF58"/>
    <mergeCell ref="DH44:DJ58"/>
    <mergeCell ref="DL44:DN58"/>
    <mergeCell ref="DP44:DR58"/>
    <mergeCell ref="CF44:CH58"/>
    <mergeCell ref="CJ44:CL58"/>
    <mergeCell ref="CN44:CP58"/>
    <mergeCell ref="CR44:CT58"/>
    <mergeCell ref="CV44:CX58"/>
    <mergeCell ref="BL44:BN58"/>
    <mergeCell ref="BP44:BR58"/>
    <mergeCell ref="BT44:BV58"/>
    <mergeCell ref="BX44:BZ58"/>
    <mergeCell ref="CB44:CD58"/>
    <mergeCell ref="AR44:AT58"/>
    <mergeCell ref="AV44:AX58"/>
    <mergeCell ref="AZ44:BB58"/>
    <mergeCell ref="BD44:BF58"/>
    <mergeCell ref="BH44:BJ58"/>
    <mergeCell ref="X44:Z58"/>
    <mergeCell ref="AB44:AD58"/>
    <mergeCell ref="AF44:AH58"/>
    <mergeCell ref="AJ44:AL58"/>
    <mergeCell ref="AN44:AP58"/>
    <mergeCell ref="D44:F58"/>
    <mergeCell ref="H44:J58"/>
    <mergeCell ref="L44:N58"/>
    <mergeCell ref="P44:R58"/>
    <mergeCell ref="T44:V58"/>
    <mergeCell ref="DG2:DJ2"/>
    <mergeCell ref="DK2:DN2"/>
    <mergeCell ref="DO2:DR2"/>
    <mergeCell ref="DS2:DV2"/>
    <mergeCell ref="CI2:CL2"/>
    <mergeCell ref="CM2:CP2"/>
    <mergeCell ref="CQ2:CT2"/>
    <mergeCell ref="CU2:CX2"/>
    <mergeCell ref="CY2:DB2"/>
    <mergeCell ref="DC2:DF2"/>
    <mergeCell ref="CE2:CH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A2:CD2"/>
    <mergeCell ref="DS1:DV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CU1:CX1"/>
    <mergeCell ref="CY1:DB1"/>
    <mergeCell ref="DC1:DF1"/>
    <mergeCell ref="DG1:DJ1"/>
    <mergeCell ref="DK1:DN1"/>
    <mergeCell ref="DO1:DR1"/>
    <mergeCell ref="CQ1:CT1"/>
    <mergeCell ref="AY1:BB1"/>
    <mergeCell ref="BC1:BF1"/>
    <mergeCell ref="BG1:BJ1"/>
    <mergeCell ref="BK1:BN1"/>
    <mergeCell ref="BO1:BR1"/>
    <mergeCell ref="BS1:BV1"/>
    <mergeCell ref="BW1:BZ1"/>
    <mergeCell ref="CA1:CD1"/>
    <mergeCell ref="CE1:CH1"/>
    <mergeCell ref="CI1:CL1"/>
    <mergeCell ref="CM1:CP1"/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</mergeCells>
  <phoneticPr fontId="5" type="noConversion"/>
  <pageMargins left="0.25" right="0.25" top="0.75" bottom="0.75" header="0.3" footer="0.3"/>
  <pageSetup scale="96" fitToWidth="0" orientation="landscape" r:id="rId1"/>
  <headerFooter alignWithMargins="0">
    <oddHeader>&amp;CJanuary 2020 Vehicle - Raw Data</oddHead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M25"/>
  <sheetViews>
    <sheetView zoomScale="80" zoomScaleNormal="80" workbookViewId="0">
      <selection activeCell="C10" sqref="C10"/>
    </sheetView>
  </sheetViews>
  <sheetFormatPr defaultRowHeight="12.75" x14ac:dyDescent="0.2"/>
  <cols>
    <col min="1" max="1" width="14.85546875" customWidth="1"/>
    <col min="5" max="5" width="12.85546875" customWidth="1"/>
    <col min="6" max="6" width="12.85546875" bestFit="1" customWidth="1"/>
    <col min="10" max="10" width="9.140625" style="10" customWidth="1"/>
  </cols>
  <sheetData>
    <row r="1" spans="1:13" x14ac:dyDescent="0.2">
      <c r="A1" t="s">
        <v>4</v>
      </c>
      <c r="B1" s="1"/>
      <c r="C1">
        <f>'MAY 22 Passengers'!B36</f>
        <v>0</v>
      </c>
      <c r="F1" s="1"/>
      <c r="I1" s="1"/>
      <c r="M1" s="1"/>
    </row>
    <row r="2" spans="1:13" x14ac:dyDescent="0.2">
      <c r="B2" s="1"/>
      <c r="F2" s="1"/>
      <c r="I2" s="1"/>
      <c r="M2" s="1"/>
    </row>
    <row r="3" spans="1:13" x14ac:dyDescent="0.2">
      <c r="A3" t="s">
        <v>12</v>
      </c>
      <c r="B3" s="1"/>
      <c r="C3">
        <f>'MAY 22 Passengers'!B42</f>
        <v>0</v>
      </c>
      <c r="F3" s="1"/>
      <c r="I3" s="1"/>
      <c r="J3"/>
      <c r="M3" s="1"/>
    </row>
    <row r="4" spans="1:13" x14ac:dyDescent="0.2">
      <c r="A4" t="s">
        <v>13</v>
      </c>
      <c r="B4" s="1"/>
      <c r="C4">
        <f>'MAY 22 Passengers'!B43</f>
        <v>0</v>
      </c>
      <c r="F4" s="1"/>
      <c r="I4" s="1"/>
      <c r="M4" s="1"/>
    </row>
    <row r="5" spans="1:13" x14ac:dyDescent="0.2">
      <c r="B5" s="1"/>
      <c r="F5" s="1"/>
      <c r="I5" s="1"/>
      <c r="M5" s="1"/>
    </row>
    <row r="6" spans="1:13" x14ac:dyDescent="0.2">
      <c r="B6" s="1"/>
      <c r="E6" s="24" t="s">
        <v>12</v>
      </c>
      <c r="F6" s="28" t="s">
        <v>13</v>
      </c>
      <c r="I6" s="1"/>
      <c r="M6" s="1"/>
    </row>
    <row r="7" spans="1:13" x14ac:dyDescent="0.2">
      <c r="A7" t="s">
        <v>5</v>
      </c>
      <c r="B7" s="1"/>
      <c r="C7" s="14">
        <f t="shared" ref="C7:C13" si="0">SUM(E7:F7)</f>
        <v>0</v>
      </c>
      <c r="E7">
        <f>'MAY 22 Passengers'!T34+'MAY 22 Passengers'!AV34+'MAY 22 Passengers'!BX34+'MAY 22 Passengers'!CZ34</f>
        <v>0</v>
      </c>
      <c r="F7">
        <f>'MAY 22 Passengers'!U34+'MAY 22 Passengers'!AW34+'MAY 22 Passengers'!BY34+'MAY 22 Passengers'!DA34</f>
        <v>0</v>
      </c>
      <c r="I7" s="21"/>
      <c r="M7" s="1"/>
    </row>
    <row r="8" spans="1:13" x14ac:dyDescent="0.2">
      <c r="A8" t="s">
        <v>6</v>
      </c>
      <c r="B8" s="1"/>
      <c r="C8" s="14">
        <f t="shared" si="0"/>
        <v>0</v>
      </c>
      <c r="E8">
        <f>'MAY 22 Passengers'!X34+'MAY 22 Passengers'!AZ34+'MAY 22 Passengers'!CB34+'MAY 22 Passengers'!DD34</f>
        <v>0</v>
      </c>
      <c r="F8">
        <f>'MAY 22 Passengers'!Y34+'MAY 22 Passengers'!BA34+'MAY 22 Passengers'!CC34+'MAY 22 Passengers'!DE34</f>
        <v>0</v>
      </c>
      <c r="I8" s="1"/>
    </row>
    <row r="9" spans="1:13" x14ac:dyDescent="0.2">
      <c r="A9" t="s">
        <v>7</v>
      </c>
      <c r="B9" s="1"/>
      <c r="C9" s="14">
        <f t="shared" si="0"/>
        <v>0</v>
      </c>
      <c r="E9">
        <f>'MAY 22 Passengers'!AB34+'MAY 22 Passengers'!BD34+'MAY 22 Passengers'!CF34+'MAY 22 Passengers'!DH34</f>
        <v>0</v>
      </c>
      <c r="F9">
        <f>'MAY 22 Passengers'!AC34+'MAY 22 Passengers'!BE34+'MAY 22 Passengers'!CG34+'MAY 22 Passengers'!DI34</f>
        <v>0</v>
      </c>
      <c r="I9" s="1"/>
    </row>
    <row r="10" spans="1:13" x14ac:dyDescent="0.2">
      <c r="A10" t="s">
        <v>8</v>
      </c>
      <c r="B10" s="1"/>
      <c r="C10" s="14">
        <f t="shared" si="0"/>
        <v>0</v>
      </c>
      <c r="E10">
        <f>'MAY 22 Passengers'!D34+'MAY 22 Passengers'!AF34+'MAY 22 Passengers'!BH34+'MAY 22 Passengers'!CJ34+'MAY 22 Passengers'!DL34</f>
        <v>0</v>
      </c>
      <c r="F10">
        <f>'MAY 22 Passengers'!E34+'MAY 22 Passengers'!AG34+'MAY 22 Passengers'!BI34+'MAY 22 Passengers'!CK34+'MAY 22 Passengers'!DM34</f>
        <v>0</v>
      </c>
      <c r="I10" s="1"/>
    </row>
    <row r="11" spans="1:13" x14ac:dyDescent="0.2">
      <c r="A11" t="s">
        <v>9</v>
      </c>
      <c r="B11" s="1"/>
      <c r="C11" s="14">
        <f t="shared" si="0"/>
        <v>0</v>
      </c>
      <c r="E11">
        <f>'MAY 22 Passengers'!H34+'MAY 22 Passengers'!AJ34+'MAY 22 Passengers'!BL34+'MAY 22 Passengers'!CN34+'MAY 22 Passengers'!DP34</f>
        <v>0</v>
      </c>
      <c r="F11">
        <f>'MAY 22 Passengers'!I34+'MAY 22 Passengers'!AK34+'MAY 22 Passengers'!BM34+'MAY 22 Passengers'!CO34+'MAY 22 Passengers'!DQ34</f>
        <v>0</v>
      </c>
      <c r="I11" s="1"/>
    </row>
    <row r="12" spans="1:13" x14ac:dyDescent="0.2">
      <c r="A12" t="s">
        <v>10</v>
      </c>
      <c r="B12" s="1"/>
      <c r="C12" s="14">
        <f t="shared" si="0"/>
        <v>0</v>
      </c>
      <c r="E12">
        <f>'MAY 22 Passengers'!L34+'MAY 22 Passengers'!AN34+'MAY 22 Passengers'!BP34+'MAY 22 Passengers'!CR34+'MAY 22 Passengers'!DT34</f>
        <v>0</v>
      </c>
      <c r="F12">
        <f>'MAY 22 Passengers'!M34+'MAY 22 Passengers'!AO34+'MAY 22 Passengers'!BQ34+'MAY 22 Passengers'!CS34+'MAY 22 Passengers'!DU34</f>
        <v>0</v>
      </c>
      <c r="I12" s="1"/>
    </row>
    <row r="13" spans="1:13" x14ac:dyDescent="0.2">
      <c r="A13" t="s">
        <v>11</v>
      </c>
      <c r="B13" s="1"/>
      <c r="C13" s="14">
        <f t="shared" si="0"/>
        <v>0</v>
      </c>
      <c r="E13">
        <f>'MAY 22 Passengers'!P34+'MAY 22 Passengers'!AR34+'MAY 22 Passengers'!BT34+'MAY 22 Passengers'!CV34</f>
        <v>0</v>
      </c>
      <c r="F13">
        <f>'MAY 22 Passengers'!Q34+'MAY 22 Passengers'!AS34+'MAY 22 Passengers'!BU34+'MAY 22 Passengers'!CW34</f>
        <v>0</v>
      </c>
      <c r="I13" s="1"/>
    </row>
    <row r="15" spans="1:13" x14ac:dyDescent="0.2">
      <c r="A15" t="s">
        <v>25</v>
      </c>
      <c r="C15" s="10">
        <f>SUM(C7:C13)</f>
        <v>0</v>
      </c>
      <c r="E15">
        <f>SUM(E7:E13)</f>
        <v>0</v>
      </c>
      <c r="F15">
        <f>SUM(F7:F13)</f>
        <v>0</v>
      </c>
    </row>
    <row r="17" spans="1:7" x14ac:dyDescent="0.2">
      <c r="A17" t="s">
        <v>27</v>
      </c>
      <c r="C17" s="10">
        <f>SUM('MAY 22 Passengers'!B38:B40)</f>
        <v>0</v>
      </c>
    </row>
    <row r="18" spans="1:7" x14ac:dyDescent="0.2">
      <c r="A18" s="11"/>
      <c r="B18" s="12"/>
      <c r="C18" s="11"/>
      <c r="D18" s="11"/>
      <c r="E18" s="11"/>
      <c r="F18" s="12"/>
      <c r="G18" s="11"/>
    </row>
    <row r="19" spans="1:7" x14ac:dyDescent="0.2">
      <c r="A19" s="11"/>
      <c r="B19" s="12"/>
      <c r="C19" s="11"/>
      <c r="D19" s="11"/>
      <c r="E19" s="11"/>
      <c r="F19" s="13"/>
      <c r="G19" s="11"/>
    </row>
    <row r="20" spans="1:7" x14ac:dyDescent="0.2">
      <c r="A20" s="11"/>
      <c r="B20" s="12"/>
      <c r="C20" s="11"/>
      <c r="D20" s="11"/>
      <c r="E20" s="11"/>
      <c r="F20" s="13"/>
      <c r="G20" s="11"/>
    </row>
    <row r="21" spans="1:7" x14ac:dyDescent="0.2">
      <c r="A21" s="11"/>
      <c r="B21" s="12"/>
      <c r="C21" s="11"/>
      <c r="D21" s="11"/>
      <c r="E21" s="11"/>
      <c r="F21" s="13"/>
      <c r="G21" s="11"/>
    </row>
    <row r="22" spans="1:7" x14ac:dyDescent="0.2">
      <c r="A22" s="11"/>
      <c r="B22" s="12"/>
      <c r="C22" s="11"/>
      <c r="D22" s="11"/>
      <c r="E22" s="11"/>
      <c r="F22" s="13"/>
      <c r="G22" s="11"/>
    </row>
    <row r="23" spans="1:7" x14ac:dyDescent="0.2">
      <c r="A23" s="11"/>
      <c r="B23" s="12"/>
      <c r="C23" s="11"/>
      <c r="D23" s="11"/>
      <c r="E23" s="11"/>
      <c r="F23" s="13"/>
      <c r="G23" s="11"/>
    </row>
    <row r="24" spans="1:7" x14ac:dyDescent="0.2">
      <c r="A24" s="11"/>
      <c r="B24" s="12"/>
      <c r="C24" s="11"/>
      <c r="D24" s="11"/>
      <c r="E24" s="11"/>
      <c r="F24" s="11"/>
      <c r="G24" s="11"/>
    </row>
    <row r="25" spans="1:7" x14ac:dyDescent="0.2">
      <c r="A25" s="11"/>
      <c r="B25" s="11"/>
      <c r="C25" s="11"/>
      <c r="D25" s="11"/>
      <c r="E25" s="11"/>
      <c r="F25" s="11"/>
      <c r="G25" s="11"/>
    </row>
  </sheetData>
  <pageMargins left="0.75" right="0.75" top="1" bottom="1" header="0.5" footer="0.5"/>
  <pageSetup fitToWidth="4" orientation="landscape" r:id="rId1"/>
  <headerFooter alignWithMargins="0">
    <oddHeader>&amp;CJanuary 2020 Passengers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6" tint="0.79998168889431442"/>
    <pageSetUpPr fitToPage="1"/>
  </sheetPr>
  <dimension ref="A1:EH43"/>
  <sheetViews>
    <sheetView zoomScale="80" zoomScaleNormal="80" workbookViewId="0">
      <pane xSplit="2" ySplit="3" topLeftCell="C4" activePane="bottomRight" state="frozen"/>
      <selection activeCell="C10" sqref="C10"/>
      <selection pane="topRight" activeCell="C10" sqref="C10"/>
      <selection pane="bottomLeft" activeCell="C10" sqref="C10"/>
      <selection pane="bottomRight" activeCell="J48" sqref="J48"/>
    </sheetView>
  </sheetViews>
  <sheetFormatPr defaultRowHeight="12.75" x14ac:dyDescent="0.2"/>
  <cols>
    <col min="1" max="1" width="17.7109375" customWidth="1"/>
    <col min="2" max="2" width="10.7109375" style="15" customWidth="1"/>
    <col min="3" max="3" width="6.85546875" style="1" customWidth="1"/>
    <col min="4" max="6" width="6.85546875" customWidth="1"/>
    <col min="7" max="7" width="6.85546875" style="1" customWidth="1"/>
    <col min="8" max="10" width="6.85546875" customWidth="1"/>
    <col min="11" max="11" width="6.85546875" style="1" customWidth="1"/>
    <col min="12" max="14" width="6.85546875" customWidth="1"/>
    <col min="15" max="15" width="6.85546875" style="1" customWidth="1"/>
    <col min="16" max="18" width="6.85546875" customWidth="1"/>
    <col min="19" max="19" width="6.85546875" style="1" customWidth="1"/>
    <col min="20" max="22" width="6.85546875" customWidth="1"/>
    <col min="23" max="23" width="6.85546875" style="1" customWidth="1"/>
    <col min="24" max="26" width="6.85546875" customWidth="1"/>
    <col min="27" max="27" width="6.85546875" style="1" customWidth="1"/>
    <col min="28" max="30" width="6.85546875" customWidth="1"/>
    <col min="31" max="31" width="6.85546875" style="1" customWidth="1"/>
    <col min="32" max="34" width="6.85546875" customWidth="1"/>
    <col min="35" max="35" width="6.85546875" style="1" customWidth="1"/>
    <col min="36" max="38" width="6.85546875" customWidth="1"/>
    <col min="39" max="39" width="6.85546875" style="1" customWidth="1"/>
    <col min="40" max="42" width="6.85546875" customWidth="1"/>
    <col min="43" max="43" width="6.85546875" style="1" customWidth="1"/>
    <col min="44" max="46" width="6.85546875" customWidth="1"/>
    <col min="47" max="47" width="6.85546875" style="1" customWidth="1"/>
    <col min="48" max="50" width="6.85546875" customWidth="1"/>
    <col min="51" max="51" width="6.85546875" style="1" customWidth="1"/>
    <col min="52" max="54" width="6.85546875" customWidth="1"/>
    <col min="55" max="55" width="6.85546875" style="1" customWidth="1"/>
    <col min="56" max="58" width="6.85546875" customWidth="1"/>
    <col min="59" max="59" width="6.85546875" style="1" customWidth="1"/>
    <col min="60" max="62" width="6.85546875" customWidth="1"/>
    <col min="63" max="63" width="6.85546875" style="1" customWidth="1"/>
    <col min="64" max="66" width="6.85546875" customWidth="1"/>
    <col min="67" max="67" width="6.85546875" style="1" customWidth="1"/>
    <col min="68" max="70" width="6.85546875" customWidth="1"/>
    <col min="71" max="71" width="6.85546875" style="1" customWidth="1"/>
    <col min="72" max="74" width="6.85546875" customWidth="1"/>
    <col min="75" max="75" width="6.85546875" style="1" customWidth="1"/>
    <col min="76" max="78" width="6.85546875" customWidth="1"/>
    <col min="79" max="79" width="6.85546875" style="1" customWidth="1"/>
    <col min="80" max="82" width="6.85546875" customWidth="1"/>
    <col min="83" max="83" width="6.85546875" style="1" customWidth="1"/>
    <col min="84" max="86" width="6.85546875" customWidth="1"/>
    <col min="87" max="87" width="6.85546875" style="1" customWidth="1"/>
    <col min="88" max="90" width="6.85546875" customWidth="1"/>
    <col min="91" max="91" width="6.85546875" style="1" customWidth="1"/>
    <col min="92" max="94" width="6.85546875" customWidth="1"/>
    <col min="95" max="95" width="6.85546875" style="1" customWidth="1"/>
    <col min="96" max="98" width="6.85546875" customWidth="1"/>
    <col min="99" max="99" width="6.85546875" style="1" customWidth="1"/>
    <col min="100" max="102" width="6.85546875" customWidth="1"/>
    <col min="103" max="103" width="6.85546875" style="1" customWidth="1"/>
    <col min="104" max="106" width="6.85546875" customWidth="1"/>
    <col min="107" max="107" width="6.85546875" style="1" customWidth="1"/>
    <col min="108" max="110" width="6.85546875" customWidth="1"/>
    <col min="111" max="111" width="6.85546875" style="1" customWidth="1"/>
    <col min="112" max="118" width="6.85546875" customWidth="1"/>
    <col min="119" max="119" width="6.28515625" customWidth="1"/>
    <col min="120" max="122" width="6.85546875" customWidth="1"/>
    <col min="123" max="123" width="6.85546875" style="1" customWidth="1"/>
    <col min="124" max="126" width="6.85546875" customWidth="1"/>
  </cols>
  <sheetData>
    <row r="1" spans="1:138" x14ac:dyDescent="0.2">
      <c r="C1" s="155"/>
      <c r="D1" s="156"/>
      <c r="E1" s="156"/>
      <c r="F1" s="156"/>
      <c r="G1" s="155"/>
      <c r="H1" s="156"/>
      <c r="I1" s="156"/>
      <c r="J1" s="156"/>
      <c r="K1" s="155"/>
      <c r="L1" s="156"/>
      <c r="M1" s="156"/>
      <c r="N1" s="156"/>
      <c r="O1" s="155"/>
      <c r="P1" s="156"/>
      <c r="Q1" s="156"/>
      <c r="R1" s="156"/>
      <c r="S1" s="155"/>
      <c r="T1" s="156"/>
      <c r="U1" s="156"/>
      <c r="V1" s="156"/>
      <c r="W1" s="155"/>
      <c r="X1" s="156"/>
      <c r="Y1" s="156"/>
      <c r="Z1" s="156"/>
      <c r="AA1" s="155"/>
      <c r="AB1" s="156"/>
      <c r="AC1" s="156"/>
      <c r="AD1" s="156"/>
      <c r="AE1" s="155"/>
      <c r="AF1" s="156"/>
      <c r="AG1" s="156"/>
      <c r="AH1" s="156"/>
      <c r="AI1" s="155"/>
      <c r="AJ1" s="156"/>
      <c r="AK1" s="156"/>
      <c r="AL1" s="156"/>
      <c r="AM1" s="155"/>
      <c r="AN1" s="156"/>
      <c r="AO1" s="156"/>
      <c r="AP1" s="156"/>
      <c r="AQ1" s="155"/>
      <c r="AR1" s="156"/>
      <c r="AS1" s="156"/>
      <c r="AT1" s="156"/>
      <c r="AU1" s="155"/>
      <c r="AV1" s="156"/>
      <c r="AW1" s="156"/>
      <c r="AX1" s="156"/>
      <c r="AY1" s="155"/>
      <c r="AZ1" s="156"/>
      <c r="BA1" s="156"/>
      <c r="BB1" s="156"/>
      <c r="BC1" s="155"/>
      <c r="BD1" s="156"/>
      <c r="BE1" s="156"/>
      <c r="BF1" s="156"/>
      <c r="BG1" s="155"/>
      <c r="BH1" s="156"/>
      <c r="BI1" s="156"/>
      <c r="BJ1" s="156"/>
      <c r="BK1" s="155"/>
      <c r="BL1" s="156"/>
      <c r="BM1" s="156"/>
      <c r="BN1" s="156"/>
      <c r="BO1" s="155"/>
      <c r="BP1" s="156"/>
      <c r="BQ1" s="156"/>
      <c r="BR1" s="156"/>
      <c r="BS1" s="155"/>
      <c r="BT1" s="156"/>
      <c r="BU1" s="156"/>
      <c r="BV1" s="156"/>
      <c r="BW1" s="155"/>
      <c r="BX1" s="156"/>
      <c r="BY1" s="156"/>
      <c r="BZ1" s="156"/>
      <c r="CA1" s="155"/>
      <c r="CB1" s="156"/>
      <c r="CC1" s="156"/>
      <c r="CD1" s="156"/>
      <c r="CE1" s="155"/>
      <c r="CF1" s="156"/>
      <c r="CG1" s="156"/>
      <c r="CH1" s="156"/>
      <c r="CI1" s="155"/>
      <c r="CJ1" s="156"/>
      <c r="CK1" s="156"/>
      <c r="CL1" s="156"/>
      <c r="CM1" s="155"/>
      <c r="CN1" s="156"/>
      <c r="CO1" s="156"/>
      <c r="CP1" s="156"/>
      <c r="CQ1" s="155"/>
      <c r="CR1" s="156"/>
      <c r="CS1" s="156"/>
      <c r="CT1" s="156"/>
      <c r="CU1" s="155"/>
      <c r="CV1" s="156"/>
      <c r="CW1" s="156"/>
      <c r="CX1" s="156"/>
      <c r="CY1" s="155"/>
      <c r="CZ1" s="156"/>
      <c r="DA1" s="156"/>
      <c r="DB1" s="156"/>
      <c r="DC1" s="155"/>
      <c r="DD1" s="156"/>
      <c r="DE1" s="156"/>
      <c r="DF1" s="156"/>
      <c r="DG1" s="155"/>
      <c r="DH1" s="156"/>
      <c r="DI1" s="156"/>
      <c r="DJ1" s="156"/>
      <c r="DK1" s="155"/>
      <c r="DL1" s="156"/>
      <c r="DM1" s="156"/>
      <c r="DN1" s="156"/>
      <c r="DO1" s="155"/>
      <c r="DP1" s="156"/>
      <c r="DQ1" s="156"/>
      <c r="DR1" s="156"/>
      <c r="DS1" s="155"/>
      <c r="DT1" s="156"/>
      <c r="DU1" s="156"/>
      <c r="DV1" s="156"/>
      <c r="DW1" s="19"/>
      <c r="DX1" s="20"/>
      <c r="DY1" s="20"/>
      <c r="DZ1" s="20"/>
      <c r="EA1" s="19"/>
      <c r="EB1" s="20"/>
      <c r="EC1" s="20"/>
      <c r="ED1" s="20"/>
      <c r="EE1" s="19"/>
      <c r="EF1" s="20"/>
      <c r="EG1" s="20"/>
      <c r="EH1" s="20"/>
    </row>
    <row r="2" spans="1:138" s="73" customFormat="1" x14ac:dyDescent="0.2">
      <c r="B2" s="74"/>
      <c r="C2" s="157">
        <v>45047</v>
      </c>
      <c r="D2" s="157"/>
      <c r="E2" s="157"/>
      <c r="F2" s="157"/>
      <c r="G2" s="167">
        <f>+C2+1</f>
        <v>45048</v>
      </c>
      <c r="H2" s="167"/>
      <c r="I2" s="167"/>
      <c r="J2" s="167"/>
      <c r="K2" s="167">
        <f>+G2+1</f>
        <v>45049</v>
      </c>
      <c r="L2" s="167"/>
      <c r="M2" s="167"/>
      <c r="N2" s="167"/>
      <c r="O2" s="167">
        <f>+K2+1</f>
        <v>45050</v>
      </c>
      <c r="P2" s="167"/>
      <c r="Q2" s="167"/>
      <c r="R2" s="167"/>
      <c r="S2" s="167">
        <f>+O2+1</f>
        <v>45051</v>
      </c>
      <c r="T2" s="167"/>
      <c r="U2" s="167"/>
      <c r="V2" s="167"/>
      <c r="W2" s="167">
        <f>+S2+1</f>
        <v>45052</v>
      </c>
      <c r="X2" s="167"/>
      <c r="Y2" s="167"/>
      <c r="Z2" s="167"/>
      <c r="AA2" s="167">
        <f>+W2+1</f>
        <v>45053</v>
      </c>
      <c r="AB2" s="167"/>
      <c r="AC2" s="167"/>
      <c r="AD2" s="167"/>
      <c r="AE2" s="167">
        <f>+AA2+1</f>
        <v>45054</v>
      </c>
      <c r="AF2" s="167"/>
      <c r="AG2" s="167"/>
      <c r="AH2" s="167"/>
      <c r="AI2" s="167">
        <f>+AE2+1</f>
        <v>45055</v>
      </c>
      <c r="AJ2" s="167"/>
      <c r="AK2" s="167"/>
      <c r="AL2" s="167"/>
      <c r="AM2" s="167">
        <f>+AI2+1</f>
        <v>45056</v>
      </c>
      <c r="AN2" s="167"/>
      <c r="AO2" s="167"/>
      <c r="AP2" s="167"/>
      <c r="AQ2" s="167">
        <f>+AM2+1</f>
        <v>45057</v>
      </c>
      <c r="AR2" s="167"/>
      <c r="AS2" s="167"/>
      <c r="AT2" s="167"/>
      <c r="AU2" s="167">
        <f>+AQ2+1</f>
        <v>45058</v>
      </c>
      <c r="AV2" s="167"/>
      <c r="AW2" s="167"/>
      <c r="AX2" s="167"/>
      <c r="AY2" s="167">
        <f>+AU2+1</f>
        <v>45059</v>
      </c>
      <c r="AZ2" s="167"/>
      <c r="BA2" s="167"/>
      <c r="BB2" s="167"/>
      <c r="BC2" s="167">
        <f>+AY2+1</f>
        <v>45060</v>
      </c>
      <c r="BD2" s="167"/>
      <c r="BE2" s="167"/>
      <c r="BF2" s="167"/>
      <c r="BG2" s="167">
        <f>+BC2+1</f>
        <v>45061</v>
      </c>
      <c r="BH2" s="167"/>
      <c r="BI2" s="167"/>
      <c r="BJ2" s="167"/>
      <c r="BK2" s="167">
        <f>+BG2+1</f>
        <v>45062</v>
      </c>
      <c r="BL2" s="167"/>
      <c r="BM2" s="167"/>
      <c r="BN2" s="167"/>
      <c r="BO2" s="167">
        <f>+BK2+1</f>
        <v>45063</v>
      </c>
      <c r="BP2" s="167"/>
      <c r="BQ2" s="167"/>
      <c r="BR2" s="167"/>
      <c r="BS2" s="167">
        <f>+BO2+1</f>
        <v>45064</v>
      </c>
      <c r="BT2" s="167"/>
      <c r="BU2" s="167"/>
      <c r="BV2" s="167"/>
      <c r="BW2" s="167">
        <f>+BS2+1</f>
        <v>45065</v>
      </c>
      <c r="BX2" s="167"/>
      <c r="BY2" s="167"/>
      <c r="BZ2" s="167"/>
      <c r="CA2" s="167">
        <f>+BW2+1</f>
        <v>45066</v>
      </c>
      <c r="CB2" s="167"/>
      <c r="CC2" s="167"/>
      <c r="CD2" s="167"/>
      <c r="CE2" s="167">
        <f>+CA2+1</f>
        <v>45067</v>
      </c>
      <c r="CF2" s="167"/>
      <c r="CG2" s="167"/>
      <c r="CH2" s="167"/>
      <c r="CI2" s="167">
        <f>+CE2+1</f>
        <v>45068</v>
      </c>
      <c r="CJ2" s="167"/>
      <c r="CK2" s="167"/>
      <c r="CL2" s="167"/>
      <c r="CM2" s="167">
        <f>+CI2+1</f>
        <v>45069</v>
      </c>
      <c r="CN2" s="167"/>
      <c r="CO2" s="167"/>
      <c r="CP2" s="167"/>
      <c r="CQ2" s="167">
        <f>+CM2+1</f>
        <v>45070</v>
      </c>
      <c r="CR2" s="167"/>
      <c r="CS2" s="167"/>
      <c r="CT2" s="167"/>
      <c r="CU2" s="167">
        <f>+CQ2+1</f>
        <v>45071</v>
      </c>
      <c r="CV2" s="167"/>
      <c r="CW2" s="167"/>
      <c r="CX2" s="167"/>
      <c r="CY2" s="167">
        <f>+CU2+1</f>
        <v>45072</v>
      </c>
      <c r="CZ2" s="167"/>
      <c r="DA2" s="167"/>
      <c r="DB2" s="167"/>
      <c r="DC2" s="167">
        <f>+CY2+1</f>
        <v>45073</v>
      </c>
      <c r="DD2" s="167"/>
      <c r="DE2" s="167"/>
      <c r="DF2" s="167"/>
      <c r="DG2" s="167">
        <f>+DC2+1</f>
        <v>45074</v>
      </c>
      <c r="DH2" s="167"/>
      <c r="DI2" s="167"/>
      <c r="DJ2" s="167"/>
      <c r="DK2" s="167">
        <f>+DG2+1</f>
        <v>45075</v>
      </c>
      <c r="DL2" s="167"/>
      <c r="DM2" s="167"/>
      <c r="DN2" s="167"/>
      <c r="DO2" s="167">
        <f>+DK2+1</f>
        <v>45076</v>
      </c>
      <c r="DP2" s="167"/>
      <c r="DQ2" s="167"/>
      <c r="DR2" s="167"/>
      <c r="DS2" s="167">
        <f>+DO2+1</f>
        <v>45077</v>
      </c>
      <c r="DT2" s="167"/>
      <c r="DU2" s="167"/>
      <c r="DV2" s="167"/>
    </row>
    <row r="3" spans="1:138" x14ac:dyDescent="0.2">
      <c r="A3" s="2" t="s">
        <v>0</v>
      </c>
      <c r="B3" s="16" t="s">
        <v>25</v>
      </c>
      <c r="C3" s="25" t="s">
        <v>1</v>
      </c>
      <c r="D3" s="3" t="s">
        <v>2</v>
      </c>
      <c r="E3" s="3" t="s">
        <v>3</v>
      </c>
      <c r="F3" s="3" t="s">
        <v>4</v>
      </c>
      <c r="G3" s="25" t="s">
        <v>1</v>
      </c>
      <c r="H3" s="3" t="s">
        <v>2</v>
      </c>
      <c r="I3" s="3" t="s">
        <v>3</v>
      </c>
      <c r="J3" s="3" t="s">
        <v>4</v>
      </c>
      <c r="K3" s="25" t="s">
        <v>1</v>
      </c>
      <c r="L3" s="3" t="s">
        <v>2</v>
      </c>
      <c r="M3" s="3" t="s">
        <v>3</v>
      </c>
      <c r="N3" s="3" t="s">
        <v>4</v>
      </c>
      <c r="O3" s="25" t="s">
        <v>1</v>
      </c>
      <c r="P3" s="3" t="s">
        <v>2</v>
      </c>
      <c r="Q3" s="3" t="s">
        <v>3</v>
      </c>
      <c r="R3" s="3" t="s">
        <v>4</v>
      </c>
      <c r="S3" s="25" t="s">
        <v>1</v>
      </c>
      <c r="T3" s="3" t="s">
        <v>2</v>
      </c>
      <c r="U3" s="3" t="s">
        <v>3</v>
      </c>
      <c r="V3" s="3" t="s">
        <v>4</v>
      </c>
      <c r="W3" s="25" t="s">
        <v>1</v>
      </c>
      <c r="X3" s="3" t="s">
        <v>2</v>
      </c>
      <c r="Y3" s="3" t="s">
        <v>3</v>
      </c>
      <c r="Z3" s="3" t="s">
        <v>4</v>
      </c>
      <c r="AA3" s="25" t="s">
        <v>1</v>
      </c>
      <c r="AB3" s="3" t="s">
        <v>2</v>
      </c>
      <c r="AC3" s="3" t="s">
        <v>3</v>
      </c>
      <c r="AD3" s="3" t="s">
        <v>4</v>
      </c>
      <c r="AE3" s="25" t="s">
        <v>1</v>
      </c>
      <c r="AF3" s="3" t="s">
        <v>2</v>
      </c>
      <c r="AG3" s="3" t="s">
        <v>3</v>
      </c>
      <c r="AH3" s="3" t="s">
        <v>4</v>
      </c>
      <c r="AI3" s="25" t="s">
        <v>1</v>
      </c>
      <c r="AJ3" s="3" t="s">
        <v>2</v>
      </c>
      <c r="AK3" s="3" t="s">
        <v>3</v>
      </c>
      <c r="AL3" s="3" t="s">
        <v>4</v>
      </c>
      <c r="AM3" s="25" t="s">
        <v>1</v>
      </c>
      <c r="AN3" s="3" t="s">
        <v>2</v>
      </c>
      <c r="AO3" s="3" t="s">
        <v>3</v>
      </c>
      <c r="AP3" s="3" t="s">
        <v>4</v>
      </c>
      <c r="AQ3" s="25" t="s">
        <v>1</v>
      </c>
      <c r="AR3" s="3" t="s">
        <v>2</v>
      </c>
      <c r="AS3" s="3" t="s">
        <v>3</v>
      </c>
      <c r="AT3" s="3" t="s">
        <v>4</v>
      </c>
      <c r="AU3" s="25" t="s">
        <v>1</v>
      </c>
      <c r="AV3" s="3" t="s">
        <v>2</v>
      </c>
      <c r="AW3" s="3" t="s">
        <v>3</v>
      </c>
      <c r="AX3" s="3" t="s">
        <v>4</v>
      </c>
      <c r="AY3" s="25" t="s">
        <v>1</v>
      </c>
      <c r="AZ3" s="3" t="s">
        <v>2</v>
      </c>
      <c r="BA3" s="3" t="s">
        <v>3</v>
      </c>
      <c r="BB3" s="3" t="s">
        <v>4</v>
      </c>
      <c r="BC3" s="25" t="s">
        <v>1</v>
      </c>
      <c r="BD3" s="3" t="s">
        <v>2</v>
      </c>
      <c r="BE3" s="3" t="s">
        <v>3</v>
      </c>
      <c r="BF3" s="3" t="s">
        <v>4</v>
      </c>
      <c r="BG3" s="25" t="s">
        <v>1</v>
      </c>
      <c r="BH3" s="3" t="s">
        <v>2</v>
      </c>
      <c r="BI3" s="3" t="s">
        <v>3</v>
      </c>
      <c r="BJ3" s="3" t="s">
        <v>4</v>
      </c>
      <c r="BK3" s="25" t="s">
        <v>1</v>
      </c>
      <c r="BL3" s="3" t="s">
        <v>2</v>
      </c>
      <c r="BM3" s="3" t="s">
        <v>3</v>
      </c>
      <c r="BN3" s="3" t="s">
        <v>4</v>
      </c>
      <c r="BO3" s="25" t="s">
        <v>1</v>
      </c>
      <c r="BP3" s="3" t="s">
        <v>2</v>
      </c>
      <c r="BQ3" s="3" t="s">
        <v>3</v>
      </c>
      <c r="BR3" s="3" t="s">
        <v>4</v>
      </c>
      <c r="BS3" s="25" t="s">
        <v>1</v>
      </c>
      <c r="BT3" s="3" t="s">
        <v>2</v>
      </c>
      <c r="BU3" s="3" t="s">
        <v>3</v>
      </c>
      <c r="BV3" s="3" t="s">
        <v>4</v>
      </c>
      <c r="BW3" s="25" t="s">
        <v>1</v>
      </c>
      <c r="BX3" s="3" t="s">
        <v>2</v>
      </c>
      <c r="BY3" s="3" t="s">
        <v>3</v>
      </c>
      <c r="BZ3" s="3" t="s">
        <v>4</v>
      </c>
      <c r="CA3" s="25" t="s">
        <v>1</v>
      </c>
      <c r="CB3" s="3" t="s">
        <v>2</v>
      </c>
      <c r="CC3" s="3" t="s">
        <v>3</v>
      </c>
      <c r="CD3" s="3" t="s">
        <v>4</v>
      </c>
      <c r="CE3" s="25" t="s">
        <v>1</v>
      </c>
      <c r="CF3" s="3" t="s">
        <v>2</v>
      </c>
      <c r="CG3" s="3" t="s">
        <v>3</v>
      </c>
      <c r="CH3" s="3" t="s">
        <v>4</v>
      </c>
      <c r="CI3" s="25" t="s">
        <v>1</v>
      </c>
      <c r="CJ3" s="3" t="s">
        <v>2</v>
      </c>
      <c r="CK3" s="3" t="s">
        <v>3</v>
      </c>
      <c r="CL3" s="3" t="s">
        <v>4</v>
      </c>
      <c r="CM3" s="25" t="s">
        <v>1</v>
      </c>
      <c r="CN3" s="3" t="s">
        <v>2</v>
      </c>
      <c r="CO3" s="3" t="s">
        <v>3</v>
      </c>
      <c r="CP3" s="3" t="s">
        <v>4</v>
      </c>
      <c r="CQ3" s="25" t="s">
        <v>1</v>
      </c>
      <c r="CR3" s="3" t="s">
        <v>2</v>
      </c>
      <c r="CS3" s="3" t="s">
        <v>3</v>
      </c>
      <c r="CT3" s="3" t="s">
        <v>4</v>
      </c>
      <c r="CU3" s="25" t="s">
        <v>1</v>
      </c>
      <c r="CV3" s="3" t="s">
        <v>2</v>
      </c>
      <c r="CW3" s="3" t="s">
        <v>3</v>
      </c>
      <c r="CX3" s="3" t="s">
        <v>4</v>
      </c>
      <c r="CY3" s="25" t="s">
        <v>1</v>
      </c>
      <c r="CZ3" s="3" t="s">
        <v>2</v>
      </c>
      <c r="DA3" s="3" t="s">
        <v>3</v>
      </c>
      <c r="DB3" s="3" t="s">
        <v>4</v>
      </c>
      <c r="DC3" s="25" t="s">
        <v>1</v>
      </c>
      <c r="DD3" s="3" t="s">
        <v>2</v>
      </c>
      <c r="DE3" s="3" t="s">
        <v>3</v>
      </c>
      <c r="DF3" s="3" t="s">
        <v>4</v>
      </c>
      <c r="DG3" s="25" t="s">
        <v>1</v>
      </c>
      <c r="DH3" s="3" t="s">
        <v>2</v>
      </c>
      <c r="DI3" s="3" t="s">
        <v>3</v>
      </c>
      <c r="DJ3" s="3" t="s">
        <v>4</v>
      </c>
      <c r="DK3" s="25" t="s">
        <v>1</v>
      </c>
      <c r="DL3" s="3" t="s">
        <v>2</v>
      </c>
      <c r="DM3" s="3" t="s">
        <v>3</v>
      </c>
      <c r="DN3" s="3" t="s">
        <v>4</v>
      </c>
      <c r="DO3" s="26" t="s">
        <v>1</v>
      </c>
      <c r="DP3" s="26" t="s">
        <v>2</v>
      </c>
      <c r="DQ3" s="26" t="s">
        <v>3</v>
      </c>
      <c r="DR3" s="26" t="s">
        <v>4</v>
      </c>
      <c r="DS3" s="25" t="s">
        <v>1</v>
      </c>
      <c r="DT3" s="3" t="s">
        <v>2</v>
      </c>
      <c r="DU3" s="3" t="s">
        <v>3</v>
      </c>
      <c r="DV3" s="3" t="s">
        <v>4</v>
      </c>
    </row>
    <row r="4" spans="1:138" x14ac:dyDescent="0.2">
      <c r="A4">
        <v>1</v>
      </c>
      <c r="C4" s="57"/>
      <c r="D4" s="60"/>
      <c r="E4" s="60"/>
      <c r="F4" s="60">
        <f t="shared" ref="F4:F30" si="0">+D4+E4</f>
        <v>0</v>
      </c>
      <c r="G4" s="57"/>
      <c r="H4" s="60"/>
      <c r="I4" s="60"/>
      <c r="J4" s="60">
        <f t="shared" ref="J4:J30" si="1">+H4+I4</f>
        <v>0</v>
      </c>
      <c r="K4" s="57"/>
      <c r="L4" s="60"/>
      <c r="M4" s="60"/>
      <c r="N4" s="60">
        <f t="shared" ref="N4:N30" si="2">+L4+M4</f>
        <v>0</v>
      </c>
      <c r="O4" s="57"/>
      <c r="P4" s="60"/>
      <c r="Q4" s="60"/>
      <c r="R4" s="60">
        <f t="shared" ref="R4:R30" si="3">+P4+Q4</f>
        <v>0</v>
      </c>
      <c r="S4" s="57"/>
      <c r="T4" s="60"/>
      <c r="U4" s="60"/>
      <c r="V4" s="60">
        <f t="shared" ref="V4:V30" si="4">+T4+U4</f>
        <v>0</v>
      </c>
      <c r="W4" s="57"/>
      <c r="X4" s="60"/>
      <c r="Y4" s="60"/>
      <c r="Z4" s="60">
        <f t="shared" ref="Z4:Z30" si="5">+X4+Y4</f>
        <v>0</v>
      </c>
      <c r="AA4" s="57"/>
      <c r="AD4">
        <f t="shared" ref="AD4:AD31" si="6">+AB4+AC4</f>
        <v>0</v>
      </c>
      <c r="AH4">
        <f t="shared" ref="AH4:AH31" si="7">+AF4+AG4</f>
        <v>0</v>
      </c>
      <c r="AL4">
        <f t="shared" ref="AL4:AL33" si="8">+AJ4+AK4</f>
        <v>0</v>
      </c>
      <c r="AP4">
        <f t="shared" ref="AP4:AP27" si="9">+AN4+AO4</f>
        <v>0</v>
      </c>
      <c r="AT4">
        <f t="shared" ref="AT4:AT27" si="10">+AR4+AS4</f>
        <v>0</v>
      </c>
      <c r="AU4" s="57"/>
      <c r="AV4" s="60"/>
      <c r="AW4" s="60"/>
      <c r="AX4" s="60">
        <f t="shared" ref="AX4:AX32" si="11">+AV4+AW4</f>
        <v>0</v>
      </c>
      <c r="AY4" s="57"/>
      <c r="AZ4" s="60"/>
      <c r="BA4" s="60"/>
      <c r="BB4" s="60">
        <f t="shared" ref="BB4:BB32" si="12">+AZ4+BA4</f>
        <v>0</v>
      </c>
      <c r="BC4" s="57"/>
      <c r="BD4" s="60"/>
      <c r="BE4" s="60"/>
      <c r="BF4" s="60">
        <f t="shared" ref="BF4:BF32" si="13">+BD4+BE4</f>
        <v>0</v>
      </c>
      <c r="BG4" s="57"/>
      <c r="BH4" s="60"/>
      <c r="BI4" s="60"/>
      <c r="BJ4" s="60">
        <f t="shared" ref="BJ4:BJ32" si="14">+BH4+BI4</f>
        <v>0</v>
      </c>
      <c r="BK4" s="57"/>
      <c r="BL4" s="60"/>
      <c r="BM4" s="60"/>
      <c r="BN4" s="60">
        <f t="shared" ref="BN4:BN32" si="15">+BL4+BM4</f>
        <v>0</v>
      </c>
      <c r="BO4" s="57"/>
      <c r="BR4">
        <f t="shared" ref="BR4:BR33" si="16">+BP4+BQ4</f>
        <v>0</v>
      </c>
      <c r="BS4" s="57"/>
      <c r="BT4" s="60"/>
      <c r="BU4" s="60"/>
      <c r="BV4" s="60">
        <f t="shared" ref="BV4:BV27" si="17">+BT4+BU4</f>
        <v>0</v>
      </c>
      <c r="BW4" s="57"/>
      <c r="BZ4">
        <f t="shared" ref="BZ4:BZ33" si="18">+BX4+BY4</f>
        <v>0</v>
      </c>
      <c r="CA4" s="57"/>
      <c r="CB4" s="60"/>
      <c r="CC4" s="60"/>
      <c r="CD4" s="60">
        <f t="shared" ref="CD4:CD30" si="19">+CB4+CC4</f>
        <v>0</v>
      </c>
      <c r="CE4" s="57"/>
      <c r="CF4" s="60"/>
      <c r="CG4" s="60"/>
      <c r="CH4" s="60">
        <f t="shared" ref="CH4:CH30" si="20">+CF4+CG4</f>
        <v>0</v>
      </c>
      <c r="CI4" s="58"/>
      <c r="CJ4" s="60"/>
      <c r="CK4" s="60"/>
      <c r="CL4" s="60">
        <f t="shared" ref="CL4:CL30" si="21">+CJ4+CK4</f>
        <v>0</v>
      </c>
      <c r="CM4" s="58"/>
      <c r="CP4">
        <f t="shared" ref="CP4:CP29" si="22">+CN4+CO4</f>
        <v>0</v>
      </c>
      <c r="CQ4" s="58"/>
      <c r="CR4" s="60"/>
      <c r="CS4" s="60"/>
      <c r="CT4" s="60">
        <f t="shared" ref="CT4:CT29" si="23">+CR4+CS4</f>
        <v>0</v>
      </c>
      <c r="CU4" s="58"/>
      <c r="CV4" s="60"/>
      <c r="CW4" s="60"/>
      <c r="CX4" s="60">
        <f t="shared" ref="CX4:CX29" si="24">+CV4+CW4</f>
        <v>0</v>
      </c>
      <c r="CY4" s="58"/>
      <c r="CZ4" s="60"/>
      <c r="DA4" s="60"/>
      <c r="DB4" s="60">
        <f t="shared" ref="DB4:DB29" si="25">+CZ4+DA4</f>
        <v>0</v>
      </c>
      <c r="DC4" s="58"/>
      <c r="DD4" s="60"/>
      <c r="DE4" s="60"/>
      <c r="DF4" s="60">
        <f t="shared" ref="DF4:DF29" si="26">+DD4+DE4</f>
        <v>0</v>
      </c>
      <c r="DG4" s="58"/>
      <c r="DH4" s="60"/>
      <c r="DI4" s="60"/>
      <c r="DJ4" s="60">
        <f t="shared" ref="DJ4:DJ29" si="27">+DH4+DI4</f>
        <v>0</v>
      </c>
      <c r="DK4" s="58"/>
      <c r="DL4" s="60"/>
      <c r="DM4" s="60"/>
      <c r="DN4" s="60">
        <f t="shared" ref="DN4:DN29" si="28">+DL4+DM4</f>
        <v>0</v>
      </c>
      <c r="DO4" s="58"/>
      <c r="DR4">
        <f t="shared" ref="DR4:DR30" si="29">+DP4+DQ4</f>
        <v>0</v>
      </c>
      <c r="DS4" s="58"/>
      <c r="DV4">
        <f t="shared" ref="DV4:DV33" si="30">+DT4+DU4</f>
        <v>0</v>
      </c>
    </row>
    <row r="5" spans="1:138" x14ac:dyDescent="0.2">
      <c r="A5">
        <v>2</v>
      </c>
      <c r="C5" s="57"/>
      <c r="D5" s="60"/>
      <c r="E5" s="60"/>
      <c r="F5" s="60">
        <f t="shared" si="0"/>
        <v>0</v>
      </c>
      <c r="G5" s="57"/>
      <c r="H5" s="60"/>
      <c r="I5" s="60"/>
      <c r="J5" s="60">
        <f t="shared" si="1"/>
        <v>0</v>
      </c>
      <c r="K5" s="57"/>
      <c r="L5" s="60"/>
      <c r="M5" s="60"/>
      <c r="N5" s="60">
        <f t="shared" si="2"/>
        <v>0</v>
      </c>
      <c r="O5" s="57"/>
      <c r="P5" s="60"/>
      <c r="Q5" s="60"/>
      <c r="R5" s="60">
        <f t="shared" si="3"/>
        <v>0</v>
      </c>
      <c r="S5" s="57"/>
      <c r="T5" s="60"/>
      <c r="U5" s="60"/>
      <c r="V5" s="60">
        <f t="shared" si="4"/>
        <v>0</v>
      </c>
      <c r="W5" s="57"/>
      <c r="X5" s="60"/>
      <c r="Y5" s="60"/>
      <c r="Z5" s="60">
        <f t="shared" si="5"/>
        <v>0</v>
      </c>
      <c r="AA5" s="57"/>
      <c r="AD5">
        <f t="shared" si="6"/>
        <v>0</v>
      </c>
      <c r="AH5">
        <f t="shared" si="7"/>
        <v>0</v>
      </c>
      <c r="AL5">
        <f t="shared" si="8"/>
        <v>0</v>
      </c>
      <c r="AP5">
        <f t="shared" si="9"/>
        <v>0</v>
      </c>
      <c r="AT5">
        <f t="shared" si="10"/>
        <v>0</v>
      </c>
      <c r="AU5" s="57"/>
      <c r="AV5" s="60"/>
      <c r="AW5" s="60"/>
      <c r="AX5" s="60">
        <f t="shared" si="11"/>
        <v>0</v>
      </c>
      <c r="AY5" s="57"/>
      <c r="AZ5" s="60"/>
      <c r="BA5" s="60"/>
      <c r="BB5" s="60">
        <f t="shared" si="12"/>
        <v>0</v>
      </c>
      <c r="BC5" s="57"/>
      <c r="BD5" s="60"/>
      <c r="BE5" s="60"/>
      <c r="BF5" s="60">
        <f t="shared" si="13"/>
        <v>0</v>
      </c>
      <c r="BG5" s="57"/>
      <c r="BH5" s="60"/>
      <c r="BI5" s="60"/>
      <c r="BJ5" s="60">
        <f t="shared" si="14"/>
        <v>0</v>
      </c>
      <c r="BK5" s="57"/>
      <c r="BL5" s="60"/>
      <c r="BM5" s="60"/>
      <c r="BN5" s="60">
        <f t="shared" si="15"/>
        <v>0</v>
      </c>
      <c r="BO5" s="57"/>
      <c r="BR5">
        <f t="shared" si="16"/>
        <v>0</v>
      </c>
      <c r="BS5" s="57"/>
      <c r="BT5" s="60"/>
      <c r="BU5" s="60"/>
      <c r="BV5" s="60">
        <f t="shared" si="17"/>
        <v>0</v>
      </c>
      <c r="BW5" s="57"/>
      <c r="BZ5">
        <f t="shared" si="18"/>
        <v>0</v>
      </c>
      <c r="CA5" s="57"/>
      <c r="CB5" s="60"/>
      <c r="CC5" s="60"/>
      <c r="CD5" s="60">
        <f t="shared" si="19"/>
        <v>0</v>
      </c>
      <c r="CE5" s="57"/>
      <c r="CF5" s="60"/>
      <c r="CG5" s="60"/>
      <c r="CH5" s="60">
        <f t="shared" si="20"/>
        <v>0</v>
      </c>
      <c r="CI5" s="58"/>
      <c r="CJ5" s="60"/>
      <c r="CK5" s="60"/>
      <c r="CL5" s="60">
        <f t="shared" si="21"/>
        <v>0</v>
      </c>
      <c r="CM5" s="58"/>
      <c r="CP5">
        <f t="shared" si="22"/>
        <v>0</v>
      </c>
      <c r="CQ5" s="58"/>
      <c r="CR5" s="60"/>
      <c r="CS5" s="60"/>
      <c r="CT5" s="60">
        <f t="shared" si="23"/>
        <v>0</v>
      </c>
      <c r="CU5" s="58"/>
      <c r="CV5" s="60"/>
      <c r="CW5" s="60"/>
      <c r="CX5" s="60">
        <f t="shared" si="24"/>
        <v>0</v>
      </c>
      <c r="CY5" s="58"/>
      <c r="CZ5" s="60"/>
      <c r="DA5" s="60"/>
      <c r="DB5" s="60">
        <f t="shared" si="25"/>
        <v>0</v>
      </c>
      <c r="DC5" s="58"/>
      <c r="DD5" s="60"/>
      <c r="DE5" s="60"/>
      <c r="DF5" s="60">
        <f t="shared" si="26"/>
        <v>0</v>
      </c>
      <c r="DG5" s="58"/>
      <c r="DH5" s="60"/>
      <c r="DI5" s="60"/>
      <c r="DJ5" s="60">
        <f t="shared" si="27"/>
        <v>0</v>
      </c>
      <c r="DK5" s="58"/>
      <c r="DL5" s="60"/>
      <c r="DM5" s="60"/>
      <c r="DN5" s="60">
        <f t="shared" si="28"/>
        <v>0</v>
      </c>
      <c r="DO5" s="58"/>
      <c r="DR5">
        <f t="shared" si="29"/>
        <v>0</v>
      </c>
      <c r="DS5" s="58"/>
      <c r="DV5">
        <f t="shared" si="30"/>
        <v>0</v>
      </c>
    </row>
    <row r="6" spans="1:138" x14ac:dyDescent="0.2">
      <c r="A6">
        <v>3</v>
      </c>
      <c r="C6" s="57"/>
      <c r="D6" s="60"/>
      <c r="E6" s="60"/>
      <c r="F6" s="60">
        <f t="shared" si="0"/>
        <v>0</v>
      </c>
      <c r="G6" s="57"/>
      <c r="H6" s="60"/>
      <c r="I6" s="60"/>
      <c r="J6" s="60">
        <f t="shared" si="1"/>
        <v>0</v>
      </c>
      <c r="K6" s="57"/>
      <c r="L6" s="60"/>
      <c r="M6" s="60"/>
      <c r="N6" s="60">
        <f t="shared" si="2"/>
        <v>0</v>
      </c>
      <c r="O6" s="57"/>
      <c r="P6" s="60"/>
      <c r="Q6" s="60"/>
      <c r="R6" s="60">
        <f t="shared" si="3"/>
        <v>0</v>
      </c>
      <c r="S6" s="57"/>
      <c r="T6" s="60"/>
      <c r="U6" s="60"/>
      <c r="V6" s="60">
        <f t="shared" si="4"/>
        <v>0</v>
      </c>
      <c r="W6" s="57"/>
      <c r="X6" s="60"/>
      <c r="Y6" s="60"/>
      <c r="Z6" s="60">
        <f t="shared" si="5"/>
        <v>0</v>
      </c>
      <c r="AA6" s="57"/>
      <c r="AD6">
        <f t="shared" si="6"/>
        <v>0</v>
      </c>
      <c r="AH6">
        <f t="shared" si="7"/>
        <v>0</v>
      </c>
      <c r="AL6">
        <f t="shared" si="8"/>
        <v>0</v>
      </c>
      <c r="AP6">
        <f t="shared" si="9"/>
        <v>0</v>
      </c>
      <c r="AT6">
        <f t="shared" si="10"/>
        <v>0</v>
      </c>
      <c r="AU6" s="57"/>
      <c r="AV6" s="60"/>
      <c r="AW6" s="60"/>
      <c r="AX6" s="60">
        <f t="shared" si="11"/>
        <v>0</v>
      </c>
      <c r="AY6" s="57"/>
      <c r="AZ6" s="60"/>
      <c r="BA6" s="60"/>
      <c r="BB6" s="60">
        <f t="shared" si="12"/>
        <v>0</v>
      </c>
      <c r="BC6" s="57"/>
      <c r="BD6" s="60"/>
      <c r="BE6" s="60"/>
      <c r="BF6" s="60">
        <f t="shared" si="13"/>
        <v>0</v>
      </c>
      <c r="BG6" s="57"/>
      <c r="BH6" s="60"/>
      <c r="BI6" s="60"/>
      <c r="BJ6" s="60">
        <f t="shared" si="14"/>
        <v>0</v>
      </c>
      <c r="BK6" s="57"/>
      <c r="BL6" s="60"/>
      <c r="BM6" s="60"/>
      <c r="BN6" s="60">
        <f t="shared" si="15"/>
        <v>0</v>
      </c>
      <c r="BO6" s="57"/>
      <c r="BR6">
        <f t="shared" si="16"/>
        <v>0</v>
      </c>
      <c r="BS6" s="57"/>
      <c r="BT6" s="60"/>
      <c r="BU6" s="60"/>
      <c r="BV6" s="60">
        <f t="shared" si="17"/>
        <v>0</v>
      </c>
      <c r="BW6" s="57"/>
      <c r="BZ6">
        <f t="shared" si="18"/>
        <v>0</v>
      </c>
      <c r="CA6" s="57"/>
      <c r="CB6" s="60"/>
      <c r="CC6" s="60"/>
      <c r="CD6" s="60">
        <f t="shared" si="19"/>
        <v>0</v>
      </c>
      <c r="CE6" s="57"/>
      <c r="CF6" s="60"/>
      <c r="CG6" s="60"/>
      <c r="CH6" s="60">
        <f t="shared" si="20"/>
        <v>0</v>
      </c>
      <c r="CI6" s="58"/>
      <c r="CJ6" s="60"/>
      <c r="CK6" s="60"/>
      <c r="CL6" s="60">
        <f t="shared" si="21"/>
        <v>0</v>
      </c>
      <c r="CM6" s="58"/>
      <c r="CP6">
        <f t="shared" si="22"/>
        <v>0</v>
      </c>
      <c r="CQ6" s="58"/>
      <c r="CR6" s="60"/>
      <c r="CS6" s="60"/>
      <c r="CT6" s="60">
        <f t="shared" si="23"/>
        <v>0</v>
      </c>
      <c r="CU6" s="58"/>
      <c r="CV6" s="60"/>
      <c r="CW6" s="60"/>
      <c r="CX6" s="60">
        <f t="shared" si="24"/>
        <v>0</v>
      </c>
      <c r="CY6" s="58"/>
      <c r="CZ6" s="60"/>
      <c r="DA6" s="60"/>
      <c r="DB6" s="60">
        <f t="shared" si="25"/>
        <v>0</v>
      </c>
      <c r="DC6" s="58"/>
      <c r="DD6" s="60"/>
      <c r="DE6" s="60"/>
      <c r="DF6" s="60">
        <f t="shared" si="26"/>
        <v>0</v>
      </c>
      <c r="DG6" s="58"/>
      <c r="DH6" s="60"/>
      <c r="DI6" s="60"/>
      <c r="DJ6" s="60">
        <f t="shared" si="27"/>
        <v>0</v>
      </c>
      <c r="DK6" s="58"/>
      <c r="DL6" s="60"/>
      <c r="DM6" s="60"/>
      <c r="DN6" s="60">
        <f t="shared" si="28"/>
        <v>0</v>
      </c>
      <c r="DO6" s="58"/>
      <c r="DR6">
        <f t="shared" si="29"/>
        <v>0</v>
      </c>
      <c r="DS6" s="58"/>
      <c r="DV6">
        <f t="shared" si="30"/>
        <v>0</v>
      </c>
    </row>
    <row r="7" spans="1:138" x14ac:dyDescent="0.2">
      <c r="A7">
        <v>4</v>
      </c>
      <c r="C7" s="57"/>
      <c r="D7" s="60"/>
      <c r="E7" s="60"/>
      <c r="F7" s="60">
        <f t="shared" si="0"/>
        <v>0</v>
      </c>
      <c r="G7" s="57"/>
      <c r="H7" s="60"/>
      <c r="I7" s="60"/>
      <c r="J7" s="60">
        <f t="shared" si="1"/>
        <v>0</v>
      </c>
      <c r="K7" s="57"/>
      <c r="L7" s="60"/>
      <c r="M7" s="60"/>
      <c r="N7" s="60">
        <f t="shared" si="2"/>
        <v>0</v>
      </c>
      <c r="O7" s="57"/>
      <c r="P7" s="60"/>
      <c r="Q7" s="60"/>
      <c r="R7" s="60">
        <f t="shared" si="3"/>
        <v>0</v>
      </c>
      <c r="S7" s="57"/>
      <c r="T7" s="60"/>
      <c r="U7" s="60"/>
      <c r="V7" s="60">
        <f t="shared" si="4"/>
        <v>0</v>
      </c>
      <c r="W7" s="57"/>
      <c r="X7" s="60"/>
      <c r="Y7" s="60"/>
      <c r="Z7" s="60">
        <f t="shared" si="5"/>
        <v>0</v>
      </c>
      <c r="AA7" s="57"/>
      <c r="AD7">
        <f t="shared" si="6"/>
        <v>0</v>
      </c>
      <c r="AH7">
        <f t="shared" si="7"/>
        <v>0</v>
      </c>
      <c r="AL7">
        <f t="shared" si="8"/>
        <v>0</v>
      </c>
      <c r="AP7">
        <f t="shared" si="9"/>
        <v>0</v>
      </c>
      <c r="AT7">
        <f t="shared" si="10"/>
        <v>0</v>
      </c>
      <c r="AU7" s="57"/>
      <c r="AV7" s="60"/>
      <c r="AW7" s="60"/>
      <c r="AX7" s="60">
        <f t="shared" si="11"/>
        <v>0</v>
      </c>
      <c r="AY7" s="57"/>
      <c r="AZ7" s="60"/>
      <c r="BA7" s="60"/>
      <c r="BB7" s="60">
        <f t="shared" si="12"/>
        <v>0</v>
      </c>
      <c r="BC7" s="57"/>
      <c r="BD7" s="60"/>
      <c r="BE7" s="60"/>
      <c r="BF7" s="60">
        <f t="shared" si="13"/>
        <v>0</v>
      </c>
      <c r="BG7" s="57"/>
      <c r="BH7" s="60"/>
      <c r="BI7" s="60"/>
      <c r="BJ7" s="60">
        <f t="shared" si="14"/>
        <v>0</v>
      </c>
      <c r="BK7" s="57"/>
      <c r="BL7" s="60"/>
      <c r="BM7" s="60"/>
      <c r="BN7" s="60">
        <f t="shared" si="15"/>
        <v>0</v>
      </c>
      <c r="BO7" s="57"/>
      <c r="BR7">
        <f t="shared" si="16"/>
        <v>0</v>
      </c>
      <c r="BS7" s="57"/>
      <c r="BT7" s="60"/>
      <c r="BU7" s="60"/>
      <c r="BV7" s="60">
        <f t="shared" si="17"/>
        <v>0</v>
      </c>
      <c r="BW7" s="57"/>
      <c r="BZ7">
        <f t="shared" si="18"/>
        <v>0</v>
      </c>
      <c r="CA7" s="57"/>
      <c r="CB7" s="60"/>
      <c r="CC7" s="60"/>
      <c r="CD7" s="60">
        <f t="shared" si="19"/>
        <v>0</v>
      </c>
      <c r="CE7" s="57"/>
      <c r="CF7" s="60"/>
      <c r="CG7" s="60"/>
      <c r="CH7" s="60">
        <f t="shared" si="20"/>
        <v>0</v>
      </c>
      <c r="CI7" s="58"/>
      <c r="CJ7" s="60"/>
      <c r="CK7" s="60"/>
      <c r="CL7" s="60">
        <f t="shared" si="21"/>
        <v>0</v>
      </c>
      <c r="CM7" s="58"/>
      <c r="CP7">
        <f t="shared" si="22"/>
        <v>0</v>
      </c>
      <c r="CQ7" s="58"/>
      <c r="CR7" s="60"/>
      <c r="CS7" s="60"/>
      <c r="CT7" s="60">
        <f t="shared" si="23"/>
        <v>0</v>
      </c>
      <c r="CU7" s="58"/>
      <c r="CV7" s="60"/>
      <c r="CW7" s="60"/>
      <c r="CX7" s="60">
        <f t="shared" si="24"/>
        <v>0</v>
      </c>
      <c r="CY7" s="58"/>
      <c r="CZ7" s="60"/>
      <c r="DA7" s="60"/>
      <c r="DB7" s="60">
        <f t="shared" si="25"/>
        <v>0</v>
      </c>
      <c r="DC7" s="58"/>
      <c r="DD7" s="60"/>
      <c r="DE7" s="60"/>
      <c r="DF7" s="60">
        <f t="shared" si="26"/>
        <v>0</v>
      </c>
      <c r="DG7" s="58"/>
      <c r="DH7" s="60"/>
      <c r="DI7" s="60"/>
      <c r="DJ7" s="60">
        <f t="shared" si="27"/>
        <v>0</v>
      </c>
      <c r="DK7" s="58"/>
      <c r="DL7" s="60"/>
      <c r="DM7" s="60"/>
      <c r="DN7" s="60">
        <f t="shared" si="28"/>
        <v>0</v>
      </c>
      <c r="DO7" s="58"/>
      <c r="DR7">
        <f t="shared" si="29"/>
        <v>0</v>
      </c>
      <c r="DS7" s="58"/>
      <c r="DV7">
        <f t="shared" si="30"/>
        <v>0</v>
      </c>
    </row>
    <row r="8" spans="1:138" x14ac:dyDescent="0.2">
      <c r="A8">
        <v>5</v>
      </c>
      <c r="C8" s="57"/>
      <c r="D8" s="60"/>
      <c r="E8" s="60"/>
      <c r="F8" s="60">
        <f t="shared" si="0"/>
        <v>0</v>
      </c>
      <c r="G8" s="57"/>
      <c r="H8" s="60"/>
      <c r="I8" s="60"/>
      <c r="J8" s="60">
        <f t="shared" si="1"/>
        <v>0</v>
      </c>
      <c r="K8" s="57"/>
      <c r="L8" s="60"/>
      <c r="M8" s="60"/>
      <c r="N8" s="60">
        <f t="shared" si="2"/>
        <v>0</v>
      </c>
      <c r="O8" s="57"/>
      <c r="P8" s="60"/>
      <c r="Q8" s="60"/>
      <c r="R8" s="60">
        <f t="shared" si="3"/>
        <v>0</v>
      </c>
      <c r="S8" s="57"/>
      <c r="T8" s="60"/>
      <c r="U8" s="60"/>
      <c r="V8" s="60">
        <f t="shared" si="4"/>
        <v>0</v>
      </c>
      <c r="W8" s="57"/>
      <c r="X8" s="60"/>
      <c r="Y8" s="60"/>
      <c r="Z8" s="60">
        <f t="shared" si="5"/>
        <v>0</v>
      </c>
      <c r="AA8" s="57"/>
      <c r="AD8">
        <f t="shared" si="6"/>
        <v>0</v>
      </c>
      <c r="AH8">
        <f t="shared" si="7"/>
        <v>0</v>
      </c>
      <c r="AL8">
        <f t="shared" si="8"/>
        <v>0</v>
      </c>
      <c r="AP8">
        <f t="shared" si="9"/>
        <v>0</v>
      </c>
      <c r="AT8">
        <f t="shared" si="10"/>
        <v>0</v>
      </c>
      <c r="AU8" s="57"/>
      <c r="AV8" s="60"/>
      <c r="AW8" s="60"/>
      <c r="AX8" s="60">
        <f t="shared" si="11"/>
        <v>0</v>
      </c>
      <c r="AY8" s="57"/>
      <c r="AZ8" s="60"/>
      <c r="BA8" s="60"/>
      <c r="BB8" s="60">
        <f t="shared" si="12"/>
        <v>0</v>
      </c>
      <c r="BC8" s="57"/>
      <c r="BD8" s="60"/>
      <c r="BE8" s="60"/>
      <c r="BF8" s="60">
        <f t="shared" si="13"/>
        <v>0</v>
      </c>
      <c r="BG8" s="57"/>
      <c r="BH8" s="60"/>
      <c r="BI8" s="60"/>
      <c r="BJ8" s="60">
        <f t="shared" si="14"/>
        <v>0</v>
      </c>
      <c r="BK8" s="57"/>
      <c r="BL8" s="60"/>
      <c r="BM8" s="60"/>
      <c r="BN8" s="60">
        <f t="shared" si="15"/>
        <v>0</v>
      </c>
      <c r="BO8" s="57"/>
      <c r="BR8">
        <f t="shared" si="16"/>
        <v>0</v>
      </c>
      <c r="BS8" s="57"/>
      <c r="BT8" s="60"/>
      <c r="BU8" s="60"/>
      <c r="BV8" s="60">
        <f t="shared" si="17"/>
        <v>0</v>
      </c>
      <c r="BW8" s="57"/>
      <c r="BZ8">
        <f t="shared" si="18"/>
        <v>0</v>
      </c>
      <c r="CA8" s="57"/>
      <c r="CB8" s="60"/>
      <c r="CC8" s="60"/>
      <c r="CD8" s="60">
        <f t="shared" si="19"/>
        <v>0</v>
      </c>
      <c r="CE8" s="57"/>
      <c r="CF8" s="60"/>
      <c r="CG8" s="60"/>
      <c r="CH8" s="60">
        <f t="shared" si="20"/>
        <v>0</v>
      </c>
      <c r="CI8" s="58"/>
      <c r="CJ8" s="60"/>
      <c r="CK8" s="60"/>
      <c r="CL8" s="60">
        <f t="shared" si="21"/>
        <v>0</v>
      </c>
      <c r="CM8" s="58"/>
      <c r="CP8">
        <f t="shared" si="22"/>
        <v>0</v>
      </c>
      <c r="CQ8" s="58"/>
      <c r="CR8" s="60"/>
      <c r="CS8" s="60"/>
      <c r="CT8" s="60">
        <f t="shared" si="23"/>
        <v>0</v>
      </c>
      <c r="CU8" s="58"/>
      <c r="CV8" s="60"/>
      <c r="CW8" s="60"/>
      <c r="CX8" s="60">
        <f t="shared" si="24"/>
        <v>0</v>
      </c>
      <c r="CY8" s="58"/>
      <c r="CZ8" s="60"/>
      <c r="DA8" s="60"/>
      <c r="DB8" s="60">
        <f t="shared" si="25"/>
        <v>0</v>
      </c>
      <c r="DC8" s="58"/>
      <c r="DD8" s="60"/>
      <c r="DE8" s="60"/>
      <c r="DF8" s="60">
        <f t="shared" si="26"/>
        <v>0</v>
      </c>
      <c r="DG8" s="58"/>
      <c r="DH8" s="60"/>
      <c r="DI8" s="60"/>
      <c r="DJ8" s="60">
        <f t="shared" si="27"/>
        <v>0</v>
      </c>
      <c r="DK8" s="58"/>
      <c r="DL8" s="60"/>
      <c r="DM8" s="60"/>
      <c r="DN8" s="60">
        <f t="shared" si="28"/>
        <v>0</v>
      </c>
      <c r="DO8" s="58"/>
      <c r="DR8">
        <f t="shared" si="29"/>
        <v>0</v>
      </c>
      <c r="DS8" s="58"/>
      <c r="DV8">
        <f t="shared" si="30"/>
        <v>0</v>
      </c>
    </row>
    <row r="9" spans="1:138" x14ac:dyDescent="0.2">
      <c r="A9">
        <v>6</v>
      </c>
      <c r="C9" s="57"/>
      <c r="D9" s="60"/>
      <c r="E9" s="60"/>
      <c r="F9" s="60">
        <f t="shared" si="0"/>
        <v>0</v>
      </c>
      <c r="G9" s="57"/>
      <c r="H9" s="60"/>
      <c r="I9" s="60"/>
      <c r="J9" s="60">
        <f t="shared" si="1"/>
        <v>0</v>
      </c>
      <c r="K9" s="57"/>
      <c r="L9" s="60"/>
      <c r="M9" s="60"/>
      <c r="N9" s="60">
        <f t="shared" si="2"/>
        <v>0</v>
      </c>
      <c r="O9" s="57"/>
      <c r="P9" s="60"/>
      <c r="Q9" s="60"/>
      <c r="R9" s="60">
        <f t="shared" si="3"/>
        <v>0</v>
      </c>
      <c r="S9" s="57"/>
      <c r="T9" s="60"/>
      <c r="U9" s="60"/>
      <c r="V9" s="60">
        <f t="shared" si="4"/>
        <v>0</v>
      </c>
      <c r="W9" s="57"/>
      <c r="X9" s="60"/>
      <c r="Y9" s="60"/>
      <c r="Z9" s="60">
        <f t="shared" si="5"/>
        <v>0</v>
      </c>
      <c r="AA9" s="57"/>
      <c r="AD9">
        <f t="shared" si="6"/>
        <v>0</v>
      </c>
      <c r="AH9">
        <f t="shared" si="7"/>
        <v>0</v>
      </c>
      <c r="AL9">
        <f t="shared" si="8"/>
        <v>0</v>
      </c>
      <c r="AP9">
        <f t="shared" si="9"/>
        <v>0</v>
      </c>
      <c r="AT9">
        <f t="shared" si="10"/>
        <v>0</v>
      </c>
      <c r="AU9" s="57"/>
      <c r="AV9" s="60"/>
      <c r="AW9" s="60"/>
      <c r="AX9" s="60">
        <f t="shared" si="11"/>
        <v>0</v>
      </c>
      <c r="AY9" s="57"/>
      <c r="AZ9" s="60"/>
      <c r="BA9" s="60"/>
      <c r="BB9" s="60">
        <f t="shared" si="12"/>
        <v>0</v>
      </c>
      <c r="BC9" s="57"/>
      <c r="BD9" s="60"/>
      <c r="BE9" s="60"/>
      <c r="BF9" s="60">
        <f t="shared" si="13"/>
        <v>0</v>
      </c>
      <c r="BG9" s="57"/>
      <c r="BH9" s="60"/>
      <c r="BI9" s="60"/>
      <c r="BJ9" s="60">
        <f t="shared" si="14"/>
        <v>0</v>
      </c>
      <c r="BK9" s="57"/>
      <c r="BL9" s="60"/>
      <c r="BM9" s="60"/>
      <c r="BN9" s="60">
        <f t="shared" si="15"/>
        <v>0</v>
      </c>
      <c r="BO9" s="57"/>
      <c r="BR9">
        <f t="shared" si="16"/>
        <v>0</v>
      </c>
      <c r="BS9" s="57"/>
      <c r="BT9" s="60"/>
      <c r="BU9" s="60"/>
      <c r="BV9" s="60">
        <f t="shared" si="17"/>
        <v>0</v>
      </c>
      <c r="BW9" s="57"/>
      <c r="BZ9">
        <f t="shared" si="18"/>
        <v>0</v>
      </c>
      <c r="CA9" s="57"/>
      <c r="CB9" s="60"/>
      <c r="CC9" s="60"/>
      <c r="CD9" s="60">
        <f t="shared" si="19"/>
        <v>0</v>
      </c>
      <c r="CE9" s="57"/>
      <c r="CF9" s="60"/>
      <c r="CG9" s="60"/>
      <c r="CH9" s="60">
        <f t="shared" si="20"/>
        <v>0</v>
      </c>
      <c r="CI9" s="58"/>
      <c r="CJ9" s="60"/>
      <c r="CK9" s="60"/>
      <c r="CL9" s="60">
        <f t="shared" si="21"/>
        <v>0</v>
      </c>
      <c r="CM9" s="58"/>
      <c r="CP9">
        <f t="shared" si="22"/>
        <v>0</v>
      </c>
      <c r="CQ9" s="58"/>
      <c r="CR9" s="60"/>
      <c r="CS9" s="60"/>
      <c r="CT9" s="60">
        <f t="shared" si="23"/>
        <v>0</v>
      </c>
      <c r="CU9" s="58"/>
      <c r="CV9" s="60"/>
      <c r="CW9" s="60"/>
      <c r="CX9" s="60">
        <f t="shared" si="24"/>
        <v>0</v>
      </c>
      <c r="CY9" s="58"/>
      <c r="CZ9" s="60"/>
      <c r="DA9" s="60"/>
      <c r="DB9" s="60">
        <f t="shared" si="25"/>
        <v>0</v>
      </c>
      <c r="DC9" s="58"/>
      <c r="DD9" s="60"/>
      <c r="DE9" s="60"/>
      <c r="DF9" s="60">
        <f t="shared" si="26"/>
        <v>0</v>
      </c>
      <c r="DG9" s="58"/>
      <c r="DH9" s="60"/>
      <c r="DI9" s="60"/>
      <c r="DJ9" s="60">
        <f t="shared" si="27"/>
        <v>0</v>
      </c>
      <c r="DK9" s="58"/>
      <c r="DL9" s="60"/>
      <c r="DM9" s="60"/>
      <c r="DN9" s="60">
        <f t="shared" si="28"/>
        <v>0</v>
      </c>
      <c r="DO9" s="58"/>
      <c r="DR9">
        <f t="shared" si="29"/>
        <v>0</v>
      </c>
      <c r="DS9" s="58"/>
      <c r="DV9">
        <f t="shared" si="30"/>
        <v>0</v>
      </c>
    </row>
    <row r="10" spans="1:138" x14ac:dyDescent="0.2">
      <c r="A10">
        <v>7</v>
      </c>
      <c r="C10" s="57"/>
      <c r="D10" s="60"/>
      <c r="E10" s="60"/>
      <c r="F10" s="60">
        <f t="shared" si="0"/>
        <v>0</v>
      </c>
      <c r="G10" s="57"/>
      <c r="H10" s="60"/>
      <c r="I10" s="60"/>
      <c r="J10" s="60">
        <f t="shared" si="1"/>
        <v>0</v>
      </c>
      <c r="K10" s="57"/>
      <c r="L10" s="60"/>
      <c r="M10" s="60"/>
      <c r="N10" s="60">
        <f t="shared" si="2"/>
        <v>0</v>
      </c>
      <c r="O10" s="57"/>
      <c r="P10" s="60"/>
      <c r="Q10" s="60"/>
      <c r="R10" s="60">
        <f t="shared" si="3"/>
        <v>0</v>
      </c>
      <c r="S10" s="57"/>
      <c r="T10" s="60"/>
      <c r="U10" s="60"/>
      <c r="V10" s="60">
        <f t="shared" si="4"/>
        <v>0</v>
      </c>
      <c r="W10" s="57"/>
      <c r="X10" s="60"/>
      <c r="Y10" s="60"/>
      <c r="Z10" s="60">
        <f t="shared" si="5"/>
        <v>0</v>
      </c>
      <c r="AA10" s="57"/>
      <c r="AD10">
        <f t="shared" si="6"/>
        <v>0</v>
      </c>
      <c r="AH10">
        <f t="shared" si="7"/>
        <v>0</v>
      </c>
      <c r="AL10">
        <f t="shared" si="8"/>
        <v>0</v>
      </c>
      <c r="AP10">
        <f t="shared" si="9"/>
        <v>0</v>
      </c>
      <c r="AT10">
        <f t="shared" si="10"/>
        <v>0</v>
      </c>
      <c r="AU10" s="57"/>
      <c r="AV10" s="60"/>
      <c r="AW10" s="60"/>
      <c r="AX10" s="60">
        <f t="shared" si="11"/>
        <v>0</v>
      </c>
      <c r="AY10" s="57"/>
      <c r="AZ10" s="60"/>
      <c r="BA10" s="60"/>
      <c r="BB10" s="60">
        <f t="shared" si="12"/>
        <v>0</v>
      </c>
      <c r="BC10" s="57"/>
      <c r="BD10" s="60"/>
      <c r="BE10" s="60"/>
      <c r="BF10" s="60">
        <f t="shared" si="13"/>
        <v>0</v>
      </c>
      <c r="BG10" s="57"/>
      <c r="BH10" s="60"/>
      <c r="BI10" s="60"/>
      <c r="BJ10" s="60">
        <f t="shared" si="14"/>
        <v>0</v>
      </c>
      <c r="BK10" s="57"/>
      <c r="BL10" s="60"/>
      <c r="BM10" s="60"/>
      <c r="BN10" s="60">
        <f t="shared" si="15"/>
        <v>0</v>
      </c>
      <c r="BO10" s="57"/>
      <c r="BR10">
        <f t="shared" si="16"/>
        <v>0</v>
      </c>
      <c r="BS10" s="57"/>
      <c r="BT10" s="60"/>
      <c r="BU10" s="60"/>
      <c r="BV10" s="60">
        <f t="shared" si="17"/>
        <v>0</v>
      </c>
      <c r="BW10" s="57"/>
      <c r="BZ10">
        <f t="shared" si="18"/>
        <v>0</v>
      </c>
      <c r="CA10" s="57"/>
      <c r="CB10" s="60"/>
      <c r="CC10" s="60"/>
      <c r="CD10" s="60">
        <f t="shared" si="19"/>
        <v>0</v>
      </c>
      <c r="CE10" s="57"/>
      <c r="CF10" s="60"/>
      <c r="CG10" s="60"/>
      <c r="CH10" s="60">
        <f t="shared" si="20"/>
        <v>0</v>
      </c>
      <c r="CI10" s="58"/>
      <c r="CJ10" s="60"/>
      <c r="CK10" s="60"/>
      <c r="CL10" s="60">
        <f t="shared" si="21"/>
        <v>0</v>
      </c>
      <c r="CM10" s="58"/>
      <c r="CP10">
        <f t="shared" si="22"/>
        <v>0</v>
      </c>
      <c r="CQ10" s="58"/>
      <c r="CR10" s="60"/>
      <c r="CS10" s="60"/>
      <c r="CT10" s="60">
        <f t="shared" si="23"/>
        <v>0</v>
      </c>
      <c r="CU10" s="58"/>
      <c r="CV10" s="60"/>
      <c r="CW10" s="60"/>
      <c r="CX10" s="60">
        <f t="shared" si="24"/>
        <v>0</v>
      </c>
      <c r="CY10" s="58"/>
      <c r="CZ10" s="60"/>
      <c r="DA10" s="60"/>
      <c r="DB10" s="60">
        <f t="shared" si="25"/>
        <v>0</v>
      </c>
      <c r="DC10" s="58"/>
      <c r="DD10" s="60"/>
      <c r="DE10" s="60"/>
      <c r="DF10" s="60">
        <f t="shared" si="26"/>
        <v>0</v>
      </c>
      <c r="DG10" s="58"/>
      <c r="DH10" s="60"/>
      <c r="DI10" s="60"/>
      <c r="DJ10" s="60">
        <f t="shared" si="27"/>
        <v>0</v>
      </c>
      <c r="DK10" s="58"/>
      <c r="DL10" s="60"/>
      <c r="DM10" s="60"/>
      <c r="DN10" s="60">
        <f t="shared" si="28"/>
        <v>0</v>
      </c>
      <c r="DO10" s="58"/>
      <c r="DR10">
        <f t="shared" si="29"/>
        <v>0</v>
      </c>
      <c r="DS10" s="58"/>
      <c r="DV10">
        <f t="shared" si="30"/>
        <v>0</v>
      </c>
    </row>
    <row r="11" spans="1:138" x14ac:dyDescent="0.2">
      <c r="A11">
        <v>8</v>
      </c>
      <c r="C11" s="57"/>
      <c r="D11" s="60"/>
      <c r="E11" s="60"/>
      <c r="F11" s="60">
        <f t="shared" si="0"/>
        <v>0</v>
      </c>
      <c r="G11" s="57"/>
      <c r="H11" s="60"/>
      <c r="I11" s="60"/>
      <c r="J11" s="60">
        <f t="shared" si="1"/>
        <v>0</v>
      </c>
      <c r="K11" s="57"/>
      <c r="L11" s="60"/>
      <c r="M11" s="60"/>
      <c r="N11" s="60">
        <f t="shared" si="2"/>
        <v>0</v>
      </c>
      <c r="O11" s="57"/>
      <c r="P11" s="60"/>
      <c r="Q11" s="60"/>
      <c r="R11" s="60">
        <f t="shared" si="3"/>
        <v>0</v>
      </c>
      <c r="S11" s="57"/>
      <c r="T11" s="60"/>
      <c r="U11" s="60"/>
      <c r="V11" s="60">
        <f t="shared" si="4"/>
        <v>0</v>
      </c>
      <c r="W11" s="57"/>
      <c r="X11" s="60"/>
      <c r="Y11" s="60"/>
      <c r="Z11" s="60">
        <f t="shared" si="5"/>
        <v>0</v>
      </c>
      <c r="AA11" s="57"/>
      <c r="AD11">
        <f t="shared" si="6"/>
        <v>0</v>
      </c>
      <c r="AH11">
        <f t="shared" si="7"/>
        <v>0</v>
      </c>
      <c r="AL11">
        <f t="shared" si="8"/>
        <v>0</v>
      </c>
      <c r="AP11">
        <f t="shared" si="9"/>
        <v>0</v>
      </c>
      <c r="AT11">
        <f t="shared" si="10"/>
        <v>0</v>
      </c>
      <c r="AU11" s="57"/>
      <c r="AV11" s="60"/>
      <c r="AW11" s="60"/>
      <c r="AX11" s="60">
        <f t="shared" si="11"/>
        <v>0</v>
      </c>
      <c r="AY11" s="57"/>
      <c r="AZ11" s="60"/>
      <c r="BA11" s="60"/>
      <c r="BB11" s="60">
        <f t="shared" si="12"/>
        <v>0</v>
      </c>
      <c r="BC11" s="57"/>
      <c r="BD11" s="60"/>
      <c r="BE11" s="60"/>
      <c r="BF11" s="60">
        <f t="shared" si="13"/>
        <v>0</v>
      </c>
      <c r="BG11" s="57"/>
      <c r="BH11" s="60"/>
      <c r="BI11" s="60"/>
      <c r="BJ11" s="60">
        <f t="shared" si="14"/>
        <v>0</v>
      </c>
      <c r="BK11" s="57"/>
      <c r="BL11" s="60"/>
      <c r="BM11" s="60"/>
      <c r="BN11" s="60">
        <f t="shared" si="15"/>
        <v>0</v>
      </c>
      <c r="BO11" s="57"/>
      <c r="BR11">
        <f t="shared" si="16"/>
        <v>0</v>
      </c>
      <c r="BS11" s="57"/>
      <c r="BT11" s="60"/>
      <c r="BU11" s="60"/>
      <c r="BV11" s="60">
        <f t="shared" si="17"/>
        <v>0</v>
      </c>
      <c r="BW11" s="57"/>
      <c r="BZ11">
        <f t="shared" si="18"/>
        <v>0</v>
      </c>
      <c r="CA11" s="57"/>
      <c r="CB11" s="60"/>
      <c r="CC11" s="60"/>
      <c r="CD11" s="60">
        <f t="shared" si="19"/>
        <v>0</v>
      </c>
      <c r="CE11" s="57"/>
      <c r="CF11" s="60"/>
      <c r="CG11" s="60"/>
      <c r="CH11" s="60">
        <f t="shared" si="20"/>
        <v>0</v>
      </c>
      <c r="CI11" s="58"/>
      <c r="CJ11" s="60"/>
      <c r="CK11" s="60"/>
      <c r="CL11" s="60">
        <f t="shared" si="21"/>
        <v>0</v>
      </c>
      <c r="CM11" s="58"/>
      <c r="CP11">
        <f t="shared" si="22"/>
        <v>0</v>
      </c>
      <c r="CQ11" s="58"/>
      <c r="CR11" s="60"/>
      <c r="CS11" s="60"/>
      <c r="CT11" s="60">
        <f t="shared" si="23"/>
        <v>0</v>
      </c>
      <c r="CU11" s="58"/>
      <c r="CV11" s="60"/>
      <c r="CW11" s="60"/>
      <c r="CX11" s="60">
        <f t="shared" si="24"/>
        <v>0</v>
      </c>
      <c r="CY11" s="58"/>
      <c r="CZ11" s="60"/>
      <c r="DA11" s="60"/>
      <c r="DB11" s="60">
        <f t="shared" si="25"/>
        <v>0</v>
      </c>
      <c r="DC11" s="58"/>
      <c r="DD11" s="60"/>
      <c r="DE11" s="60"/>
      <c r="DF11" s="60">
        <f t="shared" si="26"/>
        <v>0</v>
      </c>
      <c r="DG11" s="58"/>
      <c r="DH11" s="60"/>
      <c r="DI11" s="60"/>
      <c r="DJ11" s="60">
        <f t="shared" si="27"/>
        <v>0</v>
      </c>
      <c r="DK11" s="58"/>
      <c r="DL11" s="60"/>
      <c r="DM11" s="60"/>
      <c r="DN11" s="60">
        <f t="shared" si="28"/>
        <v>0</v>
      </c>
      <c r="DO11" s="58"/>
      <c r="DR11">
        <f t="shared" si="29"/>
        <v>0</v>
      </c>
      <c r="DS11" s="58"/>
      <c r="DV11">
        <f t="shared" si="30"/>
        <v>0</v>
      </c>
    </row>
    <row r="12" spans="1:138" x14ac:dyDescent="0.2">
      <c r="A12">
        <v>9</v>
      </c>
      <c r="C12" s="57"/>
      <c r="D12" s="60"/>
      <c r="E12" s="60"/>
      <c r="F12" s="60">
        <f t="shared" si="0"/>
        <v>0</v>
      </c>
      <c r="G12" s="57"/>
      <c r="H12" s="60"/>
      <c r="I12" s="60"/>
      <c r="J12" s="60">
        <f t="shared" si="1"/>
        <v>0</v>
      </c>
      <c r="K12" s="57"/>
      <c r="L12" s="60"/>
      <c r="M12" s="60"/>
      <c r="N12" s="60">
        <f t="shared" si="2"/>
        <v>0</v>
      </c>
      <c r="O12" s="57"/>
      <c r="P12" s="60"/>
      <c r="Q12" s="60"/>
      <c r="R12" s="60">
        <f t="shared" si="3"/>
        <v>0</v>
      </c>
      <c r="S12" s="57"/>
      <c r="T12" s="60"/>
      <c r="U12" s="60"/>
      <c r="V12" s="60">
        <f t="shared" si="4"/>
        <v>0</v>
      </c>
      <c r="W12" s="57"/>
      <c r="X12" s="60"/>
      <c r="Y12" s="60"/>
      <c r="Z12" s="60">
        <f t="shared" si="5"/>
        <v>0</v>
      </c>
      <c r="AA12" s="57"/>
      <c r="AD12">
        <f t="shared" si="6"/>
        <v>0</v>
      </c>
      <c r="AH12">
        <f t="shared" si="7"/>
        <v>0</v>
      </c>
      <c r="AL12">
        <f t="shared" si="8"/>
        <v>0</v>
      </c>
      <c r="AP12">
        <f t="shared" si="9"/>
        <v>0</v>
      </c>
      <c r="AT12">
        <f t="shared" si="10"/>
        <v>0</v>
      </c>
      <c r="AU12" s="57"/>
      <c r="AV12" s="60"/>
      <c r="AW12" s="60"/>
      <c r="AX12" s="60">
        <f t="shared" si="11"/>
        <v>0</v>
      </c>
      <c r="AY12" s="57"/>
      <c r="AZ12" s="60"/>
      <c r="BA12" s="60"/>
      <c r="BB12" s="60">
        <f t="shared" si="12"/>
        <v>0</v>
      </c>
      <c r="BC12" s="57"/>
      <c r="BD12" s="60"/>
      <c r="BE12" s="60"/>
      <c r="BF12" s="60">
        <f t="shared" si="13"/>
        <v>0</v>
      </c>
      <c r="BG12" s="57"/>
      <c r="BH12" s="60"/>
      <c r="BI12" s="60"/>
      <c r="BJ12" s="60">
        <f t="shared" si="14"/>
        <v>0</v>
      </c>
      <c r="BK12" s="57"/>
      <c r="BL12" s="60"/>
      <c r="BM12" s="60"/>
      <c r="BN12" s="60">
        <f t="shared" si="15"/>
        <v>0</v>
      </c>
      <c r="BO12" s="57"/>
      <c r="BR12">
        <f t="shared" si="16"/>
        <v>0</v>
      </c>
      <c r="BS12" s="57"/>
      <c r="BT12" s="60"/>
      <c r="BU12" s="60"/>
      <c r="BV12" s="60">
        <f t="shared" si="17"/>
        <v>0</v>
      </c>
      <c r="BW12" s="57"/>
      <c r="BZ12">
        <f t="shared" si="18"/>
        <v>0</v>
      </c>
      <c r="CA12" s="57"/>
      <c r="CB12" s="60"/>
      <c r="CC12" s="60"/>
      <c r="CD12" s="60">
        <f t="shared" si="19"/>
        <v>0</v>
      </c>
      <c r="CE12" s="57"/>
      <c r="CF12" s="60"/>
      <c r="CG12" s="60"/>
      <c r="CH12" s="60">
        <f t="shared" si="20"/>
        <v>0</v>
      </c>
      <c r="CI12" s="58"/>
      <c r="CJ12" s="60"/>
      <c r="CK12" s="60"/>
      <c r="CL12" s="60">
        <f t="shared" si="21"/>
        <v>0</v>
      </c>
      <c r="CM12" s="58"/>
      <c r="CP12">
        <f t="shared" si="22"/>
        <v>0</v>
      </c>
      <c r="CQ12" s="58"/>
      <c r="CR12" s="60"/>
      <c r="CS12" s="60"/>
      <c r="CT12" s="60">
        <f t="shared" si="23"/>
        <v>0</v>
      </c>
      <c r="CU12" s="58"/>
      <c r="CV12" s="60"/>
      <c r="CW12" s="60"/>
      <c r="CX12" s="60">
        <f t="shared" si="24"/>
        <v>0</v>
      </c>
      <c r="CY12" s="58"/>
      <c r="CZ12" s="60"/>
      <c r="DA12" s="60"/>
      <c r="DB12" s="60">
        <f t="shared" si="25"/>
        <v>0</v>
      </c>
      <c r="DC12" s="58"/>
      <c r="DD12" s="60"/>
      <c r="DE12" s="60"/>
      <c r="DF12" s="60">
        <f t="shared" si="26"/>
        <v>0</v>
      </c>
      <c r="DG12" s="58"/>
      <c r="DH12" s="60"/>
      <c r="DI12" s="60"/>
      <c r="DJ12" s="60">
        <f t="shared" si="27"/>
        <v>0</v>
      </c>
      <c r="DK12" s="58"/>
      <c r="DL12" s="60"/>
      <c r="DM12" s="60"/>
      <c r="DN12" s="60">
        <f t="shared" si="28"/>
        <v>0</v>
      </c>
      <c r="DO12" s="58"/>
      <c r="DR12">
        <f t="shared" si="29"/>
        <v>0</v>
      </c>
      <c r="DS12" s="58"/>
      <c r="DV12">
        <f t="shared" si="30"/>
        <v>0</v>
      </c>
    </row>
    <row r="13" spans="1:138" x14ac:dyDescent="0.2">
      <c r="A13">
        <v>10</v>
      </c>
      <c r="C13" s="57"/>
      <c r="D13" s="60"/>
      <c r="E13" s="60"/>
      <c r="F13" s="60">
        <f t="shared" si="0"/>
        <v>0</v>
      </c>
      <c r="G13" s="57"/>
      <c r="H13" s="60"/>
      <c r="I13" s="60"/>
      <c r="J13" s="60">
        <f t="shared" si="1"/>
        <v>0</v>
      </c>
      <c r="K13" s="57"/>
      <c r="L13" s="60"/>
      <c r="M13" s="60"/>
      <c r="N13" s="60">
        <f t="shared" si="2"/>
        <v>0</v>
      </c>
      <c r="O13" s="57"/>
      <c r="P13" s="60"/>
      <c r="Q13" s="60"/>
      <c r="R13" s="60">
        <f t="shared" si="3"/>
        <v>0</v>
      </c>
      <c r="S13" s="57"/>
      <c r="T13" s="60"/>
      <c r="U13" s="60"/>
      <c r="V13" s="60">
        <f t="shared" si="4"/>
        <v>0</v>
      </c>
      <c r="W13" s="57"/>
      <c r="X13" s="60"/>
      <c r="Y13" s="60"/>
      <c r="Z13" s="60">
        <f t="shared" si="5"/>
        <v>0</v>
      </c>
      <c r="AA13" s="57"/>
      <c r="AD13">
        <f t="shared" si="6"/>
        <v>0</v>
      </c>
      <c r="AH13">
        <f t="shared" si="7"/>
        <v>0</v>
      </c>
      <c r="AL13">
        <f t="shared" si="8"/>
        <v>0</v>
      </c>
      <c r="AP13">
        <f t="shared" si="9"/>
        <v>0</v>
      </c>
      <c r="AT13">
        <f t="shared" si="10"/>
        <v>0</v>
      </c>
      <c r="AU13" s="57"/>
      <c r="AV13" s="60"/>
      <c r="AW13" s="60"/>
      <c r="AX13" s="60">
        <f t="shared" si="11"/>
        <v>0</v>
      </c>
      <c r="AY13" s="57"/>
      <c r="AZ13" s="60"/>
      <c r="BA13" s="60"/>
      <c r="BB13" s="60">
        <f t="shared" si="12"/>
        <v>0</v>
      </c>
      <c r="BC13" s="57"/>
      <c r="BD13" s="60"/>
      <c r="BE13" s="60"/>
      <c r="BF13" s="60">
        <f t="shared" si="13"/>
        <v>0</v>
      </c>
      <c r="BG13" s="57"/>
      <c r="BH13" s="60"/>
      <c r="BI13" s="60"/>
      <c r="BJ13" s="60">
        <f t="shared" si="14"/>
        <v>0</v>
      </c>
      <c r="BK13" s="57"/>
      <c r="BL13" s="60"/>
      <c r="BM13" s="60"/>
      <c r="BN13" s="60">
        <f t="shared" si="15"/>
        <v>0</v>
      </c>
      <c r="BO13" s="57"/>
      <c r="BR13">
        <f t="shared" si="16"/>
        <v>0</v>
      </c>
      <c r="BS13" s="57"/>
      <c r="BT13" s="60"/>
      <c r="BU13" s="60"/>
      <c r="BV13" s="60">
        <f t="shared" si="17"/>
        <v>0</v>
      </c>
      <c r="BW13" s="57"/>
      <c r="BZ13">
        <f t="shared" si="18"/>
        <v>0</v>
      </c>
      <c r="CA13" s="57"/>
      <c r="CB13" s="60"/>
      <c r="CC13" s="60"/>
      <c r="CD13" s="60">
        <f t="shared" si="19"/>
        <v>0</v>
      </c>
      <c r="CE13" s="57"/>
      <c r="CF13" s="60"/>
      <c r="CG13" s="60"/>
      <c r="CH13" s="60">
        <f t="shared" si="20"/>
        <v>0</v>
      </c>
      <c r="CI13" s="58"/>
      <c r="CJ13" s="60"/>
      <c r="CK13" s="60"/>
      <c r="CL13" s="60">
        <f t="shared" si="21"/>
        <v>0</v>
      </c>
      <c r="CM13" s="58"/>
      <c r="CP13">
        <f t="shared" si="22"/>
        <v>0</v>
      </c>
      <c r="CQ13" s="58"/>
      <c r="CR13" s="60"/>
      <c r="CS13" s="60"/>
      <c r="CT13" s="60">
        <f t="shared" si="23"/>
        <v>0</v>
      </c>
      <c r="CU13" s="58"/>
      <c r="CV13" s="60"/>
      <c r="CW13" s="60"/>
      <c r="CX13" s="60">
        <f t="shared" si="24"/>
        <v>0</v>
      </c>
      <c r="CY13" s="58"/>
      <c r="CZ13" s="60"/>
      <c r="DA13" s="60"/>
      <c r="DB13" s="60">
        <f t="shared" si="25"/>
        <v>0</v>
      </c>
      <c r="DC13" s="58"/>
      <c r="DD13" s="60"/>
      <c r="DE13" s="60"/>
      <c r="DF13" s="60">
        <f t="shared" si="26"/>
        <v>0</v>
      </c>
      <c r="DG13" s="58"/>
      <c r="DH13" s="60"/>
      <c r="DI13" s="60"/>
      <c r="DJ13" s="60">
        <f t="shared" si="27"/>
        <v>0</v>
      </c>
      <c r="DK13" s="58"/>
      <c r="DL13" s="60"/>
      <c r="DM13" s="60"/>
      <c r="DN13" s="60">
        <f t="shared" si="28"/>
        <v>0</v>
      </c>
      <c r="DO13" s="58"/>
      <c r="DR13">
        <f t="shared" si="29"/>
        <v>0</v>
      </c>
      <c r="DS13" s="58"/>
      <c r="DV13">
        <f t="shared" si="30"/>
        <v>0</v>
      </c>
    </row>
    <row r="14" spans="1:138" x14ac:dyDescent="0.2">
      <c r="A14">
        <v>11</v>
      </c>
      <c r="C14" s="57"/>
      <c r="D14" s="60"/>
      <c r="E14" s="60"/>
      <c r="F14" s="60">
        <f t="shared" si="0"/>
        <v>0</v>
      </c>
      <c r="G14" s="57"/>
      <c r="H14" s="60"/>
      <c r="I14" s="60"/>
      <c r="J14" s="60">
        <f t="shared" si="1"/>
        <v>0</v>
      </c>
      <c r="K14" s="57"/>
      <c r="L14" s="60"/>
      <c r="M14" s="60"/>
      <c r="N14" s="60">
        <f t="shared" si="2"/>
        <v>0</v>
      </c>
      <c r="O14" s="57"/>
      <c r="P14" s="60"/>
      <c r="Q14" s="60"/>
      <c r="R14" s="60">
        <f t="shared" si="3"/>
        <v>0</v>
      </c>
      <c r="S14" s="57"/>
      <c r="T14" s="60"/>
      <c r="U14" s="60"/>
      <c r="V14" s="60">
        <f t="shared" si="4"/>
        <v>0</v>
      </c>
      <c r="W14" s="57"/>
      <c r="X14" s="60"/>
      <c r="Y14" s="60"/>
      <c r="Z14" s="60">
        <f t="shared" si="5"/>
        <v>0</v>
      </c>
      <c r="AA14" s="57"/>
      <c r="AD14">
        <f t="shared" si="6"/>
        <v>0</v>
      </c>
      <c r="AH14">
        <f t="shared" si="7"/>
        <v>0</v>
      </c>
      <c r="AL14">
        <f t="shared" si="8"/>
        <v>0</v>
      </c>
      <c r="AP14">
        <f t="shared" si="9"/>
        <v>0</v>
      </c>
      <c r="AT14">
        <f t="shared" si="10"/>
        <v>0</v>
      </c>
      <c r="AU14" s="57"/>
      <c r="AV14" s="60"/>
      <c r="AW14" s="60"/>
      <c r="AX14" s="60">
        <f t="shared" si="11"/>
        <v>0</v>
      </c>
      <c r="AY14" s="57"/>
      <c r="AZ14" s="60"/>
      <c r="BA14" s="60"/>
      <c r="BB14" s="60">
        <f t="shared" si="12"/>
        <v>0</v>
      </c>
      <c r="BC14" s="57"/>
      <c r="BD14" s="60"/>
      <c r="BE14" s="60"/>
      <c r="BF14" s="60">
        <f t="shared" si="13"/>
        <v>0</v>
      </c>
      <c r="BG14" s="57"/>
      <c r="BH14" s="60"/>
      <c r="BI14" s="60"/>
      <c r="BJ14" s="60">
        <f t="shared" si="14"/>
        <v>0</v>
      </c>
      <c r="BK14" s="57"/>
      <c r="BL14" s="60"/>
      <c r="BM14" s="60"/>
      <c r="BN14" s="60">
        <f t="shared" si="15"/>
        <v>0</v>
      </c>
      <c r="BO14" s="57"/>
      <c r="BR14">
        <f t="shared" si="16"/>
        <v>0</v>
      </c>
      <c r="BS14" s="57"/>
      <c r="BT14" s="60"/>
      <c r="BU14" s="60"/>
      <c r="BV14" s="60">
        <f t="shared" si="17"/>
        <v>0</v>
      </c>
      <c r="BW14" s="57"/>
      <c r="BZ14">
        <f t="shared" si="18"/>
        <v>0</v>
      </c>
      <c r="CA14" s="57"/>
      <c r="CB14" s="60"/>
      <c r="CC14" s="60"/>
      <c r="CD14" s="60">
        <f t="shared" si="19"/>
        <v>0</v>
      </c>
      <c r="CE14" s="57"/>
      <c r="CF14" s="60"/>
      <c r="CG14" s="60"/>
      <c r="CH14" s="60">
        <f t="shared" si="20"/>
        <v>0</v>
      </c>
      <c r="CI14" s="58"/>
      <c r="CJ14" s="60"/>
      <c r="CK14" s="60"/>
      <c r="CL14" s="60">
        <f t="shared" si="21"/>
        <v>0</v>
      </c>
      <c r="CM14" s="58"/>
      <c r="CP14">
        <f t="shared" si="22"/>
        <v>0</v>
      </c>
      <c r="CQ14" s="58"/>
      <c r="CR14" s="60"/>
      <c r="CS14" s="60"/>
      <c r="CT14" s="60">
        <f t="shared" si="23"/>
        <v>0</v>
      </c>
      <c r="CU14" s="58"/>
      <c r="CV14" s="60"/>
      <c r="CW14" s="60"/>
      <c r="CX14" s="60">
        <f t="shared" si="24"/>
        <v>0</v>
      </c>
      <c r="CY14" s="58"/>
      <c r="CZ14" s="60"/>
      <c r="DA14" s="60"/>
      <c r="DB14" s="60">
        <f t="shared" si="25"/>
        <v>0</v>
      </c>
      <c r="DC14" s="58"/>
      <c r="DD14" s="60"/>
      <c r="DE14" s="60"/>
      <c r="DF14" s="60">
        <f t="shared" si="26"/>
        <v>0</v>
      </c>
      <c r="DG14" s="58"/>
      <c r="DH14" s="60"/>
      <c r="DI14" s="60"/>
      <c r="DJ14" s="60">
        <f t="shared" si="27"/>
        <v>0</v>
      </c>
      <c r="DK14" s="58"/>
      <c r="DL14" s="60"/>
      <c r="DM14" s="60"/>
      <c r="DN14" s="60">
        <f t="shared" si="28"/>
        <v>0</v>
      </c>
      <c r="DO14" s="58"/>
      <c r="DR14">
        <f t="shared" si="29"/>
        <v>0</v>
      </c>
      <c r="DS14" s="58"/>
      <c r="DV14">
        <f t="shared" si="30"/>
        <v>0</v>
      </c>
    </row>
    <row r="15" spans="1:138" x14ac:dyDescent="0.2">
      <c r="A15">
        <v>12</v>
      </c>
      <c r="C15" s="57"/>
      <c r="D15" s="60"/>
      <c r="E15" s="60"/>
      <c r="F15" s="60">
        <f t="shared" si="0"/>
        <v>0</v>
      </c>
      <c r="G15" s="57"/>
      <c r="H15" s="60"/>
      <c r="I15" s="60"/>
      <c r="J15" s="60">
        <f t="shared" si="1"/>
        <v>0</v>
      </c>
      <c r="K15" s="57"/>
      <c r="L15" s="60"/>
      <c r="M15" s="60"/>
      <c r="N15" s="60">
        <f t="shared" si="2"/>
        <v>0</v>
      </c>
      <c r="O15" s="57"/>
      <c r="P15" s="60"/>
      <c r="Q15" s="60"/>
      <c r="R15" s="60">
        <f t="shared" si="3"/>
        <v>0</v>
      </c>
      <c r="S15" s="57"/>
      <c r="T15" s="60"/>
      <c r="U15" s="60"/>
      <c r="V15" s="60">
        <f t="shared" si="4"/>
        <v>0</v>
      </c>
      <c r="W15" s="57"/>
      <c r="X15" s="60"/>
      <c r="Y15" s="60"/>
      <c r="Z15" s="60">
        <f t="shared" si="5"/>
        <v>0</v>
      </c>
      <c r="AA15" s="57"/>
      <c r="AD15">
        <f t="shared" si="6"/>
        <v>0</v>
      </c>
      <c r="AH15">
        <f t="shared" si="7"/>
        <v>0</v>
      </c>
      <c r="AL15">
        <f t="shared" si="8"/>
        <v>0</v>
      </c>
      <c r="AP15">
        <f t="shared" si="9"/>
        <v>0</v>
      </c>
      <c r="AT15">
        <f t="shared" si="10"/>
        <v>0</v>
      </c>
      <c r="AU15" s="57"/>
      <c r="AV15" s="60"/>
      <c r="AW15" s="60"/>
      <c r="AX15" s="60">
        <f t="shared" si="11"/>
        <v>0</v>
      </c>
      <c r="AY15" s="57"/>
      <c r="AZ15" s="60"/>
      <c r="BA15" s="60"/>
      <c r="BB15" s="60">
        <f t="shared" si="12"/>
        <v>0</v>
      </c>
      <c r="BC15" s="57"/>
      <c r="BD15" s="60"/>
      <c r="BE15" s="60"/>
      <c r="BF15" s="60">
        <f t="shared" si="13"/>
        <v>0</v>
      </c>
      <c r="BG15" s="57"/>
      <c r="BH15" s="60"/>
      <c r="BI15" s="60"/>
      <c r="BJ15" s="60">
        <f t="shared" si="14"/>
        <v>0</v>
      </c>
      <c r="BK15" s="57"/>
      <c r="BL15" s="60"/>
      <c r="BM15" s="60"/>
      <c r="BN15" s="60">
        <f t="shared" si="15"/>
        <v>0</v>
      </c>
      <c r="BO15" s="57"/>
      <c r="BR15">
        <f t="shared" si="16"/>
        <v>0</v>
      </c>
      <c r="BS15" s="57"/>
      <c r="BT15" s="60"/>
      <c r="BU15" s="60"/>
      <c r="BV15" s="60">
        <f t="shared" si="17"/>
        <v>0</v>
      </c>
      <c r="BW15" s="57"/>
      <c r="BZ15">
        <f t="shared" si="18"/>
        <v>0</v>
      </c>
      <c r="CA15" s="57"/>
      <c r="CB15" s="60"/>
      <c r="CC15" s="60"/>
      <c r="CD15" s="60">
        <f t="shared" si="19"/>
        <v>0</v>
      </c>
      <c r="CE15" s="57"/>
      <c r="CF15" s="60"/>
      <c r="CG15" s="60"/>
      <c r="CH15" s="60">
        <f t="shared" si="20"/>
        <v>0</v>
      </c>
      <c r="CI15" s="58"/>
      <c r="CJ15" s="60"/>
      <c r="CK15" s="60"/>
      <c r="CL15" s="60">
        <f t="shared" si="21"/>
        <v>0</v>
      </c>
      <c r="CM15" s="58"/>
      <c r="CP15">
        <f t="shared" si="22"/>
        <v>0</v>
      </c>
      <c r="CQ15" s="58"/>
      <c r="CR15" s="60"/>
      <c r="CS15" s="60"/>
      <c r="CT15" s="60">
        <f t="shared" si="23"/>
        <v>0</v>
      </c>
      <c r="CU15" s="58"/>
      <c r="CV15" s="60"/>
      <c r="CW15" s="60"/>
      <c r="CX15" s="60">
        <f t="shared" si="24"/>
        <v>0</v>
      </c>
      <c r="CY15" s="58"/>
      <c r="CZ15" s="60"/>
      <c r="DA15" s="60"/>
      <c r="DB15" s="60">
        <f t="shared" si="25"/>
        <v>0</v>
      </c>
      <c r="DC15" s="58"/>
      <c r="DD15" s="60"/>
      <c r="DE15" s="60"/>
      <c r="DF15" s="60">
        <f t="shared" si="26"/>
        <v>0</v>
      </c>
      <c r="DG15" s="58"/>
      <c r="DH15" s="60"/>
      <c r="DI15" s="60"/>
      <c r="DJ15" s="60">
        <f t="shared" si="27"/>
        <v>0</v>
      </c>
      <c r="DK15" s="58"/>
      <c r="DL15" s="60"/>
      <c r="DM15" s="60"/>
      <c r="DN15" s="60">
        <f t="shared" si="28"/>
        <v>0</v>
      </c>
      <c r="DO15" s="58"/>
      <c r="DR15">
        <f t="shared" si="29"/>
        <v>0</v>
      </c>
      <c r="DS15" s="58"/>
      <c r="DV15">
        <f t="shared" si="30"/>
        <v>0</v>
      </c>
    </row>
    <row r="16" spans="1:138" x14ac:dyDescent="0.2">
      <c r="A16">
        <v>13</v>
      </c>
      <c r="C16" s="57"/>
      <c r="D16" s="60"/>
      <c r="E16" s="60"/>
      <c r="F16" s="60">
        <f t="shared" si="0"/>
        <v>0</v>
      </c>
      <c r="G16" s="57"/>
      <c r="H16" s="60"/>
      <c r="I16" s="60"/>
      <c r="J16" s="60">
        <f t="shared" si="1"/>
        <v>0</v>
      </c>
      <c r="K16" s="57"/>
      <c r="L16" s="60"/>
      <c r="M16" s="60"/>
      <c r="N16" s="60">
        <f t="shared" si="2"/>
        <v>0</v>
      </c>
      <c r="O16" s="57"/>
      <c r="P16" s="60"/>
      <c r="Q16" s="60"/>
      <c r="R16" s="60">
        <f t="shared" si="3"/>
        <v>0</v>
      </c>
      <c r="S16" s="57"/>
      <c r="T16" s="60"/>
      <c r="U16" s="60"/>
      <c r="V16" s="60">
        <f t="shared" si="4"/>
        <v>0</v>
      </c>
      <c r="W16" s="57"/>
      <c r="X16" s="60"/>
      <c r="Y16" s="60"/>
      <c r="Z16" s="60">
        <f t="shared" si="5"/>
        <v>0</v>
      </c>
      <c r="AA16" s="57"/>
      <c r="AD16">
        <f t="shared" si="6"/>
        <v>0</v>
      </c>
      <c r="AH16">
        <f t="shared" si="7"/>
        <v>0</v>
      </c>
      <c r="AL16">
        <f t="shared" si="8"/>
        <v>0</v>
      </c>
      <c r="AP16">
        <f t="shared" si="9"/>
        <v>0</v>
      </c>
      <c r="AT16">
        <f t="shared" si="10"/>
        <v>0</v>
      </c>
      <c r="AU16" s="57"/>
      <c r="AV16" s="60"/>
      <c r="AW16" s="60"/>
      <c r="AX16" s="60">
        <f t="shared" si="11"/>
        <v>0</v>
      </c>
      <c r="AY16" s="57"/>
      <c r="AZ16" s="60"/>
      <c r="BA16" s="60"/>
      <c r="BB16" s="60">
        <f t="shared" si="12"/>
        <v>0</v>
      </c>
      <c r="BC16" s="57"/>
      <c r="BD16" s="60"/>
      <c r="BE16" s="60"/>
      <c r="BF16" s="60">
        <f t="shared" si="13"/>
        <v>0</v>
      </c>
      <c r="BG16" s="57"/>
      <c r="BH16" s="60"/>
      <c r="BI16" s="60"/>
      <c r="BJ16" s="60">
        <f t="shared" si="14"/>
        <v>0</v>
      </c>
      <c r="BK16" s="57"/>
      <c r="BL16" s="60"/>
      <c r="BM16" s="60"/>
      <c r="BN16" s="60">
        <f t="shared" si="15"/>
        <v>0</v>
      </c>
      <c r="BO16" s="57"/>
      <c r="BR16">
        <f t="shared" si="16"/>
        <v>0</v>
      </c>
      <c r="BS16" s="57"/>
      <c r="BT16" s="60"/>
      <c r="BU16" s="60"/>
      <c r="BV16" s="60">
        <f t="shared" si="17"/>
        <v>0</v>
      </c>
      <c r="BW16" s="57"/>
      <c r="BZ16">
        <f t="shared" si="18"/>
        <v>0</v>
      </c>
      <c r="CA16" s="57"/>
      <c r="CB16" s="60"/>
      <c r="CC16" s="60"/>
      <c r="CD16" s="60">
        <f t="shared" si="19"/>
        <v>0</v>
      </c>
      <c r="CE16" s="57"/>
      <c r="CF16" s="60"/>
      <c r="CG16" s="60"/>
      <c r="CH16" s="60">
        <f t="shared" si="20"/>
        <v>0</v>
      </c>
      <c r="CI16" s="58"/>
      <c r="CJ16" s="60"/>
      <c r="CK16" s="60"/>
      <c r="CL16" s="60">
        <f t="shared" si="21"/>
        <v>0</v>
      </c>
      <c r="CM16" s="58"/>
      <c r="CP16">
        <f t="shared" si="22"/>
        <v>0</v>
      </c>
      <c r="CQ16" s="58"/>
      <c r="CR16" s="60"/>
      <c r="CS16" s="60"/>
      <c r="CT16" s="60">
        <f t="shared" si="23"/>
        <v>0</v>
      </c>
      <c r="CU16" s="58"/>
      <c r="CV16" s="60"/>
      <c r="CW16" s="60"/>
      <c r="CX16" s="60">
        <f t="shared" si="24"/>
        <v>0</v>
      </c>
      <c r="CY16" s="58"/>
      <c r="CZ16" s="60"/>
      <c r="DA16" s="60"/>
      <c r="DB16" s="60">
        <f t="shared" si="25"/>
        <v>0</v>
      </c>
      <c r="DC16" s="58"/>
      <c r="DD16" s="60"/>
      <c r="DE16" s="60"/>
      <c r="DF16" s="60">
        <f t="shared" si="26"/>
        <v>0</v>
      </c>
      <c r="DG16" s="58"/>
      <c r="DH16" s="60"/>
      <c r="DI16" s="60"/>
      <c r="DJ16" s="60">
        <f t="shared" si="27"/>
        <v>0</v>
      </c>
      <c r="DK16" s="58"/>
      <c r="DL16" s="60"/>
      <c r="DM16" s="60"/>
      <c r="DN16" s="60">
        <f t="shared" si="28"/>
        <v>0</v>
      </c>
      <c r="DO16" s="58"/>
      <c r="DR16">
        <f t="shared" si="29"/>
        <v>0</v>
      </c>
      <c r="DS16" s="58"/>
      <c r="DV16">
        <f t="shared" si="30"/>
        <v>0</v>
      </c>
    </row>
    <row r="17" spans="1:126" x14ac:dyDescent="0.2">
      <c r="A17">
        <v>14</v>
      </c>
      <c r="C17" s="57"/>
      <c r="D17" s="60"/>
      <c r="E17" s="60"/>
      <c r="F17" s="60">
        <f t="shared" si="0"/>
        <v>0</v>
      </c>
      <c r="G17" s="57"/>
      <c r="H17" s="60"/>
      <c r="I17" s="60"/>
      <c r="J17" s="60">
        <f t="shared" si="1"/>
        <v>0</v>
      </c>
      <c r="K17" s="57"/>
      <c r="L17" s="60"/>
      <c r="M17" s="60"/>
      <c r="N17" s="60">
        <f t="shared" si="2"/>
        <v>0</v>
      </c>
      <c r="O17" s="57"/>
      <c r="P17" s="60"/>
      <c r="Q17" s="60"/>
      <c r="R17" s="60">
        <f t="shared" si="3"/>
        <v>0</v>
      </c>
      <c r="S17" s="57"/>
      <c r="T17" s="60"/>
      <c r="U17" s="60"/>
      <c r="V17" s="60">
        <f t="shared" si="4"/>
        <v>0</v>
      </c>
      <c r="W17" s="57"/>
      <c r="X17" s="60"/>
      <c r="Y17" s="60"/>
      <c r="Z17" s="60">
        <f t="shared" si="5"/>
        <v>0</v>
      </c>
      <c r="AA17" s="57"/>
      <c r="AD17">
        <f t="shared" si="6"/>
        <v>0</v>
      </c>
      <c r="AH17">
        <f t="shared" si="7"/>
        <v>0</v>
      </c>
      <c r="AL17">
        <f t="shared" si="8"/>
        <v>0</v>
      </c>
      <c r="AP17">
        <f t="shared" si="9"/>
        <v>0</v>
      </c>
      <c r="AT17">
        <f t="shared" si="10"/>
        <v>0</v>
      </c>
      <c r="AU17" s="57"/>
      <c r="AV17" s="60"/>
      <c r="AW17" s="60"/>
      <c r="AX17" s="60">
        <f t="shared" si="11"/>
        <v>0</v>
      </c>
      <c r="AY17" s="57"/>
      <c r="AZ17" s="60"/>
      <c r="BA17" s="60"/>
      <c r="BB17" s="60">
        <f t="shared" si="12"/>
        <v>0</v>
      </c>
      <c r="BC17" s="57"/>
      <c r="BD17" s="60"/>
      <c r="BE17" s="60"/>
      <c r="BF17" s="60">
        <f t="shared" si="13"/>
        <v>0</v>
      </c>
      <c r="BG17" s="57"/>
      <c r="BH17" s="60"/>
      <c r="BI17" s="60"/>
      <c r="BJ17" s="60">
        <f t="shared" si="14"/>
        <v>0</v>
      </c>
      <c r="BK17" s="57"/>
      <c r="BL17" s="60"/>
      <c r="BM17" s="60"/>
      <c r="BN17" s="60">
        <f t="shared" si="15"/>
        <v>0</v>
      </c>
      <c r="BO17" s="57"/>
      <c r="BR17">
        <f t="shared" si="16"/>
        <v>0</v>
      </c>
      <c r="BS17" s="57"/>
      <c r="BT17" s="60"/>
      <c r="BU17" s="60"/>
      <c r="BV17" s="60">
        <f t="shared" si="17"/>
        <v>0</v>
      </c>
      <c r="BW17" s="57"/>
      <c r="BZ17">
        <f t="shared" si="18"/>
        <v>0</v>
      </c>
      <c r="CA17" s="57"/>
      <c r="CB17" s="60"/>
      <c r="CC17" s="60"/>
      <c r="CD17" s="60">
        <f t="shared" si="19"/>
        <v>0</v>
      </c>
      <c r="CE17" s="57"/>
      <c r="CF17" s="60"/>
      <c r="CG17" s="60"/>
      <c r="CH17" s="60">
        <f t="shared" si="20"/>
        <v>0</v>
      </c>
      <c r="CI17" s="58"/>
      <c r="CJ17" s="60"/>
      <c r="CK17" s="60"/>
      <c r="CL17" s="60">
        <f t="shared" si="21"/>
        <v>0</v>
      </c>
      <c r="CM17" s="58"/>
      <c r="CP17">
        <f t="shared" si="22"/>
        <v>0</v>
      </c>
      <c r="CQ17" s="58"/>
      <c r="CR17" s="60"/>
      <c r="CS17" s="60"/>
      <c r="CT17" s="60">
        <f t="shared" si="23"/>
        <v>0</v>
      </c>
      <c r="CU17" s="58"/>
      <c r="CV17" s="60"/>
      <c r="CW17" s="60"/>
      <c r="CX17" s="60">
        <f t="shared" si="24"/>
        <v>0</v>
      </c>
      <c r="CY17" s="58"/>
      <c r="CZ17" s="60"/>
      <c r="DA17" s="60"/>
      <c r="DB17" s="60">
        <f t="shared" si="25"/>
        <v>0</v>
      </c>
      <c r="DC17" s="58"/>
      <c r="DD17" s="60"/>
      <c r="DE17" s="60"/>
      <c r="DF17" s="60">
        <f t="shared" si="26"/>
        <v>0</v>
      </c>
      <c r="DG17" s="58"/>
      <c r="DH17" s="60"/>
      <c r="DI17" s="60"/>
      <c r="DJ17" s="60">
        <f t="shared" si="27"/>
        <v>0</v>
      </c>
      <c r="DK17" s="58"/>
      <c r="DL17" s="60"/>
      <c r="DM17" s="60"/>
      <c r="DN17" s="60">
        <f t="shared" si="28"/>
        <v>0</v>
      </c>
      <c r="DO17" s="58"/>
      <c r="DR17">
        <f t="shared" si="29"/>
        <v>0</v>
      </c>
      <c r="DS17" s="58"/>
      <c r="DV17">
        <f t="shared" si="30"/>
        <v>0</v>
      </c>
    </row>
    <row r="18" spans="1:126" x14ac:dyDescent="0.2">
      <c r="A18">
        <v>15</v>
      </c>
      <c r="C18" s="57"/>
      <c r="D18" s="60"/>
      <c r="E18" s="60"/>
      <c r="F18" s="60">
        <f t="shared" si="0"/>
        <v>0</v>
      </c>
      <c r="G18" s="57"/>
      <c r="H18" s="60"/>
      <c r="I18" s="60"/>
      <c r="J18" s="60">
        <f t="shared" si="1"/>
        <v>0</v>
      </c>
      <c r="K18" s="57"/>
      <c r="L18" s="60"/>
      <c r="M18" s="60"/>
      <c r="N18" s="60">
        <f t="shared" si="2"/>
        <v>0</v>
      </c>
      <c r="O18" s="57"/>
      <c r="P18" s="60"/>
      <c r="Q18" s="60"/>
      <c r="R18" s="60">
        <f t="shared" si="3"/>
        <v>0</v>
      </c>
      <c r="S18" s="57"/>
      <c r="T18" s="60"/>
      <c r="U18" s="60"/>
      <c r="V18" s="60">
        <f t="shared" si="4"/>
        <v>0</v>
      </c>
      <c r="W18" s="57"/>
      <c r="X18" s="60"/>
      <c r="Y18" s="60"/>
      <c r="Z18" s="60">
        <f t="shared" si="5"/>
        <v>0</v>
      </c>
      <c r="AA18" s="57"/>
      <c r="AD18">
        <f t="shared" si="6"/>
        <v>0</v>
      </c>
      <c r="AH18">
        <f t="shared" si="7"/>
        <v>0</v>
      </c>
      <c r="AL18">
        <f t="shared" si="8"/>
        <v>0</v>
      </c>
      <c r="AP18">
        <f t="shared" si="9"/>
        <v>0</v>
      </c>
      <c r="AT18">
        <f t="shared" si="10"/>
        <v>0</v>
      </c>
      <c r="AU18" s="57"/>
      <c r="AV18" s="60"/>
      <c r="AW18" s="60"/>
      <c r="AX18" s="60">
        <f t="shared" si="11"/>
        <v>0</v>
      </c>
      <c r="AY18" s="57"/>
      <c r="AZ18" s="60"/>
      <c r="BA18" s="60"/>
      <c r="BB18" s="60">
        <f t="shared" si="12"/>
        <v>0</v>
      </c>
      <c r="BC18" s="57"/>
      <c r="BD18" s="60"/>
      <c r="BE18" s="60"/>
      <c r="BF18" s="60">
        <f t="shared" si="13"/>
        <v>0</v>
      </c>
      <c r="BG18" s="57"/>
      <c r="BH18" s="60"/>
      <c r="BI18" s="60"/>
      <c r="BJ18" s="60">
        <f t="shared" si="14"/>
        <v>0</v>
      </c>
      <c r="BK18" s="57"/>
      <c r="BL18" s="60"/>
      <c r="BM18" s="60"/>
      <c r="BN18" s="60">
        <f t="shared" si="15"/>
        <v>0</v>
      </c>
      <c r="BO18" s="57"/>
      <c r="BR18">
        <f t="shared" si="16"/>
        <v>0</v>
      </c>
      <c r="BS18" s="57"/>
      <c r="BT18" s="60"/>
      <c r="BU18" s="60"/>
      <c r="BV18" s="60">
        <f t="shared" si="17"/>
        <v>0</v>
      </c>
      <c r="BW18" s="57"/>
      <c r="BZ18">
        <f t="shared" si="18"/>
        <v>0</v>
      </c>
      <c r="CA18" s="57"/>
      <c r="CB18" s="60"/>
      <c r="CC18" s="60"/>
      <c r="CD18" s="60">
        <f t="shared" si="19"/>
        <v>0</v>
      </c>
      <c r="CE18" s="57"/>
      <c r="CF18" s="60"/>
      <c r="CG18" s="60"/>
      <c r="CH18" s="60">
        <f t="shared" si="20"/>
        <v>0</v>
      </c>
      <c r="CI18" s="58"/>
      <c r="CJ18" s="60"/>
      <c r="CK18" s="60"/>
      <c r="CL18" s="60">
        <f t="shared" si="21"/>
        <v>0</v>
      </c>
      <c r="CM18" s="58"/>
      <c r="CP18">
        <f t="shared" si="22"/>
        <v>0</v>
      </c>
      <c r="CQ18" s="58"/>
      <c r="CR18" s="60"/>
      <c r="CS18" s="60"/>
      <c r="CT18" s="60">
        <f t="shared" si="23"/>
        <v>0</v>
      </c>
      <c r="CU18" s="58"/>
      <c r="CV18" s="60"/>
      <c r="CW18" s="60"/>
      <c r="CX18" s="60">
        <f t="shared" si="24"/>
        <v>0</v>
      </c>
      <c r="CY18" s="58"/>
      <c r="CZ18" s="60"/>
      <c r="DA18" s="60"/>
      <c r="DB18" s="60">
        <f t="shared" si="25"/>
        <v>0</v>
      </c>
      <c r="DC18" s="58"/>
      <c r="DD18" s="60"/>
      <c r="DE18" s="60"/>
      <c r="DF18" s="60">
        <f t="shared" si="26"/>
        <v>0</v>
      </c>
      <c r="DG18" s="58"/>
      <c r="DH18" s="60"/>
      <c r="DI18" s="60"/>
      <c r="DJ18" s="60">
        <f t="shared" si="27"/>
        <v>0</v>
      </c>
      <c r="DK18" s="58"/>
      <c r="DL18" s="60"/>
      <c r="DM18" s="60"/>
      <c r="DN18" s="60">
        <f t="shared" si="28"/>
        <v>0</v>
      </c>
      <c r="DO18" s="58"/>
      <c r="DR18">
        <f t="shared" si="29"/>
        <v>0</v>
      </c>
      <c r="DS18" s="58"/>
      <c r="DV18">
        <f t="shared" si="30"/>
        <v>0</v>
      </c>
    </row>
    <row r="19" spans="1:126" x14ac:dyDescent="0.2">
      <c r="A19">
        <v>16</v>
      </c>
      <c r="C19" s="57"/>
      <c r="D19" s="60"/>
      <c r="E19" s="60"/>
      <c r="F19" s="60">
        <f t="shared" si="0"/>
        <v>0</v>
      </c>
      <c r="G19" s="57"/>
      <c r="H19" s="60"/>
      <c r="I19" s="60"/>
      <c r="J19" s="60">
        <f t="shared" si="1"/>
        <v>0</v>
      </c>
      <c r="K19" s="57"/>
      <c r="L19" s="60"/>
      <c r="M19" s="60"/>
      <c r="N19" s="60">
        <f t="shared" si="2"/>
        <v>0</v>
      </c>
      <c r="O19" s="57"/>
      <c r="P19" s="60"/>
      <c r="Q19" s="60"/>
      <c r="R19" s="60">
        <f t="shared" si="3"/>
        <v>0</v>
      </c>
      <c r="S19" s="57"/>
      <c r="T19" s="60"/>
      <c r="U19" s="60"/>
      <c r="V19" s="60">
        <f t="shared" si="4"/>
        <v>0</v>
      </c>
      <c r="W19" s="57"/>
      <c r="X19" s="60"/>
      <c r="Y19" s="60"/>
      <c r="Z19" s="60">
        <f t="shared" si="5"/>
        <v>0</v>
      </c>
      <c r="AA19" s="57"/>
      <c r="AD19">
        <f t="shared" si="6"/>
        <v>0</v>
      </c>
      <c r="AH19">
        <f t="shared" si="7"/>
        <v>0</v>
      </c>
      <c r="AL19">
        <f t="shared" si="8"/>
        <v>0</v>
      </c>
      <c r="AP19">
        <f t="shared" si="9"/>
        <v>0</v>
      </c>
      <c r="AT19">
        <f t="shared" si="10"/>
        <v>0</v>
      </c>
      <c r="AU19" s="57"/>
      <c r="AV19" s="60"/>
      <c r="AW19" s="60"/>
      <c r="AX19" s="60">
        <f t="shared" si="11"/>
        <v>0</v>
      </c>
      <c r="AY19" s="57"/>
      <c r="AZ19" s="60"/>
      <c r="BA19" s="60"/>
      <c r="BB19" s="60">
        <f t="shared" si="12"/>
        <v>0</v>
      </c>
      <c r="BC19" s="57"/>
      <c r="BD19" s="60"/>
      <c r="BE19" s="60"/>
      <c r="BF19" s="60">
        <f t="shared" si="13"/>
        <v>0</v>
      </c>
      <c r="BG19" s="57"/>
      <c r="BH19" s="60"/>
      <c r="BI19" s="60"/>
      <c r="BJ19" s="60">
        <f t="shared" si="14"/>
        <v>0</v>
      </c>
      <c r="BK19" s="57"/>
      <c r="BL19" s="60"/>
      <c r="BM19" s="60"/>
      <c r="BN19" s="60">
        <f t="shared" si="15"/>
        <v>0</v>
      </c>
      <c r="BO19" s="57"/>
      <c r="BR19">
        <f t="shared" si="16"/>
        <v>0</v>
      </c>
      <c r="BS19" s="57"/>
      <c r="BT19" s="60"/>
      <c r="BU19" s="60"/>
      <c r="BV19" s="60">
        <f t="shared" si="17"/>
        <v>0</v>
      </c>
      <c r="BW19" s="57"/>
      <c r="BZ19">
        <f t="shared" ref="BZ19:BZ30" si="31">+BX19+BY19</f>
        <v>0</v>
      </c>
      <c r="CA19" s="57"/>
      <c r="CB19" s="60"/>
      <c r="CC19" s="60"/>
      <c r="CD19" s="60">
        <f t="shared" si="19"/>
        <v>0</v>
      </c>
      <c r="CE19" s="57"/>
      <c r="CF19" s="60"/>
      <c r="CG19" s="60"/>
      <c r="CH19" s="60">
        <f t="shared" si="20"/>
        <v>0</v>
      </c>
      <c r="CI19" s="58"/>
      <c r="CJ19" s="60"/>
      <c r="CK19" s="60"/>
      <c r="CL19" s="60">
        <f t="shared" si="21"/>
        <v>0</v>
      </c>
      <c r="CM19" s="58"/>
      <c r="CP19">
        <f t="shared" si="22"/>
        <v>0</v>
      </c>
      <c r="CQ19" s="58"/>
      <c r="CR19" s="60"/>
      <c r="CS19" s="60"/>
      <c r="CT19" s="60">
        <f t="shared" si="23"/>
        <v>0</v>
      </c>
      <c r="CU19" s="58"/>
      <c r="CV19" s="60"/>
      <c r="CW19" s="60"/>
      <c r="CX19" s="60">
        <f t="shared" si="24"/>
        <v>0</v>
      </c>
      <c r="CY19" s="58"/>
      <c r="CZ19" s="60"/>
      <c r="DA19" s="60"/>
      <c r="DB19" s="60">
        <f t="shared" si="25"/>
        <v>0</v>
      </c>
      <c r="DC19" s="58"/>
      <c r="DD19" s="60"/>
      <c r="DE19" s="60"/>
      <c r="DF19" s="60">
        <f t="shared" si="26"/>
        <v>0</v>
      </c>
      <c r="DG19" s="58"/>
      <c r="DH19" s="60"/>
      <c r="DI19" s="60"/>
      <c r="DJ19" s="60">
        <f t="shared" si="27"/>
        <v>0</v>
      </c>
      <c r="DK19" s="58"/>
      <c r="DL19" s="60"/>
      <c r="DM19" s="60"/>
      <c r="DN19" s="60">
        <f t="shared" si="28"/>
        <v>0</v>
      </c>
      <c r="DO19" s="58"/>
      <c r="DR19">
        <f t="shared" si="29"/>
        <v>0</v>
      </c>
      <c r="DS19" s="58"/>
      <c r="DV19">
        <f t="shared" si="30"/>
        <v>0</v>
      </c>
    </row>
    <row r="20" spans="1:126" x14ac:dyDescent="0.2">
      <c r="A20">
        <v>17</v>
      </c>
      <c r="C20" s="57"/>
      <c r="D20" s="60"/>
      <c r="E20" s="60"/>
      <c r="F20" s="60">
        <f t="shared" si="0"/>
        <v>0</v>
      </c>
      <c r="G20" s="57"/>
      <c r="H20" s="60"/>
      <c r="I20" s="60"/>
      <c r="J20" s="60">
        <f t="shared" si="1"/>
        <v>0</v>
      </c>
      <c r="K20" s="57"/>
      <c r="L20" s="60"/>
      <c r="M20" s="60"/>
      <c r="N20" s="60">
        <f t="shared" si="2"/>
        <v>0</v>
      </c>
      <c r="O20" s="57"/>
      <c r="P20" s="60"/>
      <c r="Q20" s="60"/>
      <c r="R20" s="60">
        <f t="shared" si="3"/>
        <v>0</v>
      </c>
      <c r="S20" s="57"/>
      <c r="T20" s="60"/>
      <c r="U20" s="60"/>
      <c r="V20" s="60">
        <f t="shared" si="4"/>
        <v>0</v>
      </c>
      <c r="W20" s="57"/>
      <c r="X20" s="60"/>
      <c r="Y20" s="60"/>
      <c r="Z20" s="60">
        <f t="shared" si="5"/>
        <v>0</v>
      </c>
      <c r="AA20" s="57"/>
      <c r="AD20">
        <f t="shared" si="6"/>
        <v>0</v>
      </c>
      <c r="AH20">
        <f t="shared" si="7"/>
        <v>0</v>
      </c>
      <c r="AL20">
        <f t="shared" si="8"/>
        <v>0</v>
      </c>
      <c r="AP20">
        <f t="shared" si="9"/>
        <v>0</v>
      </c>
      <c r="AT20">
        <f t="shared" si="10"/>
        <v>0</v>
      </c>
      <c r="AU20" s="57"/>
      <c r="AV20" s="60"/>
      <c r="AW20" s="60"/>
      <c r="AX20" s="60">
        <f t="shared" si="11"/>
        <v>0</v>
      </c>
      <c r="AY20" s="57"/>
      <c r="AZ20" s="60"/>
      <c r="BA20" s="60"/>
      <c r="BB20" s="60">
        <f t="shared" si="12"/>
        <v>0</v>
      </c>
      <c r="BC20" s="57"/>
      <c r="BD20" s="60"/>
      <c r="BE20" s="60"/>
      <c r="BF20" s="60">
        <f t="shared" si="13"/>
        <v>0</v>
      </c>
      <c r="BG20" s="57"/>
      <c r="BH20" s="60"/>
      <c r="BI20" s="60"/>
      <c r="BJ20" s="60">
        <f t="shared" si="14"/>
        <v>0</v>
      </c>
      <c r="BK20" s="57"/>
      <c r="BL20" s="60"/>
      <c r="BM20" s="60"/>
      <c r="BN20" s="60">
        <f t="shared" si="15"/>
        <v>0</v>
      </c>
      <c r="BO20" s="57"/>
      <c r="BR20">
        <f t="shared" si="16"/>
        <v>0</v>
      </c>
      <c r="BS20" s="57"/>
      <c r="BT20" s="60"/>
      <c r="BU20" s="60"/>
      <c r="BV20" s="60">
        <f t="shared" si="17"/>
        <v>0</v>
      </c>
      <c r="BW20" s="57"/>
      <c r="BZ20">
        <f t="shared" si="31"/>
        <v>0</v>
      </c>
      <c r="CA20" s="57"/>
      <c r="CB20" s="60"/>
      <c r="CC20" s="60"/>
      <c r="CD20" s="60">
        <f t="shared" si="19"/>
        <v>0</v>
      </c>
      <c r="CE20" s="57"/>
      <c r="CF20" s="60"/>
      <c r="CG20" s="60"/>
      <c r="CH20" s="60">
        <f t="shared" si="20"/>
        <v>0</v>
      </c>
      <c r="CI20" s="58"/>
      <c r="CJ20" s="60"/>
      <c r="CK20" s="60"/>
      <c r="CL20" s="60">
        <f t="shared" si="21"/>
        <v>0</v>
      </c>
      <c r="CM20" s="58"/>
      <c r="CP20">
        <f t="shared" si="22"/>
        <v>0</v>
      </c>
      <c r="CQ20" s="58"/>
      <c r="CR20" s="60"/>
      <c r="CS20" s="60"/>
      <c r="CT20" s="60">
        <f t="shared" si="23"/>
        <v>0</v>
      </c>
      <c r="CU20" s="58"/>
      <c r="CV20" s="60"/>
      <c r="CW20" s="60"/>
      <c r="CX20" s="60">
        <f t="shared" si="24"/>
        <v>0</v>
      </c>
      <c r="CY20" s="58"/>
      <c r="CZ20" s="60"/>
      <c r="DA20" s="60"/>
      <c r="DB20" s="60">
        <f t="shared" si="25"/>
        <v>0</v>
      </c>
      <c r="DC20" s="58"/>
      <c r="DD20" s="60"/>
      <c r="DE20" s="60"/>
      <c r="DF20" s="60">
        <f t="shared" si="26"/>
        <v>0</v>
      </c>
      <c r="DG20" s="58"/>
      <c r="DH20" s="60"/>
      <c r="DI20" s="60"/>
      <c r="DJ20" s="60">
        <f t="shared" si="27"/>
        <v>0</v>
      </c>
      <c r="DK20" s="58"/>
      <c r="DL20" s="60"/>
      <c r="DM20" s="60"/>
      <c r="DN20" s="60">
        <f t="shared" si="28"/>
        <v>0</v>
      </c>
      <c r="DO20" s="58"/>
      <c r="DR20">
        <f t="shared" si="29"/>
        <v>0</v>
      </c>
      <c r="DS20" s="58"/>
      <c r="DV20">
        <f t="shared" si="30"/>
        <v>0</v>
      </c>
    </row>
    <row r="21" spans="1:126" x14ac:dyDescent="0.2">
      <c r="A21">
        <v>18</v>
      </c>
      <c r="C21" s="57"/>
      <c r="D21" s="60"/>
      <c r="E21" s="60"/>
      <c r="F21" s="60">
        <f t="shared" si="0"/>
        <v>0</v>
      </c>
      <c r="G21" s="57"/>
      <c r="H21" s="60"/>
      <c r="I21" s="60"/>
      <c r="J21" s="60">
        <f t="shared" si="1"/>
        <v>0</v>
      </c>
      <c r="K21" s="57"/>
      <c r="L21" s="60"/>
      <c r="M21" s="60"/>
      <c r="N21" s="60">
        <f t="shared" si="2"/>
        <v>0</v>
      </c>
      <c r="O21" s="57"/>
      <c r="P21" s="60"/>
      <c r="Q21" s="60"/>
      <c r="R21" s="60">
        <f t="shared" si="3"/>
        <v>0</v>
      </c>
      <c r="S21" s="57"/>
      <c r="T21" s="60"/>
      <c r="U21" s="60"/>
      <c r="V21" s="60">
        <f t="shared" si="4"/>
        <v>0</v>
      </c>
      <c r="W21" s="57"/>
      <c r="X21" s="60"/>
      <c r="Y21" s="60"/>
      <c r="Z21" s="60">
        <f t="shared" si="5"/>
        <v>0</v>
      </c>
      <c r="AA21" s="57"/>
      <c r="AD21">
        <f t="shared" si="6"/>
        <v>0</v>
      </c>
      <c r="AH21">
        <f t="shared" si="7"/>
        <v>0</v>
      </c>
      <c r="AL21">
        <f t="shared" si="8"/>
        <v>0</v>
      </c>
      <c r="AP21">
        <f t="shared" si="9"/>
        <v>0</v>
      </c>
      <c r="AT21">
        <f t="shared" si="10"/>
        <v>0</v>
      </c>
      <c r="AU21" s="57"/>
      <c r="AV21" s="60"/>
      <c r="AW21" s="60"/>
      <c r="AX21" s="60">
        <f t="shared" si="11"/>
        <v>0</v>
      </c>
      <c r="AY21" s="57"/>
      <c r="AZ21" s="60"/>
      <c r="BA21" s="60"/>
      <c r="BB21" s="60">
        <f t="shared" si="12"/>
        <v>0</v>
      </c>
      <c r="BC21" s="57"/>
      <c r="BD21" s="60"/>
      <c r="BE21" s="60"/>
      <c r="BF21" s="60">
        <f t="shared" si="13"/>
        <v>0</v>
      </c>
      <c r="BG21" s="57"/>
      <c r="BH21" s="60"/>
      <c r="BI21" s="60"/>
      <c r="BJ21" s="60">
        <f t="shared" si="14"/>
        <v>0</v>
      </c>
      <c r="BK21" s="57"/>
      <c r="BL21" s="60"/>
      <c r="BM21" s="60"/>
      <c r="BN21" s="60">
        <f t="shared" si="15"/>
        <v>0</v>
      </c>
      <c r="BO21" s="57"/>
      <c r="BR21">
        <f t="shared" si="16"/>
        <v>0</v>
      </c>
      <c r="BS21" s="57"/>
      <c r="BT21" s="60"/>
      <c r="BU21" s="60"/>
      <c r="BV21" s="60">
        <f t="shared" si="17"/>
        <v>0</v>
      </c>
      <c r="BW21" s="57"/>
      <c r="BZ21">
        <f t="shared" si="31"/>
        <v>0</v>
      </c>
      <c r="CA21" s="57"/>
      <c r="CB21" s="60"/>
      <c r="CC21" s="60"/>
      <c r="CD21" s="60">
        <f t="shared" si="19"/>
        <v>0</v>
      </c>
      <c r="CE21" s="57"/>
      <c r="CF21" s="60"/>
      <c r="CG21" s="60"/>
      <c r="CH21" s="60">
        <f t="shared" si="20"/>
        <v>0</v>
      </c>
      <c r="CI21" s="58"/>
      <c r="CJ21" s="60"/>
      <c r="CK21" s="60"/>
      <c r="CL21" s="60">
        <f t="shared" si="21"/>
        <v>0</v>
      </c>
      <c r="CM21" s="58"/>
      <c r="CP21">
        <f t="shared" si="22"/>
        <v>0</v>
      </c>
      <c r="CQ21" s="58"/>
      <c r="CR21" s="60"/>
      <c r="CS21" s="60"/>
      <c r="CT21" s="60">
        <f t="shared" si="23"/>
        <v>0</v>
      </c>
      <c r="CU21" s="58"/>
      <c r="CV21" s="60"/>
      <c r="CW21" s="60"/>
      <c r="CX21" s="60">
        <f t="shared" si="24"/>
        <v>0</v>
      </c>
      <c r="CY21" s="58"/>
      <c r="CZ21" s="60"/>
      <c r="DA21" s="60"/>
      <c r="DB21" s="60">
        <f t="shared" si="25"/>
        <v>0</v>
      </c>
      <c r="DC21" s="58"/>
      <c r="DD21" s="60"/>
      <c r="DE21" s="60"/>
      <c r="DF21" s="60">
        <f t="shared" si="26"/>
        <v>0</v>
      </c>
      <c r="DG21" s="58"/>
      <c r="DH21" s="60"/>
      <c r="DI21" s="60"/>
      <c r="DJ21" s="60">
        <f t="shared" si="27"/>
        <v>0</v>
      </c>
      <c r="DK21" s="58"/>
      <c r="DL21" s="60"/>
      <c r="DM21" s="60"/>
      <c r="DN21" s="60">
        <f t="shared" si="28"/>
        <v>0</v>
      </c>
      <c r="DO21" s="58"/>
      <c r="DR21">
        <f t="shared" si="29"/>
        <v>0</v>
      </c>
      <c r="DS21" s="58"/>
      <c r="DV21">
        <f t="shared" si="30"/>
        <v>0</v>
      </c>
    </row>
    <row r="22" spans="1:126" x14ac:dyDescent="0.2">
      <c r="A22">
        <v>19</v>
      </c>
      <c r="C22" s="57"/>
      <c r="D22" s="60"/>
      <c r="E22" s="60"/>
      <c r="F22" s="60">
        <f t="shared" si="0"/>
        <v>0</v>
      </c>
      <c r="G22" s="57"/>
      <c r="H22" s="60"/>
      <c r="I22" s="60"/>
      <c r="J22" s="60">
        <f t="shared" si="1"/>
        <v>0</v>
      </c>
      <c r="K22" s="57"/>
      <c r="L22" s="60"/>
      <c r="M22" s="60"/>
      <c r="N22" s="60">
        <f t="shared" si="2"/>
        <v>0</v>
      </c>
      <c r="O22" s="57"/>
      <c r="P22" s="60"/>
      <c r="Q22" s="60"/>
      <c r="R22" s="60">
        <f t="shared" si="3"/>
        <v>0</v>
      </c>
      <c r="S22" s="57"/>
      <c r="T22" s="60"/>
      <c r="U22" s="60"/>
      <c r="V22" s="60">
        <f t="shared" si="4"/>
        <v>0</v>
      </c>
      <c r="W22" s="57"/>
      <c r="X22" s="60"/>
      <c r="Y22" s="60"/>
      <c r="Z22" s="60">
        <f t="shared" si="5"/>
        <v>0</v>
      </c>
      <c r="AA22" s="57"/>
      <c r="AD22">
        <f t="shared" si="6"/>
        <v>0</v>
      </c>
      <c r="AH22">
        <f t="shared" si="7"/>
        <v>0</v>
      </c>
      <c r="AL22">
        <f t="shared" si="8"/>
        <v>0</v>
      </c>
      <c r="AP22">
        <f t="shared" si="9"/>
        <v>0</v>
      </c>
      <c r="AT22">
        <f t="shared" si="10"/>
        <v>0</v>
      </c>
      <c r="AU22" s="57"/>
      <c r="AV22" s="60"/>
      <c r="AW22" s="60"/>
      <c r="AX22" s="60">
        <f t="shared" si="11"/>
        <v>0</v>
      </c>
      <c r="AY22" s="57"/>
      <c r="AZ22" s="60"/>
      <c r="BA22" s="60"/>
      <c r="BB22" s="60">
        <f t="shared" si="12"/>
        <v>0</v>
      </c>
      <c r="BC22" s="57"/>
      <c r="BD22" s="60"/>
      <c r="BE22" s="60"/>
      <c r="BF22" s="60">
        <f t="shared" si="13"/>
        <v>0</v>
      </c>
      <c r="BG22" s="57"/>
      <c r="BH22" s="60"/>
      <c r="BI22" s="60"/>
      <c r="BJ22" s="60">
        <f t="shared" si="14"/>
        <v>0</v>
      </c>
      <c r="BK22" s="57"/>
      <c r="BL22" s="60"/>
      <c r="BM22" s="60"/>
      <c r="BN22" s="60">
        <f t="shared" si="15"/>
        <v>0</v>
      </c>
      <c r="BO22" s="57"/>
      <c r="BR22">
        <f t="shared" si="16"/>
        <v>0</v>
      </c>
      <c r="BS22" s="57"/>
      <c r="BT22" s="60"/>
      <c r="BU22" s="60"/>
      <c r="BV22" s="60">
        <f t="shared" si="17"/>
        <v>0</v>
      </c>
      <c r="BW22" s="57"/>
      <c r="BZ22">
        <f t="shared" si="31"/>
        <v>0</v>
      </c>
      <c r="CA22" s="57"/>
      <c r="CB22" s="60"/>
      <c r="CC22" s="60"/>
      <c r="CD22" s="60">
        <f t="shared" si="19"/>
        <v>0</v>
      </c>
      <c r="CE22" s="57"/>
      <c r="CF22" s="60"/>
      <c r="CG22" s="60"/>
      <c r="CH22" s="60">
        <f t="shared" si="20"/>
        <v>0</v>
      </c>
      <c r="CI22" s="58"/>
      <c r="CJ22" s="60"/>
      <c r="CK22" s="60"/>
      <c r="CL22" s="60">
        <f t="shared" si="21"/>
        <v>0</v>
      </c>
      <c r="CM22" s="58"/>
      <c r="CP22">
        <f t="shared" si="22"/>
        <v>0</v>
      </c>
      <c r="CQ22" s="58"/>
      <c r="CR22" s="60"/>
      <c r="CS22" s="60"/>
      <c r="CT22" s="60">
        <f t="shared" si="23"/>
        <v>0</v>
      </c>
      <c r="CU22" s="58"/>
      <c r="CV22" s="60"/>
      <c r="CW22" s="60"/>
      <c r="CX22" s="60">
        <f t="shared" si="24"/>
        <v>0</v>
      </c>
      <c r="CY22" s="58"/>
      <c r="CZ22" s="60"/>
      <c r="DA22" s="60"/>
      <c r="DB22" s="60">
        <f t="shared" si="25"/>
        <v>0</v>
      </c>
      <c r="DC22" s="58"/>
      <c r="DD22" s="60"/>
      <c r="DE22" s="60"/>
      <c r="DF22" s="60">
        <f t="shared" si="26"/>
        <v>0</v>
      </c>
      <c r="DG22" s="58"/>
      <c r="DH22" s="60"/>
      <c r="DI22" s="60"/>
      <c r="DJ22" s="60">
        <f t="shared" si="27"/>
        <v>0</v>
      </c>
      <c r="DK22" s="58"/>
      <c r="DL22" s="60"/>
      <c r="DM22" s="60"/>
      <c r="DN22" s="60">
        <f t="shared" si="28"/>
        <v>0</v>
      </c>
      <c r="DO22" s="58"/>
      <c r="DR22">
        <f t="shared" si="29"/>
        <v>0</v>
      </c>
      <c r="DS22" s="58"/>
      <c r="DV22">
        <f t="shared" si="30"/>
        <v>0</v>
      </c>
    </row>
    <row r="23" spans="1:126" x14ac:dyDescent="0.2">
      <c r="A23">
        <v>20</v>
      </c>
      <c r="C23" s="57"/>
      <c r="D23" s="60"/>
      <c r="E23" s="60"/>
      <c r="F23" s="60">
        <f t="shared" si="0"/>
        <v>0</v>
      </c>
      <c r="G23" s="57"/>
      <c r="H23" s="60"/>
      <c r="I23" s="60"/>
      <c r="J23" s="60">
        <f t="shared" si="1"/>
        <v>0</v>
      </c>
      <c r="K23" s="57"/>
      <c r="L23" s="60"/>
      <c r="M23" s="60"/>
      <c r="N23" s="60">
        <f t="shared" si="2"/>
        <v>0</v>
      </c>
      <c r="O23" s="57"/>
      <c r="P23" s="60"/>
      <c r="Q23" s="60"/>
      <c r="R23" s="60">
        <f t="shared" si="3"/>
        <v>0</v>
      </c>
      <c r="S23" s="57"/>
      <c r="T23" s="60"/>
      <c r="U23" s="60"/>
      <c r="V23" s="60">
        <f t="shared" si="4"/>
        <v>0</v>
      </c>
      <c r="W23" s="57"/>
      <c r="X23" s="60"/>
      <c r="Y23" s="60"/>
      <c r="Z23" s="60">
        <f t="shared" si="5"/>
        <v>0</v>
      </c>
      <c r="AA23" s="57"/>
      <c r="AD23">
        <f t="shared" si="6"/>
        <v>0</v>
      </c>
      <c r="AH23">
        <f t="shared" si="7"/>
        <v>0</v>
      </c>
      <c r="AL23">
        <f t="shared" si="8"/>
        <v>0</v>
      </c>
      <c r="AP23">
        <f t="shared" si="9"/>
        <v>0</v>
      </c>
      <c r="AT23">
        <f t="shared" si="10"/>
        <v>0</v>
      </c>
      <c r="AU23" s="57"/>
      <c r="AV23" s="60"/>
      <c r="AW23" s="60"/>
      <c r="AX23" s="60">
        <f t="shared" si="11"/>
        <v>0</v>
      </c>
      <c r="AY23" s="57"/>
      <c r="AZ23" s="60"/>
      <c r="BA23" s="60"/>
      <c r="BB23" s="60">
        <f t="shared" si="12"/>
        <v>0</v>
      </c>
      <c r="BC23" s="57"/>
      <c r="BD23" s="60"/>
      <c r="BE23" s="60"/>
      <c r="BF23" s="60">
        <f t="shared" si="13"/>
        <v>0</v>
      </c>
      <c r="BG23" s="57"/>
      <c r="BH23" s="60"/>
      <c r="BI23" s="60"/>
      <c r="BJ23" s="60">
        <f t="shared" si="14"/>
        <v>0</v>
      </c>
      <c r="BK23" s="57"/>
      <c r="BL23" s="60"/>
      <c r="BM23" s="60"/>
      <c r="BN23" s="60">
        <f t="shared" si="15"/>
        <v>0</v>
      </c>
      <c r="BO23" s="57"/>
      <c r="BR23">
        <f t="shared" si="16"/>
        <v>0</v>
      </c>
      <c r="BS23" s="57"/>
      <c r="BT23" s="60"/>
      <c r="BU23" s="60"/>
      <c r="BV23" s="60">
        <f t="shared" si="17"/>
        <v>0</v>
      </c>
      <c r="BW23" s="57"/>
      <c r="BZ23">
        <f t="shared" si="31"/>
        <v>0</v>
      </c>
      <c r="CA23" s="57"/>
      <c r="CB23" s="60"/>
      <c r="CC23" s="60"/>
      <c r="CD23" s="60">
        <f t="shared" si="19"/>
        <v>0</v>
      </c>
      <c r="CE23" s="57"/>
      <c r="CF23" s="60"/>
      <c r="CG23" s="60"/>
      <c r="CH23" s="60">
        <f t="shared" si="20"/>
        <v>0</v>
      </c>
      <c r="CI23" s="58"/>
      <c r="CJ23" s="60"/>
      <c r="CK23" s="60"/>
      <c r="CL23" s="60">
        <f t="shared" si="21"/>
        <v>0</v>
      </c>
      <c r="CM23" s="58"/>
      <c r="CP23">
        <f t="shared" si="22"/>
        <v>0</v>
      </c>
      <c r="CQ23" s="58"/>
      <c r="CR23" s="60"/>
      <c r="CS23" s="60"/>
      <c r="CT23" s="60">
        <f t="shared" si="23"/>
        <v>0</v>
      </c>
      <c r="CU23" s="58"/>
      <c r="CV23" s="60"/>
      <c r="CW23" s="60"/>
      <c r="CX23" s="60">
        <f t="shared" si="24"/>
        <v>0</v>
      </c>
      <c r="CY23" s="58"/>
      <c r="CZ23" s="60"/>
      <c r="DA23" s="60"/>
      <c r="DB23" s="60">
        <f t="shared" si="25"/>
        <v>0</v>
      </c>
      <c r="DC23" s="58"/>
      <c r="DD23" s="60"/>
      <c r="DE23" s="60"/>
      <c r="DF23" s="60">
        <f t="shared" si="26"/>
        <v>0</v>
      </c>
      <c r="DG23" s="58"/>
      <c r="DH23" s="60"/>
      <c r="DI23" s="60"/>
      <c r="DJ23" s="60">
        <f t="shared" si="27"/>
        <v>0</v>
      </c>
      <c r="DK23" s="58"/>
      <c r="DL23" s="60"/>
      <c r="DM23" s="60"/>
      <c r="DN23" s="60">
        <f t="shared" si="28"/>
        <v>0</v>
      </c>
      <c r="DO23" s="58"/>
      <c r="DR23">
        <f t="shared" si="29"/>
        <v>0</v>
      </c>
      <c r="DS23" s="58"/>
      <c r="DV23">
        <f t="shared" si="30"/>
        <v>0</v>
      </c>
    </row>
    <row r="24" spans="1:126" x14ac:dyDescent="0.2">
      <c r="A24">
        <v>21</v>
      </c>
      <c r="C24" s="57"/>
      <c r="D24" s="60"/>
      <c r="E24" s="60"/>
      <c r="F24" s="60">
        <f t="shared" si="0"/>
        <v>0</v>
      </c>
      <c r="G24" s="57"/>
      <c r="H24" s="60"/>
      <c r="I24" s="60"/>
      <c r="J24" s="60">
        <f t="shared" si="1"/>
        <v>0</v>
      </c>
      <c r="K24" s="57"/>
      <c r="L24" s="60"/>
      <c r="M24" s="60"/>
      <c r="N24" s="60">
        <f t="shared" si="2"/>
        <v>0</v>
      </c>
      <c r="O24" s="57"/>
      <c r="P24" s="60"/>
      <c r="Q24" s="60"/>
      <c r="R24" s="60">
        <f t="shared" si="3"/>
        <v>0</v>
      </c>
      <c r="S24" s="57"/>
      <c r="T24" s="60"/>
      <c r="U24" s="60"/>
      <c r="V24" s="60">
        <f t="shared" si="4"/>
        <v>0</v>
      </c>
      <c r="W24" s="57"/>
      <c r="X24" s="60"/>
      <c r="Y24" s="60"/>
      <c r="Z24" s="60">
        <f t="shared" si="5"/>
        <v>0</v>
      </c>
      <c r="AA24" s="57"/>
      <c r="AD24">
        <f t="shared" si="6"/>
        <v>0</v>
      </c>
      <c r="AH24">
        <f t="shared" si="7"/>
        <v>0</v>
      </c>
      <c r="AL24">
        <f t="shared" si="8"/>
        <v>0</v>
      </c>
      <c r="AP24">
        <f t="shared" si="9"/>
        <v>0</v>
      </c>
      <c r="AT24">
        <f t="shared" si="10"/>
        <v>0</v>
      </c>
      <c r="AU24" s="57"/>
      <c r="AV24" s="60"/>
      <c r="AW24" s="60"/>
      <c r="AX24" s="60">
        <f t="shared" si="11"/>
        <v>0</v>
      </c>
      <c r="AY24" s="57"/>
      <c r="AZ24" s="60"/>
      <c r="BA24" s="60"/>
      <c r="BB24" s="60">
        <f t="shared" si="12"/>
        <v>0</v>
      </c>
      <c r="BC24" s="57"/>
      <c r="BD24" s="60"/>
      <c r="BE24" s="60"/>
      <c r="BF24" s="60">
        <f t="shared" si="13"/>
        <v>0</v>
      </c>
      <c r="BG24" s="57"/>
      <c r="BH24" s="60"/>
      <c r="BI24" s="60"/>
      <c r="BJ24" s="60">
        <f t="shared" si="14"/>
        <v>0</v>
      </c>
      <c r="BK24" s="57"/>
      <c r="BL24" s="60"/>
      <c r="BM24" s="60"/>
      <c r="BN24" s="60">
        <f t="shared" si="15"/>
        <v>0</v>
      </c>
      <c r="BO24" s="57"/>
      <c r="BR24">
        <f t="shared" si="16"/>
        <v>0</v>
      </c>
      <c r="BS24" s="57"/>
      <c r="BT24" s="60"/>
      <c r="BU24" s="60"/>
      <c r="BV24" s="60">
        <f t="shared" si="17"/>
        <v>0</v>
      </c>
      <c r="BW24" s="57"/>
      <c r="BZ24">
        <f t="shared" si="31"/>
        <v>0</v>
      </c>
      <c r="CA24" s="57"/>
      <c r="CB24" s="60"/>
      <c r="CC24" s="60"/>
      <c r="CD24" s="60">
        <f t="shared" si="19"/>
        <v>0</v>
      </c>
      <c r="CE24" s="57"/>
      <c r="CF24" s="60"/>
      <c r="CG24" s="60"/>
      <c r="CH24" s="60">
        <f t="shared" si="20"/>
        <v>0</v>
      </c>
      <c r="CI24" s="58"/>
      <c r="CJ24" s="60"/>
      <c r="CK24" s="60"/>
      <c r="CL24" s="60">
        <f t="shared" si="21"/>
        <v>0</v>
      </c>
      <c r="CM24" s="58"/>
      <c r="CP24">
        <f t="shared" si="22"/>
        <v>0</v>
      </c>
      <c r="CQ24" s="58"/>
      <c r="CR24" s="60"/>
      <c r="CS24" s="60"/>
      <c r="CT24" s="60">
        <f t="shared" si="23"/>
        <v>0</v>
      </c>
      <c r="CU24" s="58"/>
      <c r="CV24" s="60"/>
      <c r="CW24" s="60"/>
      <c r="CX24" s="60">
        <f t="shared" si="24"/>
        <v>0</v>
      </c>
      <c r="CY24" s="58"/>
      <c r="CZ24" s="60"/>
      <c r="DA24" s="60"/>
      <c r="DB24" s="60">
        <f t="shared" si="25"/>
        <v>0</v>
      </c>
      <c r="DC24" s="58"/>
      <c r="DD24" s="60"/>
      <c r="DE24" s="60"/>
      <c r="DF24" s="60">
        <f t="shared" si="26"/>
        <v>0</v>
      </c>
      <c r="DG24" s="58"/>
      <c r="DH24" s="60"/>
      <c r="DI24" s="60"/>
      <c r="DJ24" s="60">
        <f t="shared" si="27"/>
        <v>0</v>
      </c>
      <c r="DK24" s="58"/>
      <c r="DL24" s="60"/>
      <c r="DM24" s="60"/>
      <c r="DN24" s="60">
        <f t="shared" si="28"/>
        <v>0</v>
      </c>
      <c r="DO24" s="58"/>
      <c r="DR24">
        <f t="shared" si="29"/>
        <v>0</v>
      </c>
      <c r="DS24" s="58"/>
      <c r="DV24">
        <f t="shared" si="30"/>
        <v>0</v>
      </c>
    </row>
    <row r="25" spans="1:126" x14ac:dyDescent="0.2">
      <c r="A25">
        <v>22</v>
      </c>
      <c r="C25" s="57"/>
      <c r="D25" s="60"/>
      <c r="E25" s="60"/>
      <c r="F25" s="60">
        <f t="shared" si="0"/>
        <v>0</v>
      </c>
      <c r="G25" s="57"/>
      <c r="H25" s="60"/>
      <c r="I25" s="60"/>
      <c r="J25" s="60">
        <f t="shared" si="1"/>
        <v>0</v>
      </c>
      <c r="K25" s="57"/>
      <c r="L25" s="60"/>
      <c r="M25" s="60"/>
      <c r="N25" s="60">
        <f t="shared" si="2"/>
        <v>0</v>
      </c>
      <c r="O25" s="57"/>
      <c r="P25" s="60"/>
      <c r="Q25" s="60"/>
      <c r="R25" s="60">
        <f t="shared" si="3"/>
        <v>0</v>
      </c>
      <c r="S25" s="57"/>
      <c r="T25" s="60"/>
      <c r="U25" s="60"/>
      <c r="V25" s="60">
        <f t="shared" si="4"/>
        <v>0</v>
      </c>
      <c r="W25" s="57"/>
      <c r="X25" s="60"/>
      <c r="Y25" s="60"/>
      <c r="Z25" s="60">
        <f t="shared" si="5"/>
        <v>0</v>
      </c>
      <c r="AA25" s="57"/>
      <c r="AD25">
        <f t="shared" si="6"/>
        <v>0</v>
      </c>
      <c r="AH25">
        <f t="shared" si="7"/>
        <v>0</v>
      </c>
      <c r="AL25">
        <f t="shared" si="8"/>
        <v>0</v>
      </c>
      <c r="AP25">
        <f t="shared" si="9"/>
        <v>0</v>
      </c>
      <c r="AT25">
        <f t="shared" si="10"/>
        <v>0</v>
      </c>
      <c r="AU25" s="58"/>
      <c r="AV25" s="60"/>
      <c r="AW25" s="60"/>
      <c r="AX25" s="60">
        <f t="shared" si="11"/>
        <v>0</v>
      </c>
      <c r="AY25" s="57"/>
      <c r="AZ25" s="60"/>
      <c r="BA25" s="60"/>
      <c r="BB25" s="60">
        <f t="shared" si="12"/>
        <v>0</v>
      </c>
      <c r="BC25" s="57"/>
      <c r="BD25" s="60"/>
      <c r="BE25" s="60"/>
      <c r="BF25" s="60">
        <f t="shared" si="13"/>
        <v>0</v>
      </c>
      <c r="BG25" s="57"/>
      <c r="BH25" s="60"/>
      <c r="BI25" s="60"/>
      <c r="BJ25" s="60">
        <f t="shared" si="14"/>
        <v>0</v>
      </c>
      <c r="BK25" s="57"/>
      <c r="BL25" s="60"/>
      <c r="BM25" s="60"/>
      <c r="BN25" s="60">
        <f t="shared" si="15"/>
        <v>0</v>
      </c>
      <c r="BO25" s="57"/>
      <c r="BR25">
        <f t="shared" si="16"/>
        <v>0</v>
      </c>
      <c r="BS25" s="57"/>
      <c r="BT25" s="60"/>
      <c r="BU25" s="60"/>
      <c r="BV25" s="60">
        <f t="shared" si="17"/>
        <v>0</v>
      </c>
      <c r="BW25" s="57"/>
      <c r="BZ25">
        <f t="shared" si="31"/>
        <v>0</v>
      </c>
      <c r="CA25" s="57"/>
      <c r="CB25" s="60"/>
      <c r="CC25" s="60"/>
      <c r="CD25" s="60">
        <f t="shared" si="19"/>
        <v>0</v>
      </c>
      <c r="CE25" s="57"/>
      <c r="CF25" s="60"/>
      <c r="CG25" s="60"/>
      <c r="CH25" s="60">
        <f t="shared" si="20"/>
        <v>0</v>
      </c>
      <c r="CI25" s="58"/>
      <c r="CJ25" s="60"/>
      <c r="CK25" s="60"/>
      <c r="CL25" s="60">
        <f t="shared" si="21"/>
        <v>0</v>
      </c>
      <c r="CM25" s="57"/>
      <c r="CP25">
        <f t="shared" si="22"/>
        <v>0</v>
      </c>
      <c r="CQ25" s="57"/>
      <c r="CR25" s="60"/>
      <c r="CS25" s="60"/>
      <c r="CT25" s="60">
        <f t="shared" si="23"/>
        <v>0</v>
      </c>
      <c r="CU25" s="58"/>
      <c r="CV25" s="60"/>
      <c r="CW25" s="60"/>
      <c r="CX25" s="60">
        <f t="shared" si="24"/>
        <v>0</v>
      </c>
      <c r="CY25" s="58"/>
      <c r="CZ25" s="60"/>
      <c r="DA25" s="60"/>
      <c r="DB25" s="60">
        <f t="shared" si="25"/>
        <v>0</v>
      </c>
      <c r="DC25" s="58"/>
      <c r="DD25" s="60"/>
      <c r="DE25" s="60"/>
      <c r="DF25" s="60">
        <f t="shared" si="26"/>
        <v>0</v>
      </c>
      <c r="DG25" s="58"/>
      <c r="DH25" s="60"/>
      <c r="DI25" s="60"/>
      <c r="DJ25" s="60">
        <f t="shared" si="27"/>
        <v>0</v>
      </c>
      <c r="DK25" s="58"/>
      <c r="DL25" s="60"/>
      <c r="DM25" s="60"/>
      <c r="DN25" s="60">
        <f t="shared" si="28"/>
        <v>0</v>
      </c>
      <c r="DO25" s="57"/>
      <c r="DR25">
        <f t="shared" si="29"/>
        <v>0</v>
      </c>
      <c r="DS25" s="57"/>
      <c r="DV25">
        <f t="shared" si="30"/>
        <v>0</v>
      </c>
    </row>
    <row r="26" spans="1:126" x14ac:dyDescent="0.2">
      <c r="A26">
        <v>23</v>
      </c>
      <c r="C26" s="57"/>
      <c r="D26" s="60"/>
      <c r="E26" s="60"/>
      <c r="F26" s="60">
        <f t="shared" si="0"/>
        <v>0</v>
      </c>
      <c r="G26" s="57"/>
      <c r="H26" s="60"/>
      <c r="I26" s="60"/>
      <c r="J26" s="60">
        <f t="shared" si="1"/>
        <v>0</v>
      </c>
      <c r="K26" s="57"/>
      <c r="L26" s="60"/>
      <c r="M26" s="60"/>
      <c r="N26" s="60">
        <f t="shared" si="2"/>
        <v>0</v>
      </c>
      <c r="O26" s="57"/>
      <c r="P26" s="60"/>
      <c r="Q26" s="60"/>
      <c r="R26" s="60">
        <f t="shared" si="3"/>
        <v>0</v>
      </c>
      <c r="S26" s="57"/>
      <c r="T26" s="60"/>
      <c r="U26" s="60"/>
      <c r="V26" s="60">
        <f t="shared" si="4"/>
        <v>0</v>
      </c>
      <c r="W26" s="57"/>
      <c r="X26" s="60"/>
      <c r="Y26" s="60"/>
      <c r="Z26" s="60">
        <f t="shared" si="5"/>
        <v>0</v>
      </c>
      <c r="AA26" s="57"/>
      <c r="AD26">
        <f t="shared" si="6"/>
        <v>0</v>
      </c>
      <c r="AH26">
        <f t="shared" si="7"/>
        <v>0</v>
      </c>
      <c r="AL26">
        <f t="shared" si="8"/>
        <v>0</v>
      </c>
      <c r="AP26">
        <f t="shared" si="9"/>
        <v>0</v>
      </c>
      <c r="AT26">
        <f t="shared" si="10"/>
        <v>0</v>
      </c>
      <c r="AU26" s="57"/>
      <c r="AV26" s="60"/>
      <c r="AW26" s="60"/>
      <c r="AX26" s="60">
        <f t="shared" si="11"/>
        <v>0</v>
      </c>
      <c r="AY26" s="57"/>
      <c r="AZ26" s="60"/>
      <c r="BA26" s="60"/>
      <c r="BB26" s="60">
        <f t="shared" si="12"/>
        <v>0</v>
      </c>
      <c r="BC26" s="57"/>
      <c r="BD26" s="60"/>
      <c r="BE26" s="60"/>
      <c r="BF26" s="60">
        <f t="shared" si="13"/>
        <v>0</v>
      </c>
      <c r="BG26" s="57"/>
      <c r="BH26" s="60"/>
      <c r="BI26" s="60"/>
      <c r="BJ26" s="60">
        <f t="shared" si="14"/>
        <v>0</v>
      </c>
      <c r="BK26" s="57"/>
      <c r="BL26" s="60"/>
      <c r="BM26" s="60"/>
      <c r="BN26" s="60">
        <f t="shared" si="15"/>
        <v>0</v>
      </c>
      <c r="BO26" s="57"/>
      <c r="BR26">
        <f t="shared" si="16"/>
        <v>0</v>
      </c>
      <c r="BS26" s="57"/>
      <c r="BT26" s="60"/>
      <c r="BU26" s="60"/>
      <c r="BV26" s="60">
        <f t="shared" si="17"/>
        <v>0</v>
      </c>
      <c r="BW26" s="57"/>
      <c r="BZ26">
        <f t="shared" si="31"/>
        <v>0</v>
      </c>
      <c r="CA26" s="57"/>
      <c r="CB26" s="60"/>
      <c r="CC26" s="60"/>
      <c r="CD26" s="60">
        <f t="shared" si="19"/>
        <v>0</v>
      </c>
      <c r="CE26" s="57"/>
      <c r="CF26" s="60"/>
      <c r="CG26" s="60"/>
      <c r="CH26" s="60">
        <f t="shared" si="20"/>
        <v>0</v>
      </c>
      <c r="CI26" s="58"/>
      <c r="CJ26" s="60"/>
      <c r="CK26" s="60"/>
      <c r="CL26" s="60">
        <f t="shared" si="21"/>
        <v>0</v>
      </c>
      <c r="CM26" s="57"/>
      <c r="CP26">
        <f t="shared" si="22"/>
        <v>0</v>
      </c>
      <c r="CQ26" s="57"/>
      <c r="CR26" s="60"/>
      <c r="CS26" s="60"/>
      <c r="CT26" s="60">
        <f t="shared" si="23"/>
        <v>0</v>
      </c>
      <c r="CU26" s="58"/>
      <c r="CV26" s="60"/>
      <c r="CW26" s="60"/>
      <c r="CX26" s="60">
        <f t="shared" si="24"/>
        <v>0</v>
      </c>
      <c r="CY26" s="58"/>
      <c r="CZ26" s="60"/>
      <c r="DA26" s="60"/>
      <c r="DB26" s="60">
        <f t="shared" si="25"/>
        <v>0</v>
      </c>
      <c r="DC26" s="58"/>
      <c r="DD26" s="60"/>
      <c r="DE26" s="60"/>
      <c r="DF26" s="60">
        <f t="shared" si="26"/>
        <v>0</v>
      </c>
      <c r="DG26" s="58"/>
      <c r="DH26" s="60"/>
      <c r="DI26" s="60"/>
      <c r="DJ26" s="60">
        <f t="shared" si="27"/>
        <v>0</v>
      </c>
      <c r="DK26" s="58"/>
      <c r="DL26" s="60"/>
      <c r="DM26" s="60"/>
      <c r="DN26" s="60">
        <f t="shared" si="28"/>
        <v>0</v>
      </c>
      <c r="DO26" s="57"/>
      <c r="DR26">
        <f t="shared" si="29"/>
        <v>0</v>
      </c>
      <c r="DS26" s="57"/>
      <c r="DV26">
        <f t="shared" si="30"/>
        <v>0</v>
      </c>
    </row>
    <row r="27" spans="1:126" x14ac:dyDescent="0.2">
      <c r="A27">
        <v>24</v>
      </c>
      <c r="C27" s="57"/>
      <c r="D27" s="60"/>
      <c r="E27" s="60"/>
      <c r="F27" s="60">
        <f t="shared" si="0"/>
        <v>0</v>
      </c>
      <c r="G27" s="57"/>
      <c r="H27" s="60"/>
      <c r="I27" s="60"/>
      <c r="J27" s="60">
        <f t="shared" si="1"/>
        <v>0</v>
      </c>
      <c r="K27" s="57"/>
      <c r="L27" s="60"/>
      <c r="M27" s="60"/>
      <c r="N27" s="60">
        <f t="shared" si="2"/>
        <v>0</v>
      </c>
      <c r="O27" s="57"/>
      <c r="P27" s="60"/>
      <c r="Q27" s="60"/>
      <c r="R27" s="60">
        <f t="shared" si="3"/>
        <v>0</v>
      </c>
      <c r="S27" s="57"/>
      <c r="T27" s="60"/>
      <c r="U27" s="60"/>
      <c r="V27" s="60">
        <f t="shared" si="4"/>
        <v>0</v>
      </c>
      <c r="W27" s="57"/>
      <c r="X27" s="60"/>
      <c r="Y27" s="60"/>
      <c r="Z27" s="60">
        <f t="shared" si="5"/>
        <v>0</v>
      </c>
      <c r="AA27" s="57"/>
      <c r="AD27">
        <f t="shared" si="6"/>
        <v>0</v>
      </c>
      <c r="AH27">
        <f t="shared" si="7"/>
        <v>0</v>
      </c>
      <c r="AL27">
        <f t="shared" si="8"/>
        <v>0</v>
      </c>
      <c r="AP27">
        <f t="shared" si="9"/>
        <v>0</v>
      </c>
      <c r="AT27">
        <f t="shared" si="10"/>
        <v>0</v>
      </c>
      <c r="AU27" s="57"/>
      <c r="AV27" s="60"/>
      <c r="AW27" s="60"/>
      <c r="AX27" s="60">
        <f t="shared" si="11"/>
        <v>0</v>
      </c>
      <c r="AY27" s="57"/>
      <c r="AZ27" s="60"/>
      <c r="BA27" s="60"/>
      <c r="BB27" s="60">
        <f t="shared" si="12"/>
        <v>0</v>
      </c>
      <c r="BC27" s="57"/>
      <c r="BD27" s="60"/>
      <c r="BE27" s="60"/>
      <c r="BF27" s="60">
        <f t="shared" si="13"/>
        <v>0</v>
      </c>
      <c r="BG27" s="57"/>
      <c r="BH27" s="60"/>
      <c r="BI27" s="60"/>
      <c r="BJ27" s="60">
        <f t="shared" si="14"/>
        <v>0</v>
      </c>
      <c r="BK27" s="57"/>
      <c r="BL27" s="60"/>
      <c r="BM27" s="60"/>
      <c r="BN27" s="60">
        <f t="shared" si="15"/>
        <v>0</v>
      </c>
      <c r="BO27" s="57"/>
      <c r="BR27">
        <f t="shared" si="16"/>
        <v>0</v>
      </c>
      <c r="BS27" s="57"/>
      <c r="BT27" s="60"/>
      <c r="BU27" s="60"/>
      <c r="BV27" s="60">
        <f t="shared" si="17"/>
        <v>0</v>
      </c>
      <c r="BW27" s="57"/>
      <c r="BZ27">
        <f t="shared" si="31"/>
        <v>0</v>
      </c>
      <c r="CA27" s="57"/>
      <c r="CB27" s="60"/>
      <c r="CC27" s="60"/>
      <c r="CD27" s="60">
        <f t="shared" si="19"/>
        <v>0</v>
      </c>
      <c r="CE27" s="57"/>
      <c r="CF27" s="60"/>
      <c r="CG27" s="60"/>
      <c r="CH27" s="60">
        <f t="shared" si="20"/>
        <v>0</v>
      </c>
      <c r="CI27" s="58"/>
      <c r="CJ27" s="60"/>
      <c r="CK27" s="60"/>
      <c r="CL27" s="60">
        <f t="shared" si="21"/>
        <v>0</v>
      </c>
      <c r="CM27" s="57"/>
      <c r="CP27">
        <f t="shared" si="22"/>
        <v>0</v>
      </c>
      <c r="CQ27" s="57"/>
      <c r="CR27" s="60"/>
      <c r="CS27" s="60"/>
      <c r="CT27" s="60">
        <f t="shared" si="23"/>
        <v>0</v>
      </c>
      <c r="CU27" s="58"/>
      <c r="CV27" s="60"/>
      <c r="CW27" s="60"/>
      <c r="CX27" s="60">
        <f t="shared" si="24"/>
        <v>0</v>
      </c>
      <c r="CY27" s="57"/>
      <c r="CZ27" s="60"/>
      <c r="DA27" s="60"/>
      <c r="DB27" s="60">
        <f t="shared" si="25"/>
        <v>0</v>
      </c>
      <c r="DC27" s="57"/>
      <c r="DD27" s="60"/>
      <c r="DE27" s="60"/>
      <c r="DF27" s="60">
        <f t="shared" si="26"/>
        <v>0</v>
      </c>
      <c r="DG27" s="58"/>
      <c r="DH27" s="60"/>
      <c r="DI27" s="60"/>
      <c r="DJ27" s="60">
        <f t="shared" si="27"/>
        <v>0</v>
      </c>
      <c r="DK27" s="58"/>
      <c r="DL27" s="60"/>
      <c r="DM27" s="60"/>
      <c r="DN27" s="60">
        <f t="shared" si="28"/>
        <v>0</v>
      </c>
      <c r="DO27" s="57"/>
      <c r="DR27">
        <f t="shared" si="29"/>
        <v>0</v>
      </c>
      <c r="DS27" s="57"/>
      <c r="DV27">
        <f t="shared" si="30"/>
        <v>0</v>
      </c>
    </row>
    <row r="28" spans="1:126" x14ac:dyDescent="0.2">
      <c r="A28">
        <v>25</v>
      </c>
      <c r="C28" s="57"/>
      <c r="D28" s="60"/>
      <c r="E28" s="60"/>
      <c r="F28" s="60">
        <f t="shared" si="0"/>
        <v>0</v>
      </c>
      <c r="G28" s="57"/>
      <c r="H28" s="60"/>
      <c r="I28" s="60"/>
      <c r="J28" s="60">
        <f t="shared" si="1"/>
        <v>0</v>
      </c>
      <c r="K28" s="57"/>
      <c r="L28" s="60"/>
      <c r="M28" s="60"/>
      <c r="N28" s="60">
        <f t="shared" si="2"/>
        <v>0</v>
      </c>
      <c r="O28" s="57"/>
      <c r="P28" s="60"/>
      <c r="Q28" s="60"/>
      <c r="R28" s="60">
        <f t="shared" si="3"/>
        <v>0</v>
      </c>
      <c r="S28" s="57"/>
      <c r="T28" s="60"/>
      <c r="U28" s="60"/>
      <c r="V28" s="60">
        <f t="shared" si="4"/>
        <v>0</v>
      </c>
      <c r="W28" s="57"/>
      <c r="X28" s="60"/>
      <c r="Y28" s="60"/>
      <c r="Z28" s="60">
        <f t="shared" si="5"/>
        <v>0</v>
      </c>
      <c r="AA28" s="57"/>
      <c r="AD28">
        <f t="shared" si="6"/>
        <v>0</v>
      </c>
      <c r="AH28">
        <f t="shared" si="7"/>
        <v>0</v>
      </c>
      <c r="AL28">
        <f t="shared" si="8"/>
        <v>0</v>
      </c>
      <c r="AP28">
        <f t="shared" ref="AP28:AP33" si="32">+AN28+AO28</f>
        <v>0</v>
      </c>
      <c r="AT28">
        <f t="shared" ref="AT28:AT33" si="33">+AR28+AS28</f>
        <v>0</v>
      </c>
      <c r="AU28" s="57"/>
      <c r="AV28" s="60"/>
      <c r="AW28" s="60"/>
      <c r="AX28" s="60">
        <f t="shared" si="11"/>
        <v>0</v>
      </c>
      <c r="AY28" s="57"/>
      <c r="AZ28" s="60"/>
      <c r="BA28" s="60"/>
      <c r="BB28" s="60">
        <f t="shared" si="12"/>
        <v>0</v>
      </c>
      <c r="BD28" s="60"/>
      <c r="BE28" s="60"/>
      <c r="BF28" s="60">
        <f t="shared" si="13"/>
        <v>0</v>
      </c>
      <c r="BG28" s="57"/>
      <c r="BH28" s="60"/>
      <c r="BI28" s="60"/>
      <c r="BJ28" s="60">
        <f t="shared" si="14"/>
        <v>0</v>
      </c>
      <c r="BK28" s="57"/>
      <c r="BL28" s="60"/>
      <c r="BM28" s="60"/>
      <c r="BN28" s="60">
        <f t="shared" si="15"/>
        <v>0</v>
      </c>
      <c r="BO28" s="57"/>
      <c r="BR28">
        <f t="shared" si="16"/>
        <v>0</v>
      </c>
      <c r="BV28">
        <f t="shared" ref="BV28:BV33" si="34">+BT28+BU28</f>
        <v>0</v>
      </c>
      <c r="BZ28">
        <f t="shared" si="31"/>
        <v>0</v>
      </c>
      <c r="CA28" s="57"/>
      <c r="CB28" s="60"/>
      <c r="CC28" s="60"/>
      <c r="CD28" s="60">
        <f t="shared" si="19"/>
        <v>0</v>
      </c>
      <c r="CE28" s="57"/>
      <c r="CF28" s="60"/>
      <c r="CG28" s="60"/>
      <c r="CH28" s="60">
        <f t="shared" si="20"/>
        <v>0</v>
      </c>
      <c r="CI28" s="58"/>
      <c r="CJ28" s="60"/>
      <c r="CK28" s="60"/>
      <c r="CL28" s="60">
        <f t="shared" si="21"/>
        <v>0</v>
      </c>
      <c r="CM28" s="57"/>
      <c r="CP28">
        <f t="shared" si="22"/>
        <v>0</v>
      </c>
      <c r="CQ28" s="57"/>
      <c r="CR28" s="60"/>
      <c r="CS28" s="60"/>
      <c r="CT28" s="60">
        <f t="shared" si="23"/>
        <v>0</v>
      </c>
      <c r="CU28" s="57"/>
      <c r="CV28" s="60"/>
      <c r="CW28" s="60"/>
      <c r="CX28" s="60">
        <f t="shared" si="24"/>
        <v>0</v>
      </c>
      <c r="CY28" s="57"/>
      <c r="CZ28" s="60"/>
      <c r="DA28" s="60"/>
      <c r="DB28" s="60">
        <f t="shared" si="25"/>
        <v>0</v>
      </c>
      <c r="DC28" s="57"/>
      <c r="DD28" s="60"/>
      <c r="DE28" s="60"/>
      <c r="DF28" s="60">
        <f t="shared" si="26"/>
        <v>0</v>
      </c>
      <c r="DG28" s="58"/>
      <c r="DH28" s="60"/>
      <c r="DI28" s="60"/>
      <c r="DJ28" s="60">
        <f t="shared" si="27"/>
        <v>0</v>
      </c>
      <c r="DK28" s="57"/>
      <c r="DL28" s="60"/>
      <c r="DM28" s="60"/>
      <c r="DN28" s="60">
        <f t="shared" si="28"/>
        <v>0</v>
      </c>
      <c r="DO28" s="57"/>
      <c r="DR28">
        <f t="shared" si="29"/>
        <v>0</v>
      </c>
      <c r="DV28">
        <f t="shared" si="30"/>
        <v>0</v>
      </c>
    </row>
    <row r="29" spans="1:126" x14ac:dyDescent="0.2">
      <c r="A29">
        <v>26</v>
      </c>
      <c r="C29" s="57"/>
      <c r="D29" s="60"/>
      <c r="E29" s="60"/>
      <c r="F29" s="60">
        <f t="shared" si="0"/>
        <v>0</v>
      </c>
      <c r="G29" s="57"/>
      <c r="H29" s="60"/>
      <c r="I29" s="60"/>
      <c r="J29" s="60">
        <f t="shared" si="1"/>
        <v>0</v>
      </c>
      <c r="K29" s="57"/>
      <c r="L29" s="60"/>
      <c r="M29" s="60"/>
      <c r="N29" s="60">
        <f t="shared" si="2"/>
        <v>0</v>
      </c>
      <c r="O29" s="57"/>
      <c r="P29" s="60"/>
      <c r="Q29" s="60"/>
      <c r="R29" s="60">
        <f t="shared" si="3"/>
        <v>0</v>
      </c>
      <c r="S29" s="57"/>
      <c r="T29" s="60"/>
      <c r="U29" s="60"/>
      <c r="V29" s="60">
        <f t="shared" si="4"/>
        <v>0</v>
      </c>
      <c r="W29" s="57"/>
      <c r="X29" s="60"/>
      <c r="Y29" s="60"/>
      <c r="Z29" s="60">
        <f t="shared" si="5"/>
        <v>0</v>
      </c>
      <c r="AA29" s="57"/>
      <c r="AD29">
        <f t="shared" si="6"/>
        <v>0</v>
      </c>
      <c r="AH29">
        <f t="shared" si="7"/>
        <v>0</v>
      </c>
      <c r="AL29">
        <f t="shared" si="8"/>
        <v>0</v>
      </c>
      <c r="AP29">
        <f t="shared" si="32"/>
        <v>0</v>
      </c>
      <c r="AT29">
        <f t="shared" si="33"/>
        <v>0</v>
      </c>
      <c r="AU29" s="57"/>
      <c r="AV29" s="60"/>
      <c r="AW29" s="60"/>
      <c r="AX29" s="60">
        <f t="shared" si="11"/>
        <v>0</v>
      </c>
      <c r="AY29" s="57"/>
      <c r="AZ29" s="60"/>
      <c r="BA29" s="60"/>
      <c r="BB29" s="60">
        <f t="shared" si="12"/>
        <v>0</v>
      </c>
      <c r="BD29" s="60"/>
      <c r="BE29" s="60"/>
      <c r="BF29" s="60">
        <f t="shared" si="13"/>
        <v>0</v>
      </c>
      <c r="BG29" s="57"/>
      <c r="BH29" s="60"/>
      <c r="BI29" s="60"/>
      <c r="BJ29" s="60">
        <f t="shared" si="14"/>
        <v>0</v>
      </c>
      <c r="BK29" s="57"/>
      <c r="BL29" s="60"/>
      <c r="BM29" s="60"/>
      <c r="BN29" s="60">
        <f t="shared" si="15"/>
        <v>0</v>
      </c>
      <c r="BO29" s="57"/>
      <c r="BR29">
        <f t="shared" si="16"/>
        <v>0</v>
      </c>
      <c r="BV29">
        <f t="shared" si="34"/>
        <v>0</v>
      </c>
      <c r="BZ29">
        <f t="shared" si="31"/>
        <v>0</v>
      </c>
      <c r="CA29" s="57"/>
      <c r="CB29" s="60"/>
      <c r="CC29" s="60"/>
      <c r="CD29" s="60">
        <f t="shared" si="19"/>
        <v>0</v>
      </c>
      <c r="CE29" s="57"/>
      <c r="CF29" s="60"/>
      <c r="CG29" s="60"/>
      <c r="CH29" s="60">
        <f t="shared" si="20"/>
        <v>0</v>
      </c>
      <c r="CI29" s="64"/>
      <c r="CJ29" s="60"/>
      <c r="CK29" s="60"/>
      <c r="CL29" s="60">
        <f t="shared" si="21"/>
        <v>0</v>
      </c>
      <c r="CM29" s="57"/>
      <c r="CP29">
        <f t="shared" si="22"/>
        <v>0</v>
      </c>
      <c r="CQ29" s="57"/>
      <c r="CR29" s="60"/>
      <c r="CS29" s="60"/>
      <c r="CT29" s="60">
        <f t="shared" si="23"/>
        <v>0</v>
      </c>
      <c r="CU29" s="57"/>
      <c r="CV29" s="60"/>
      <c r="CW29" s="60"/>
      <c r="CX29" s="60">
        <f t="shared" si="24"/>
        <v>0</v>
      </c>
      <c r="CY29" s="57"/>
      <c r="CZ29" s="60"/>
      <c r="DA29" s="60"/>
      <c r="DB29" s="60">
        <f t="shared" si="25"/>
        <v>0</v>
      </c>
      <c r="DC29" s="57"/>
      <c r="DD29" s="60"/>
      <c r="DE29" s="60"/>
      <c r="DF29" s="60">
        <f t="shared" si="26"/>
        <v>0</v>
      </c>
      <c r="DG29" s="57"/>
      <c r="DH29" s="60"/>
      <c r="DI29" s="60"/>
      <c r="DJ29" s="60">
        <f t="shared" si="27"/>
        <v>0</v>
      </c>
      <c r="DK29" s="57"/>
      <c r="DL29" s="60"/>
      <c r="DM29" s="60"/>
      <c r="DN29" s="60">
        <f t="shared" si="28"/>
        <v>0</v>
      </c>
      <c r="DO29" s="57"/>
      <c r="DR29">
        <f t="shared" si="29"/>
        <v>0</v>
      </c>
      <c r="DV29">
        <f t="shared" si="30"/>
        <v>0</v>
      </c>
    </row>
    <row r="30" spans="1:126" x14ac:dyDescent="0.2">
      <c r="A30">
        <v>27</v>
      </c>
      <c r="C30" s="57"/>
      <c r="D30" s="60"/>
      <c r="E30" s="60"/>
      <c r="F30" s="60">
        <f t="shared" si="0"/>
        <v>0</v>
      </c>
      <c r="G30" s="57"/>
      <c r="H30" s="60"/>
      <c r="I30" s="60"/>
      <c r="J30" s="60">
        <f t="shared" si="1"/>
        <v>0</v>
      </c>
      <c r="K30" s="57"/>
      <c r="L30" s="60"/>
      <c r="M30" s="60"/>
      <c r="N30" s="60">
        <f t="shared" si="2"/>
        <v>0</v>
      </c>
      <c r="O30" s="57"/>
      <c r="P30" s="60"/>
      <c r="Q30" s="60"/>
      <c r="R30" s="60">
        <f t="shared" si="3"/>
        <v>0</v>
      </c>
      <c r="S30" s="57"/>
      <c r="T30" s="60"/>
      <c r="U30" s="60"/>
      <c r="V30" s="60">
        <f t="shared" si="4"/>
        <v>0</v>
      </c>
      <c r="W30" s="57"/>
      <c r="X30" s="60"/>
      <c r="Y30" s="60"/>
      <c r="Z30" s="60">
        <f t="shared" si="5"/>
        <v>0</v>
      </c>
      <c r="AA30" s="57"/>
      <c r="AD30">
        <f t="shared" si="6"/>
        <v>0</v>
      </c>
      <c r="AH30">
        <f t="shared" si="7"/>
        <v>0</v>
      </c>
      <c r="AL30">
        <f t="shared" si="8"/>
        <v>0</v>
      </c>
      <c r="AP30">
        <f t="shared" si="32"/>
        <v>0</v>
      </c>
      <c r="AT30">
        <f t="shared" si="33"/>
        <v>0</v>
      </c>
      <c r="AU30" s="57"/>
      <c r="AV30" s="60"/>
      <c r="AW30" s="60"/>
      <c r="AX30" s="60">
        <f t="shared" si="11"/>
        <v>0</v>
      </c>
      <c r="AY30" s="57"/>
      <c r="AZ30" s="60"/>
      <c r="BA30" s="60"/>
      <c r="BB30" s="60">
        <f t="shared" si="12"/>
        <v>0</v>
      </c>
      <c r="BC30" s="57"/>
      <c r="BD30" s="60"/>
      <c r="BE30" s="60"/>
      <c r="BF30" s="60">
        <f t="shared" si="13"/>
        <v>0</v>
      </c>
      <c r="BG30" s="57"/>
      <c r="BH30" s="60"/>
      <c r="BI30" s="60"/>
      <c r="BJ30" s="60">
        <f t="shared" si="14"/>
        <v>0</v>
      </c>
      <c r="BK30" s="57"/>
      <c r="BL30" s="60"/>
      <c r="BM30" s="60"/>
      <c r="BN30" s="60">
        <f t="shared" si="15"/>
        <v>0</v>
      </c>
      <c r="BO30" s="57"/>
      <c r="BR30">
        <f t="shared" si="16"/>
        <v>0</v>
      </c>
      <c r="BV30">
        <f t="shared" si="34"/>
        <v>0</v>
      </c>
      <c r="BZ30">
        <f t="shared" si="31"/>
        <v>0</v>
      </c>
      <c r="CA30" s="57"/>
      <c r="CB30" s="60"/>
      <c r="CC30" s="60"/>
      <c r="CD30" s="60">
        <f t="shared" si="19"/>
        <v>0</v>
      </c>
      <c r="CE30" s="57"/>
      <c r="CF30" s="60"/>
      <c r="CG30" s="60"/>
      <c r="CH30" s="60">
        <f t="shared" si="20"/>
        <v>0</v>
      </c>
      <c r="CI30" s="64"/>
      <c r="CJ30" s="60"/>
      <c r="CK30" s="60"/>
      <c r="CL30" s="60">
        <f t="shared" si="21"/>
        <v>0</v>
      </c>
      <c r="CM30" s="57"/>
      <c r="CP30">
        <f t="shared" ref="CP30:CP33" si="35">+CN30+CO30</f>
        <v>0</v>
      </c>
      <c r="CT30">
        <f t="shared" ref="CT30:CT33" si="36">+CR30+CS30</f>
        <v>0</v>
      </c>
      <c r="CX30">
        <f t="shared" ref="CX30:CX33" si="37">+CV30+CW30</f>
        <v>0</v>
      </c>
      <c r="DB30">
        <f t="shared" ref="DB30" si="38">+CZ30+DA30</f>
        <v>0</v>
      </c>
      <c r="DF30">
        <f t="shared" ref="DF30" si="39">+DD30+DE30</f>
        <v>0</v>
      </c>
      <c r="DJ30">
        <f t="shared" ref="DJ30" si="40">+DH30+DI30</f>
        <v>0</v>
      </c>
      <c r="DK30" s="1"/>
      <c r="DN30">
        <f t="shared" ref="DN30" si="41">+DL30+DM30</f>
        <v>0</v>
      </c>
      <c r="DO30" s="1"/>
      <c r="DR30">
        <f t="shared" si="29"/>
        <v>0</v>
      </c>
      <c r="DV30">
        <f t="shared" si="30"/>
        <v>0</v>
      </c>
    </row>
    <row r="31" spans="1:126" x14ac:dyDescent="0.2">
      <c r="A31">
        <v>28</v>
      </c>
      <c r="F31">
        <f t="shared" ref="F31:F33" si="42">+D31+E31</f>
        <v>0</v>
      </c>
      <c r="J31">
        <f t="shared" ref="J31:J33" si="43">+H31+I31</f>
        <v>0</v>
      </c>
      <c r="N31">
        <f t="shared" ref="N31:N33" si="44">+L31+M31</f>
        <v>0</v>
      </c>
      <c r="R31">
        <f t="shared" ref="R31:R33" si="45">+P31+Q31</f>
        <v>0</v>
      </c>
      <c r="V31">
        <f t="shared" ref="V31:V33" si="46">+T31+U31</f>
        <v>0</v>
      </c>
      <c r="Z31">
        <f t="shared" ref="Z31" si="47">+X31+Y31</f>
        <v>0</v>
      </c>
      <c r="AD31">
        <f t="shared" si="6"/>
        <v>0</v>
      </c>
      <c r="AH31">
        <f t="shared" si="7"/>
        <v>0</v>
      </c>
      <c r="AL31">
        <f t="shared" si="8"/>
        <v>0</v>
      </c>
      <c r="AP31">
        <f t="shared" si="32"/>
        <v>0</v>
      </c>
      <c r="AT31">
        <f t="shared" si="33"/>
        <v>0</v>
      </c>
      <c r="AU31" s="57"/>
      <c r="AV31" s="60"/>
      <c r="AW31" s="60"/>
      <c r="AX31" s="60">
        <f t="shared" si="11"/>
        <v>0</v>
      </c>
      <c r="AY31" s="57"/>
      <c r="AZ31" s="60"/>
      <c r="BA31" s="60"/>
      <c r="BB31" s="60">
        <f t="shared" si="12"/>
        <v>0</v>
      </c>
      <c r="BC31" s="57"/>
      <c r="BD31" s="60"/>
      <c r="BE31" s="60"/>
      <c r="BF31" s="60">
        <f t="shared" si="13"/>
        <v>0</v>
      </c>
      <c r="BG31" s="57"/>
      <c r="BH31" s="60"/>
      <c r="BI31" s="60"/>
      <c r="BJ31" s="60">
        <f t="shared" si="14"/>
        <v>0</v>
      </c>
      <c r="BK31" s="57"/>
      <c r="BL31" s="60"/>
      <c r="BM31" s="60"/>
      <c r="BN31" s="60">
        <f t="shared" si="15"/>
        <v>0</v>
      </c>
      <c r="BO31" s="57"/>
      <c r="BR31">
        <f t="shared" si="16"/>
        <v>0</v>
      </c>
      <c r="BV31">
        <f t="shared" si="34"/>
        <v>0</v>
      </c>
      <c r="BZ31">
        <f t="shared" si="18"/>
        <v>0</v>
      </c>
      <c r="CD31">
        <f t="shared" ref="CD31:CD33" si="48">+CB31+CC31</f>
        <v>0</v>
      </c>
      <c r="CH31">
        <f t="shared" ref="CH31:CH33" si="49">+CF31+CG31</f>
        <v>0</v>
      </c>
      <c r="CL31">
        <f t="shared" ref="CL31:CL33" si="50">+CJ31+CK31</f>
        <v>0</v>
      </c>
      <c r="CP31">
        <f t="shared" si="35"/>
        <v>0</v>
      </c>
      <c r="CT31">
        <f t="shared" si="36"/>
        <v>0</v>
      </c>
      <c r="CX31">
        <f t="shared" si="37"/>
        <v>0</v>
      </c>
      <c r="DB31">
        <f t="shared" ref="DB31:DB33" si="51">+CZ31+DA31</f>
        <v>0</v>
      </c>
      <c r="DF31">
        <f t="shared" ref="DF31:DF33" si="52">+DD31+DE31</f>
        <v>0</v>
      </c>
      <c r="DJ31">
        <f t="shared" ref="DJ31:DJ33" si="53">+DH31+DI31</f>
        <v>0</v>
      </c>
      <c r="DK31" s="1"/>
      <c r="DN31">
        <f t="shared" ref="DN31:DN33" si="54">+DL31+DM31</f>
        <v>0</v>
      </c>
      <c r="DO31" s="1"/>
      <c r="DR31">
        <f t="shared" ref="DR31:DR33" si="55">+DP31+DQ31</f>
        <v>0</v>
      </c>
      <c r="DV31">
        <f t="shared" si="30"/>
        <v>0</v>
      </c>
    </row>
    <row r="32" spans="1:126" x14ac:dyDescent="0.2">
      <c r="A32">
        <v>29</v>
      </c>
      <c r="F32">
        <f t="shared" si="42"/>
        <v>0</v>
      </c>
      <c r="J32">
        <f t="shared" si="43"/>
        <v>0</v>
      </c>
      <c r="N32">
        <f t="shared" si="44"/>
        <v>0</v>
      </c>
      <c r="R32">
        <f t="shared" si="45"/>
        <v>0</v>
      </c>
      <c r="V32">
        <f t="shared" si="46"/>
        <v>0</v>
      </c>
      <c r="Z32">
        <f t="shared" ref="Z32:Z33" si="56">+X32+Y32</f>
        <v>0</v>
      </c>
      <c r="AD32">
        <f t="shared" ref="AD32:AD33" si="57">+AB32+AC32</f>
        <v>0</v>
      </c>
      <c r="AH32">
        <f t="shared" ref="AH32:AH33" si="58">+AF32+AG32</f>
        <v>0</v>
      </c>
      <c r="AL32">
        <f t="shared" si="8"/>
        <v>0</v>
      </c>
      <c r="AP32">
        <f t="shared" si="32"/>
        <v>0</v>
      </c>
      <c r="AT32">
        <f t="shared" si="33"/>
        <v>0</v>
      </c>
      <c r="AU32" s="57"/>
      <c r="AV32" s="60"/>
      <c r="AW32" s="60"/>
      <c r="AX32" s="60">
        <f t="shared" si="11"/>
        <v>0</v>
      </c>
      <c r="AY32" s="57"/>
      <c r="AZ32" s="60"/>
      <c r="BA32" s="60"/>
      <c r="BB32" s="60">
        <f t="shared" si="12"/>
        <v>0</v>
      </c>
      <c r="BC32" s="57"/>
      <c r="BD32" s="60"/>
      <c r="BE32" s="60"/>
      <c r="BF32" s="60">
        <f t="shared" si="13"/>
        <v>0</v>
      </c>
      <c r="BG32" s="57"/>
      <c r="BH32" s="60"/>
      <c r="BI32" s="60"/>
      <c r="BJ32" s="60">
        <f t="shared" si="14"/>
        <v>0</v>
      </c>
      <c r="BK32" s="57"/>
      <c r="BL32" s="60"/>
      <c r="BM32" s="60"/>
      <c r="BN32" s="60">
        <f t="shared" si="15"/>
        <v>0</v>
      </c>
      <c r="BO32" s="57"/>
      <c r="BR32">
        <f t="shared" si="16"/>
        <v>0</v>
      </c>
      <c r="BV32">
        <f t="shared" si="34"/>
        <v>0</v>
      </c>
      <c r="BZ32">
        <f t="shared" si="18"/>
        <v>0</v>
      </c>
      <c r="CD32">
        <f t="shared" si="48"/>
        <v>0</v>
      </c>
      <c r="CH32">
        <f t="shared" si="49"/>
        <v>0</v>
      </c>
      <c r="CL32">
        <f t="shared" si="50"/>
        <v>0</v>
      </c>
      <c r="CP32">
        <f t="shared" si="35"/>
        <v>0</v>
      </c>
      <c r="CT32">
        <f t="shared" si="36"/>
        <v>0</v>
      </c>
      <c r="CX32">
        <f t="shared" si="37"/>
        <v>0</v>
      </c>
      <c r="DB32">
        <f t="shared" si="51"/>
        <v>0</v>
      </c>
      <c r="DF32">
        <f t="shared" si="52"/>
        <v>0</v>
      </c>
      <c r="DJ32">
        <f t="shared" si="53"/>
        <v>0</v>
      </c>
      <c r="DK32" s="1"/>
      <c r="DN32">
        <f t="shared" si="54"/>
        <v>0</v>
      </c>
      <c r="DO32" s="1"/>
      <c r="DR32">
        <f t="shared" si="55"/>
        <v>0</v>
      </c>
      <c r="DV32">
        <f t="shared" si="30"/>
        <v>0</v>
      </c>
    </row>
    <row r="33" spans="1:126" x14ac:dyDescent="0.2">
      <c r="A33">
        <v>30</v>
      </c>
      <c r="B33" s="11"/>
      <c r="F33">
        <f t="shared" si="42"/>
        <v>0</v>
      </c>
      <c r="J33">
        <f t="shared" si="43"/>
        <v>0</v>
      </c>
      <c r="N33">
        <f t="shared" si="44"/>
        <v>0</v>
      </c>
      <c r="R33">
        <f t="shared" si="45"/>
        <v>0</v>
      </c>
      <c r="V33">
        <f t="shared" si="46"/>
        <v>0</v>
      </c>
      <c r="Z33">
        <f t="shared" si="56"/>
        <v>0</v>
      </c>
      <c r="AD33">
        <f t="shared" si="57"/>
        <v>0</v>
      </c>
      <c r="AH33">
        <f t="shared" si="58"/>
        <v>0</v>
      </c>
      <c r="AL33">
        <f t="shared" si="8"/>
        <v>0</v>
      </c>
      <c r="AP33">
        <f t="shared" si="32"/>
        <v>0</v>
      </c>
      <c r="AT33">
        <f t="shared" si="33"/>
        <v>0</v>
      </c>
      <c r="AX33">
        <f t="shared" ref="AX33" si="59">+AV33+AW33</f>
        <v>0</v>
      </c>
      <c r="BB33">
        <f t="shared" ref="BB33" si="60">+AZ33+BA33</f>
        <v>0</v>
      </c>
      <c r="BF33">
        <f t="shared" ref="BF33" si="61">+BD33+BE33</f>
        <v>0</v>
      </c>
      <c r="BJ33">
        <f t="shared" ref="BJ33" si="62">+BH33+BI33</f>
        <v>0</v>
      </c>
      <c r="BN33">
        <f t="shared" ref="BN33" si="63">+BL33+BM33</f>
        <v>0</v>
      </c>
      <c r="BR33">
        <f t="shared" si="16"/>
        <v>0</v>
      </c>
      <c r="BV33">
        <f t="shared" si="34"/>
        <v>0</v>
      </c>
      <c r="BZ33">
        <f t="shared" si="18"/>
        <v>0</v>
      </c>
      <c r="CD33">
        <f t="shared" si="48"/>
        <v>0</v>
      </c>
      <c r="CH33">
        <f t="shared" si="49"/>
        <v>0</v>
      </c>
      <c r="CL33">
        <f t="shared" si="50"/>
        <v>0</v>
      </c>
      <c r="CP33">
        <f t="shared" si="35"/>
        <v>0</v>
      </c>
      <c r="CT33">
        <f t="shared" si="36"/>
        <v>0</v>
      </c>
      <c r="CX33">
        <f t="shared" si="37"/>
        <v>0</v>
      </c>
      <c r="DB33">
        <f t="shared" si="51"/>
        <v>0</v>
      </c>
      <c r="DF33">
        <f t="shared" si="52"/>
        <v>0</v>
      </c>
      <c r="DJ33">
        <f t="shared" si="53"/>
        <v>0</v>
      </c>
      <c r="DK33" s="1"/>
      <c r="DN33">
        <f t="shared" si="54"/>
        <v>0</v>
      </c>
      <c r="DO33" s="1"/>
      <c r="DR33">
        <f t="shared" si="55"/>
        <v>0</v>
      </c>
      <c r="DV33">
        <f t="shared" si="30"/>
        <v>0</v>
      </c>
    </row>
    <row r="34" spans="1:126" x14ac:dyDescent="0.2">
      <c r="A34" t="s">
        <v>25</v>
      </c>
      <c r="B34" s="24"/>
      <c r="C34"/>
      <c r="D34">
        <f t="shared" ref="D34:F34" si="64">SUM(D4:D33)</f>
        <v>0</v>
      </c>
      <c r="E34">
        <f t="shared" si="64"/>
        <v>0</v>
      </c>
      <c r="F34">
        <f t="shared" si="64"/>
        <v>0</v>
      </c>
      <c r="G34"/>
      <c r="H34">
        <f t="shared" ref="H34:J34" si="65">SUM(H4:H33)</f>
        <v>0</v>
      </c>
      <c r="I34">
        <f t="shared" si="65"/>
        <v>0</v>
      </c>
      <c r="J34">
        <f t="shared" si="65"/>
        <v>0</v>
      </c>
      <c r="K34"/>
      <c r="L34">
        <f t="shared" ref="L34:N34" si="66">SUM(L4:L33)</f>
        <v>0</v>
      </c>
      <c r="M34">
        <f t="shared" si="66"/>
        <v>0</v>
      </c>
      <c r="N34">
        <f t="shared" si="66"/>
        <v>0</v>
      </c>
      <c r="O34"/>
      <c r="P34">
        <f t="shared" ref="P34:R34" si="67">SUM(P4:P33)</f>
        <v>0</v>
      </c>
      <c r="Q34">
        <f t="shared" si="67"/>
        <v>0</v>
      </c>
      <c r="R34">
        <f t="shared" si="67"/>
        <v>0</v>
      </c>
      <c r="S34"/>
      <c r="T34">
        <f t="shared" ref="T34:V34" si="68">SUM(T4:T33)</f>
        <v>0</v>
      </c>
      <c r="U34">
        <f t="shared" si="68"/>
        <v>0</v>
      </c>
      <c r="V34">
        <f t="shared" si="68"/>
        <v>0</v>
      </c>
      <c r="W34"/>
      <c r="X34">
        <f t="shared" ref="X34:CH34" si="69">SUM(X4:X33)</f>
        <v>0</v>
      </c>
      <c r="Y34">
        <f t="shared" si="69"/>
        <v>0</v>
      </c>
      <c r="Z34">
        <f t="shared" si="69"/>
        <v>0</v>
      </c>
      <c r="AA34"/>
      <c r="AB34">
        <f t="shared" si="69"/>
        <v>0</v>
      </c>
      <c r="AC34">
        <f t="shared" si="69"/>
        <v>0</v>
      </c>
      <c r="AD34">
        <f t="shared" si="69"/>
        <v>0</v>
      </c>
      <c r="AE34"/>
      <c r="AF34">
        <f t="shared" si="69"/>
        <v>0</v>
      </c>
      <c r="AG34">
        <f t="shared" si="69"/>
        <v>0</v>
      </c>
      <c r="AH34">
        <f t="shared" si="69"/>
        <v>0</v>
      </c>
      <c r="AI34"/>
      <c r="AJ34">
        <f t="shared" si="69"/>
        <v>0</v>
      </c>
      <c r="AK34">
        <f t="shared" si="69"/>
        <v>0</v>
      </c>
      <c r="AL34">
        <f t="shared" si="69"/>
        <v>0</v>
      </c>
      <c r="AM34"/>
      <c r="AN34">
        <f t="shared" si="69"/>
        <v>0</v>
      </c>
      <c r="AO34">
        <f t="shared" si="69"/>
        <v>0</v>
      </c>
      <c r="AP34">
        <f t="shared" si="69"/>
        <v>0</v>
      </c>
      <c r="AQ34"/>
      <c r="AR34">
        <f t="shared" si="69"/>
        <v>0</v>
      </c>
      <c r="AS34">
        <f t="shared" si="69"/>
        <v>0</v>
      </c>
      <c r="AT34">
        <f t="shared" si="69"/>
        <v>0</v>
      </c>
      <c r="AU34"/>
      <c r="AV34">
        <f t="shared" si="69"/>
        <v>0</v>
      </c>
      <c r="AW34">
        <f t="shared" si="69"/>
        <v>0</v>
      </c>
      <c r="AX34">
        <f t="shared" si="69"/>
        <v>0</v>
      </c>
      <c r="AY34"/>
      <c r="AZ34">
        <f t="shared" si="69"/>
        <v>0</v>
      </c>
      <c r="BA34">
        <f t="shared" si="69"/>
        <v>0</v>
      </c>
      <c r="BB34">
        <f t="shared" si="69"/>
        <v>0</v>
      </c>
      <c r="BC34"/>
      <c r="BD34">
        <f t="shared" si="69"/>
        <v>0</v>
      </c>
      <c r="BE34">
        <f t="shared" si="69"/>
        <v>0</v>
      </c>
      <c r="BF34">
        <f t="shared" si="69"/>
        <v>0</v>
      </c>
      <c r="BG34"/>
      <c r="BH34">
        <f t="shared" si="69"/>
        <v>0</v>
      </c>
      <c r="BI34">
        <f t="shared" si="69"/>
        <v>0</v>
      </c>
      <c r="BJ34">
        <f t="shared" si="69"/>
        <v>0</v>
      </c>
      <c r="BK34"/>
      <c r="BL34">
        <f t="shared" si="69"/>
        <v>0</v>
      </c>
      <c r="BM34">
        <f t="shared" si="69"/>
        <v>0</v>
      </c>
      <c r="BN34">
        <f t="shared" si="69"/>
        <v>0</v>
      </c>
      <c r="BO34"/>
      <c r="BP34">
        <f t="shared" si="69"/>
        <v>0</v>
      </c>
      <c r="BQ34">
        <f t="shared" si="69"/>
        <v>0</v>
      </c>
      <c r="BR34">
        <f t="shared" si="69"/>
        <v>0</v>
      </c>
      <c r="BS34"/>
      <c r="BT34">
        <f t="shared" si="69"/>
        <v>0</v>
      </c>
      <c r="BU34">
        <f t="shared" si="69"/>
        <v>0</v>
      </c>
      <c r="BV34">
        <f t="shared" si="69"/>
        <v>0</v>
      </c>
      <c r="BW34"/>
      <c r="BX34">
        <f t="shared" si="69"/>
        <v>0</v>
      </c>
      <c r="BY34">
        <f t="shared" si="69"/>
        <v>0</v>
      </c>
      <c r="BZ34">
        <f t="shared" si="69"/>
        <v>0</v>
      </c>
      <c r="CA34"/>
      <c r="CB34">
        <f t="shared" si="69"/>
        <v>0</v>
      </c>
      <c r="CC34">
        <f t="shared" si="69"/>
        <v>0</v>
      </c>
      <c r="CD34">
        <f t="shared" si="69"/>
        <v>0</v>
      </c>
      <c r="CE34"/>
      <c r="CF34">
        <f t="shared" si="69"/>
        <v>0</v>
      </c>
      <c r="CG34">
        <f t="shared" si="69"/>
        <v>0</v>
      </c>
      <c r="CH34">
        <f t="shared" si="69"/>
        <v>0</v>
      </c>
      <c r="CI34"/>
      <c r="CJ34">
        <f t="shared" ref="CJ34:DR34" si="70">SUM(CJ4:CJ33)</f>
        <v>0</v>
      </c>
      <c r="CK34">
        <f t="shared" si="70"/>
        <v>0</v>
      </c>
      <c r="CL34">
        <f t="shared" si="70"/>
        <v>0</v>
      </c>
      <c r="CM34"/>
      <c r="CN34">
        <f t="shared" si="70"/>
        <v>0</v>
      </c>
      <c r="CO34">
        <f t="shared" si="70"/>
        <v>0</v>
      </c>
      <c r="CP34">
        <f t="shared" si="70"/>
        <v>0</v>
      </c>
      <c r="CQ34"/>
      <c r="CR34">
        <f t="shared" si="70"/>
        <v>0</v>
      </c>
      <c r="CS34">
        <f t="shared" si="70"/>
        <v>0</v>
      </c>
      <c r="CT34">
        <f t="shared" si="70"/>
        <v>0</v>
      </c>
      <c r="CU34"/>
      <c r="CV34">
        <f t="shared" si="70"/>
        <v>0</v>
      </c>
      <c r="CW34">
        <f t="shared" si="70"/>
        <v>0</v>
      </c>
      <c r="CX34">
        <f t="shared" si="70"/>
        <v>0</v>
      </c>
      <c r="CY34"/>
      <c r="CZ34">
        <f t="shared" si="70"/>
        <v>0</v>
      </c>
      <c r="DA34">
        <f t="shared" si="70"/>
        <v>0</v>
      </c>
      <c r="DB34">
        <f t="shared" si="70"/>
        <v>0</v>
      </c>
      <c r="DC34"/>
      <c r="DD34">
        <f t="shared" si="70"/>
        <v>0</v>
      </c>
      <c r="DE34">
        <f t="shared" si="70"/>
        <v>0</v>
      </c>
      <c r="DF34">
        <f t="shared" si="70"/>
        <v>0</v>
      </c>
      <c r="DG34"/>
      <c r="DH34">
        <f t="shared" si="70"/>
        <v>0</v>
      </c>
      <c r="DI34">
        <f t="shared" si="70"/>
        <v>0</v>
      </c>
      <c r="DJ34">
        <f t="shared" si="70"/>
        <v>0</v>
      </c>
      <c r="DL34">
        <f t="shared" si="70"/>
        <v>0</v>
      </c>
      <c r="DM34">
        <f t="shared" si="70"/>
        <v>0</v>
      </c>
      <c r="DN34">
        <f t="shared" si="70"/>
        <v>0</v>
      </c>
      <c r="DP34">
        <f t="shared" si="70"/>
        <v>0</v>
      </c>
      <c r="DQ34">
        <f t="shared" si="70"/>
        <v>0</v>
      </c>
      <c r="DR34">
        <f t="shared" si="70"/>
        <v>0</v>
      </c>
      <c r="DS34"/>
      <c r="DT34">
        <f t="shared" ref="DT34:DV34" si="71">SUM(DT4:DT33)</f>
        <v>0</v>
      </c>
      <c r="DU34">
        <f t="shared" si="71"/>
        <v>0</v>
      </c>
      <c r="DV34">
        <f t="shared" si="71"/>
        <v>0</v>
      </c>
    </row>
    <row r="36" spans="1:126" x14ac:dyDescent="0.2">
      <c r="A36" t="s">
        <v>33</v>
      </c>
      <c r="B36">
        <f>SUM(C34:DV34)/2</f>
        <v>0</v>
      </c>
    </row>
    <row r="38" spans="1:126" s="10" customFormat="1" x14ac:dyDescent="0.2">
      <c r="A38" s="10" t="s">
        <v>28</v>
      </c>
      <c r="B38" s="10">
        <f>SUM(C38:DV38)</f>
        <v>0</v>
      </c>
      <c r="C38" s="17"/>
      <c r="D38" s="10">
        <v>0</v>
      </c>
      <c r="E38" s="10">
        <v>0</v>
      </c>
      <c r="H38" s="10">
        <v>0</v>
      </c>
      <c r="I38" s="10">
        <v>0</v>
      </c>
      <c r="L38" s="10">
        <v>0</v>
      </c>
      <c r="M38" s="10">
        <v>0</v>
      </c>
      <c r="P38" s="10">
        <v>0</v>
      </c>
      <c r="Q38" s="10">
        <v>0</v>
      </c>
      <c r="T38" s="10">
        <v>0</v>
      </c>
      <c r="U38" s="10">
        <v>0</v>
      </c>
      <c r="X38" s="10">
        <v>0</v>
      </c>
      <c r="Y38" s="10">
        <v>0</v>
      </c>
      <c r="AB38" s="10">
        <v>0</v>
      </c>
      <c r="AC38" s="10">
        <v>0</v>
      </c>
      <c r="AF38" s="10">
        <v>0</v>
      </c>
      <c r="AG38" s="10">
        <v>0</v>
      </c>
      <c r="AJ38" s="10">
        <v>0</v>
      </c>
      <c r="AK38" s="10">
        <v>0</v>
      </c>
      <c r="AN38" s="10">
        <v>0</v>
      </c>
      <c r="AO38" s="10">
        <v>0</v>
      </c>
      <c r="AR38" s="10">
        <v>0</v>
      </c>
      <c r="AS38" s="10">
        <v>0</v>
      </c>
      <c r="AV38" s="10">
        <v>0</v>
      </c>
      <c r="AW38" s="10">
        <v>0</v>
      </c>
      <c r="AZ38" s="10">
        <v>0</v>
      </c>
      <c r="BA38" s="10">
        <v>0</v>
      </c>
      <c r="BD38" s="10">
        <v>0</v>
      </c>
      <c r="BE38" s="10">
        <v>0</v>
      </c>
      <c r="BH38" s="10">
        <v>0</v>
      </c>
      <c r="BI38" s="10">
        <v>0</v>
      </c>
      <c r="BL38" s="10">
        <v>0</v>
      </c>
      <c r="BM38" s="10">
        <v>0</v>
      </c>
      <c r="BP38" s="10">
        <v>0</v>
      </c>
      <c r="BQ38" s="10">
        <v>0</v>
      </c>
      <c r="BT38" s="10">
        <v>0</v>
      </c>
      <c r="BU38" s="10">
        <v>0</v>
      </c>
      <c r="BX38" s="10">
        <v>0</v>
      </c>
      <c r="BY38" s="10">
        <v>0</v>
      </c>
      <c r="CB38" s="10">
        <v>0</v>
      </c>
      <c r="CC38" s="10">
        <v>0</v>
      </c>
      <c r="CF38" s="10">
        <v>0</v>
      </c>
      <c r="CG38" s="10">
        <v>0</v>
      </c>
      <c r="CJ38" s="10">
        <v>0</v>
      </c>
      <c r="CK38" s="10">
        <v>0</v>
      </c>
      <c r="CN38" s="10">
        <v>0</v>
      </c>
      <c r="CO38" s="10">
        <v>0</v>
      </c>
      <c r="CR38" s="10">
        <v>0</v>
      </c>
      <c r="CS38" s="10">
        <v>0</v>
      </c>
      <c r="CV38" s="10">
        <v>0</v>
      </c>
      <c r="CW38" s="10">
        <v>0</v>
      </c>
      <c r="CZ38" s="10">
        <v>0</v>
      </c>
      <c r="DA38" s="10">
        <v>0</v>
      </c>
      <c r="DD38" s="10">
        <v>0</v>
      </c>
      <c r="DE38" s="10">
        <v>0</v>
      </c>
      <c r="DH38" s="10">
        <v>0</v>
      </c>
      <c r="DI38" s="10">
        <v>0</v>
      </c>
      <c r="DL38" s="10">
        <v>0</v>
      </c>
      <c r="DM38" s="10">
        <v>0</v>
      </c>
      <c r="DP38" s="10">
        <v>0</v>
      </c>
      <c r="DQ38" s="10">
        <v>0</v>
      </c>
      <c r="DT38" s="10">
        <v>0</v>
      </c>
      <c r="DU38" s="10">
        <v>0</v>
      </c>
    </row>
    <row r="39" spans="1:126" s="10" customFormat="1" x14ac:dyDescent="0.2">
      <c r="A39" s="10" t="s">
        <v>29</v>
      </c>
      <c r="B39" s="10">
        <f>SUM(C39:DV39)</f>
        <v>0</v>
      </c>
      <c r="D39" s="10">
        <v>0</v>
      </c>
      <c r="E39" s="10">
        <v>0</v>
      </c>
      <c r="H39" s="10">
        <v>0</v>
      </c>
      <c r="I39" s="10">
        <v>0</v>
      </c>
      <c r="L39" s="10">
        <v>0</v>
      </c>
      <c r="M39" s="10">
        <v>0</v>
      </c>
      <c r="P39" s="10">
        <v>0</v>
      </c>
      <c r="Q39" s="10">
        <v>0</v>
      </c>
      <c r="T39" s="10">
        <v>0</v>
      </c>
      <c r="U39" s="10">
        <v>0</v>
      </c>
      <c r="X39" s="10">
        <v>0</v>
      </c>
      <c r="Y39" s="10">
        <v>0</v>
      </c>
      <c r="AB39" s="10">
        <v>0</v>
      </c>
      <c r="AC39" s="10">
        <v>0</v>
      </c>
      <c r="AF39" s="10">
        <v>0</v>
      </c>
      <c r="AG39" s="10">
        <v>0</v>
      </c>
      <c r="AJ39" s="10">
        <v>0</v>
      </c>
      <c r="AK39" s="10">
        <v>0</v>
      </c>
      <c r="AN39" s="10">
        <v>0</v>
      </c>
      <c r="AO39" s="10">
        <v>0</v>
      </c>
      <c r="AR39" s="10">
        <v>0</v>
      </c>
      <c r="AS39" s="10">
        <v>0</v>
      </c>
      <c r="AV39" s="10">
        <v>0</v>
      </c>
      <c r="AW39" s="10">
        <v>0</v>
      </c>
      <c r="AZ39" s="10">
        <v>0</v>
      </c>
      <c r="BA39" s="10">
        <v>0</v>
      </c>
      <c r="BD39" s="10">
        <v>0</v>
      </c>
      <c r="BE39" s="10">
        <v>0</v>
      </c>
      <c r="BH39" s="10">
        <v>0</v>
      </c>
      <c r="BI39" s="10">
        <v>0</v>
      </c>
      <c r="BL39" s="10">
        <v>0</v>
      </c>
      <c r="BM39" s="10">
        <v>0</v>
      </c>
      <c r="BP39" s="10">
        <v>0</v>
      </c>
      <c r="BQ39" s="10">
        <v>0</v>
      </c>
      <c r="BT39" s="10">
        <v>0</v>
      </c>
      <c r="BU39" s="10">
        <v>0</v>
      </c>
      <c r="BX39" s="10">
        <v>0</v>
      </c>
      <c r="BY39" s="10">
        <v>0</v>
      </c>
      <c r="CB39" s="10">
        <v>0</v>
      </c>
      <c r="CC39" s="10">
        <v>0</v>
      </c>
      <c r="CF39" s="10">
        <v>0</v>
      </c>
      <c r="CG39" s="10">
        <v>0</v>
      </c>
      <c r="CJ39" s="10">
        <v>0</v>
      </c>
      <c r="CK39" s="10">
        <v>0</v>
      </c>
      <c r="CN39" s="10">
        <v>0</v>
      </c>
      <c r="CO39" s="10">
        <v>0</v>
      </c>
      <c r="CR39" s="10">
        <v>0</v>
      </c>
      <c r="CS39" s="10">
        <v>0</v>
      </c>
      <c r="CV39" s="10">
        <v>0</v>
      </c>
      <c r="CW39" s="10">
        <v>0</v>
      </c>
      <c r="CZ39" s="10">
        <v>0</v>
      </c>
      <c r="DA39" s="10">
        <v>0</v>
      </c>
      <c r="DD39" s="10">
        <v>0</v>
      </c>
      <c r="DE39" s="10">
        <v>0</v>
      </c>
      <c r="DH39" s="10">
        <v>0</v>
      </c>
      <c r="DI39" s="10">
        <v>0</v>
      </c>
      <c r="DL39" s="10">
        <v>0</v>
      </c>
      <c r="DM39" s="10">
        <v>0</v>
      </c>
      <c r="DP39" s="10">
        <v>0</v>
      </c>
      <c r="DQ39" s="10">
        <v>0</v>
      </c>
      <c r="DT39" s="10">
        <v>0</v>
      </c>
      <c r="DU39" s="10">
        <v>0</v>
      </c>
    </row>
    <row r="40" spans="1:126" s="10" customFormat="1" x14ac:dyDescent="0.2">
      <c r="A40" s="10" t="s">
        <v>31</v>
      </c>
      <c r="B40" s="10">
        <f>SUM(C40:DV40)</f>
        <v>0</v>
      </c>
    </row>
    <row r="42" spans="1:126" x14ac:dyDescent="0.2">
      <c r="A42" t="s">
        <v>12</v>
      </c>
      <c r="B42">
        <f>SUM(D34+H34+L34+P34+T34+X34+AB34+AF34+AJ34+AN34+AR34+AV34+AZ34+BD34+BH34+BL34+BP34+BT34+BX34+CB34+CF34+CJ34+CN34+CR34+CV34+CZ34+DD34+DH34+DL34+DP34+DT34)</f>
        <v>0</v>
      </c>
    </row>
    <row r="43" spans="1:126" x14ac:dyDescent="0.2">
      <c r="A43" t="s">
        <v>13</v>
      </c>
      <c r="B43" s="15">
        <f>SUM(E34+I34+M34+Q34+U34+Y34+AC34+AG34+AK34+AO34+AS34+AW34+BA34+BE34+BI34+BM34+BQ34+BU34+BY34+CC34+CG34+CK34+CO34+CS34+CW34+DA34+DE34+DI34+DM34+DQ34+DU34)</f>
        <v>0</v>
      </c>
    </row>
  </sheetData>
  <mergeCells count="62">
    <mergeCell ref="DG2:DJ2"/>
    <mergeCell ref="DK2:DN2"/>
    <mergeCell ref="DO2:DR2"/>
    <mergeCell ref="DS2:DV2"/>
    <mergeCell ref="CI2:CL2"/>
    <mergeCell ref="CM2:CP2"/>
    <mergeCell ref="CQ2:CT2"/>
    <mergeCell ref="CU2:CX2"/>
    <mergeCell ref="CY2:DB2"/>
    <mergeCell ref="DC2:DF2"/>
    <mergeCell ref="CE2:CH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A2:CD2"/>
    <mergeCell ref="DS1:DV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CU1:CX1"/>
    <mergeCell ref="CY1:DB1"/>
    <mergeCell ref="DC1:DF1"/>
    <mergeCell ref="DG1:DJ1"/>
    <mergeCell ref="DK1:DN1"/>
    <mergeCell ref="DO1:DR1"/>
    <mergeCell ref="CQ1:CT1"/>
    <mergeCell ref="AY1:BB1"/>
    <mergeCell ref="BC1:BF1"/>
    <mergeCell ref="BG1:BJ1"/>
    <mergeCell ref="BK1:BN1"/>
    <mergeCell ref="BO1:BR1"/>
    <mergeCell ref="BS1:BV1"/>
    <mergeCell ref="BW1:BZ1"/>
    <mergeCell ref="CA1:CD1"/>
    <mergeCell ref="CE1:CH1"/>
    <mergeCell ref="CI1:CL1"/>
    <mergeCell ref="CM1:CP1"/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</mergeCells>
  <phoneticPr fontId="5" type="noConversion"/>
  <printOptions gridLines="1"/>
  <pageMargins left="0.25" right="0.25" top="0.75" bottom="0.75" header="0.3" footer="0.3"/>
  <pageSetup scale="94" fitToWidth="0" orientation="landscape" r:id="rId1"/>
  <headerFooter alignWithMargins="0">
    <oddHeader>&amp;CJanuary 2020 Passengers - Raw Data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G24"/>
  <sheetViews>
    <sheetView zoomScale="80" zoomScaleNormal="80" workbookViewId="0">
      <selection activeCell="C10" sqref="C10"/>
    </sheetView>
  </sheetViews>
  <sheetFormatPr defaultRowHeight="12.75" x14ac:dyDescent="0.2"/>
  <cols>
    <col min="1" max="1" width="14.85546875" customWidth="1"/>
    <col min="5" max="5" width="12.85546875" customWidth="1"/>
    <col min="6" max="6" width="12.85546875" bestFit="1" customWidth="1"/>
  </cols>
  <sheetData>
    <row r="1" spans="1:6" x14ac:dyDescent="0.2">
      <c r="A1" t="s">
        <v>4</v>
      </c>
      <c r="B1" s="1"/>
      <c r="C1">
        <f>'JUN 22 Vehicles'!B36</f>
        <v>0</v>
      </c>
      <c r="F1" s="1"/>
    </row>
    <row r="2" spans="1:6" x14ac:dyDescent="0.2">
      <c r="B2" s="1"/>
      <c r="F2" s="1"/>
    </row>
    <row r="3" spans="1:6" x14ac:dyDescent="0.2">
      <c r="A3" t="s">
        <v>12</v>
      </c>
      <c r="B3" s="1"/>
      <c r="C3">
        <f>'JUN 22 Vehicles'!B41</f>
        <v>0</v>
      </c>
      <c r="F3" s="1"/>
    </row>
    <row r="4" spans="1:6" x14ac:dyDescent="0.2">
      <c r="A4" t="s">
        <v>13</v>
      </c>
      <c r="B4" s="1"/>
      <c r="C4">
        <f>'JUN 22 Vehicles'!B42</f>
        <v>0</v>
      </c>
      <c r="F4" s="1"/>
    </row>
    <row r="5" spans="1:6" x14ac:dyDescent="0.2">
      <c r="B5" s="1"/>
      <c r="F5" s="1"/>
    </row>
    <row r="6" spans="1:6" x14ac:dyDescent="0.2">
      <c r="B6" s="1"/>
      <c r="E6" s="24" t="s">
        <v>12</v>
      </c>
      <c r="F6" s="28" t="s">
        <v>13</v>
      </c>
    </row>
    <row r="7" spans="1:6" x14ac:dyDescent="0.2">
      <c r="A7" t="s">
        <v>5</v>
      </c>
      <c r="B7" s="1"/>
      <c r="C7">
        <f t="shared" ref="C7:C13" si="0">SUM(E7:F7)</f>
        <v>0</v>
      </c>
      <c r="E7">
        <f>'JUN 22 Vehicles'!T34+'JUN 22 Vehicles'!AV34+'JUN 22 Vehicles'!BX34+'JUN 22 Vehicles'!CZ34</f>
        <v>0</v>
      </c>
      <c r="F7">
        <f>'JUN 22 Vehicles'!U34+'JUN 22 Vehicles'!AW34+'JUN 22 Vehicles'!BY34+'JUN 22 Vehicles'!DA34</f>
        <v>0</v>
      </c>
    </row>
    <row r="8" spans="1:6" x14ac:dyDescent="0.2">
      <c r="A8" t="s">
        <v>6</v>
      </c>
      <c r="B8" s="1"/>
      <c r="C8">
        <f t="shared" si="0"/>
        <v>0</v>
      </c>
      <c r="E8">
        <f>'JUN 22 Vehicles'!X34+'JUN 22 Vehicles'!AZ34+'JUN 22 Vehicles'!CB34+'JUN 22 Vehicles'!DD34</f>
        <v>0</v>
      </c>
      <c r="F8">
        <f>'JUN 22 Vehicles'!Y34+'JUN 22 Vehicles'!BA34+'JUN 22 Vehicles'!CC34+'JUN 22 Vehicles'!DE34</f>
        <v>0</v>
      </c>
    </row>
    <row r="9" spans="1:6" x14ac:dyDescent="0.2">
      <c r="A9" t="s">
        <v>7</v>
      </c>
      <c r="B9" s="1"/>
      <c r="C9">
        <f t="shared" si="0"/>
        <v>0</v>
      </c>
      <c r="E9">
        <f>'JUN 22 Vehicles'!AB34+'JUN 22 Vehicles'!BD34+'JUN 22 Vehicles'!CF34+'JUN 22 Vehicles'!DH34</f>
        <v>0</v>
      </c>
      <c r="F9">
        <f>'JUN 22 Vehicles'!AC34+'JUN 22 Vehicles'!BE34+'JUN 22 Vehicles'!CG34+'JUN 22 Vehicles'!DI34</f>
        <v>0</v>
      </c>
    </row>
    <row r="10" spans="1:6" x14ac:dyDescent="0.2">
      <c r="A10" t="s">
        <v>8</v>
      </c>
      <c r="B10" s="1"/>
      <c r="C10">
        <f t="shared" si="0"/>
        <v>0</v>
      </c>
      <c r="E10">
        <f>'JUN 22 Vehicles'!D34+'JUN 22 Vehicles'!AF34+'JUN 22 Vehicles'!BH34+'JUN 22 Vehicles'!CJ34+'JUN 22 Vehicles'!DL34</f>
        <v>0</v>
      </c>
      <c r="F10">
        <f>'JUN 22 Vehicles'!E34+'JUN 22 Vehicles'!AG34+'JUN 22 Vehicles'!BI34+'JUN 22 Vehicles'!CK34+'JUN 22 Vehicles'!DM34</f>
        <v>0</v>
      </c>
    </row>
    <row r="11" spans="1:6" x14ac:dyDescent="0.2">
      <c r="A11" t="s">
        <v>9</v>
      </c>
      <c r="B11" s="1"/>
      <c r="C11">
        <f t="shared" si="0"/>
        <v>0</v>
      </c>
      <c r="E11">
        <f>'JUN 22 Vehicles'!H34+'JUN 22 Vehicles'!AJ34+'JUN 22 Vehicles'!BL34+'JUN 22 Vehicles'!CN34+'JUN 22 Vehicles'!DP34</f>
        <v>0</v>
      </c>
      <c r="F11">
        <f>'JUN 22 Vehicles'!I34+'JUN 22 Vehicles'!AK34+'JUN 22 Vehicles'!BM34+'JUN 22 Vehicles'!CO34+'JUN 22 Vehicles'!DQ34</f>
        <v>0</v>
      </c>
    </row>
    <row r="12" spans="1:6" x14ac:dyDescent="0.2">
      <c r="A12" t="s">
        <v>10</v>
      </c>
      <c r="B12" s="1"/>
      <c r="C12">
        <f t="shared" si="0"/>
        <v>0</v>
      </c>
      <c r="E12">
        <f>'JUN 22 Vehicles'!L34+'JUN 22 Vehicles'!AN34+'JUN 22 Vehicles'!BP34+'JUN 22 Vehicles'!CR34+'JUN 22 Vehicles'!DT34</f>
        <v>0</v>
      </c>
      <c r="F12">
        <f>'JUN 22 Vehicles'!M34+'JUN 22 Vehicles'!AO34+'JUN 22 Vehicles'!BQ34+'JUN 22 Vehicles'!CS34+'JUN 22 Vehicles'!DU34</f>
        <v>0</v>
      </c>
    </row>
    <row r="13" spans="1:6" x14ac:dyDescent="0.2">
      <c r="A13" t="s">
        <v>11</v>
      </c>
      <c r="B13" s="1"/>
      <c r="C13">
        <f t="shared" si="0"/>
        <v>0</v>
      </c>
      <c r="E13">
        <f>'JUN 22 Vehicles'!P34+'JUN 22 Vehicles'!AR34+'JUN 22 Vehicles'!BT34+'JUN 22 Vehicles'!CV34</f>
        <v>0</v>
      </c>
      <c r="F13">
        <f>'JUN 22 Vehicles'!Q34+'JUN 22 Vehicles'!AS34+'JUN 22 Vehicles'!BU34+'JUN 22 Vehicles'!CW34</f>
        <v>0</v>
      </c>
    </row>
    <row r="15" spans="1:6" x14ac:dyDescent="0.2">
      <c r="A15" t="s">
        <v>25</v>
      </c>
      <c r="C15">
        <f>SUM(C7:C13)</f>
        <v>0</v>
      </c>
      <c r="E15">
        <f>SUM(E7:E13)</f>
        <v>0</v>
      </c>
      <c r="F15">
        <f>SUM(F7:F13)</f>
        <v>0</v>
      </c>
    </row>
    <row r="17" spans="1:7" x14ac:dyDescent="0.2">
      <c r="A17" t="s">
        <v>26</v>
      </c>
      <c r="C17" s="10">
        <f>SUM('JUN 22 Vehicles'!B38:B39)</f>
        <v>0</v>
      </c>
    </row>
    <row r="18" spans="1:7" x14ac:dyDescent="0.2">
      <c r="B18" s="12"/>
      <c r="C18" s="11"/>
      <c r="D18" s="11"/>
      <c r="E18" s="11"/>
      <c r="F18" s="12"/>
      <c r="G18" s="11"/>
    </row>
    <row r="19" spans="1:7" x14ac:dyDescent="0.2">
      <c r="B19" s="12"/>
      <c r="C19" s="11"/>
      <c r="D19" s="11"/>
      <c r="E19" s="11"/>
      <c r="F19" s="13"/>
      <c r="G19" s="11"/>
    </row>
    <row r="20" spans="1:7" x14ac:dyDescent="0.2">
      <c r="B20" s="12"/>
      <c r="C20" s="11"/>
      <c r="D20" s="11"/>
      <c r="E20" s="11"/>
      <c r="F20" s="13"/>
      <c r="G20" s="11"/>
    </row>
    <row r="21" spans="1:7" x14ac:dyDescent="0.2">
      <c r="B21" s="12"/>
      <c r="C21" s="11"/>
      <c r="D21" s="11"/>
      <c r="E21" s="11"/>
      <c r="F21" s="13"/>
      <c r="G21" s="11"/>
    </row>
    <row r="22" spans="1:7" x14ac:dyDescent="0.2">
      <c r="B22" s="12"/>
      <c r="C22" s="11"/>
      <c r="D22" s="11"/>
      <c r="E22" s="11"/>
      <c r="F22" s="13"/>
      <c r="G22" s="11"/>
    </row>
    <row r="23" spans="1:7" x14ac:dyDescent="0.2">
      <c r="B23" s="12"/>
      <c r="C23" s="11"/>
      <c r="D23" s="11"/>
      <c r="E23" s="11"/>
      <c r="F23" s="13"/>
      <c r="G23" s="11"/>
    </row>
    <row r="24" spans="1:7" x14ac:dyDescent="0.2">
      <c r="B24" s="1"/>
      <c r="C24" s="11"/>
      <c r="D24" s="11"/>
      <c r="E24" s="11"/>
      <c r="F24" s="11"/>
      <c r="G24" s="11"/>
    </row>
  </sheetData>
  <pageMargins left="0.75" right="0.75" top="1" bottom="1" header="0.5" footer="0.5"/>
  <pageSetup fitToWidth="4" orientation="landscape" r:id="rId1"/>
  <headerFooter alignWithMargins="0">
    <oddHeader>&amp;CJanuary 2020 Vehicles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6" tint="0.79998168889431442"/>
    <pageSetUpPr fitToPage="1"/>
  </sheetPr>
  <dimension ref="A1:EL58"/>
  <sheetViews>
    <sheetView zoomScale="80" zoomScaleNormal="80" workbookViewId="0">
      <pane xSplit="2" ySplit="3" topLeftCell="C19" activePane="bottomRight" state="frozen"/>
      <selection activeCell="C10" sqref="C10"/>
      <selection pane="topRight" activeCell="C10" sqref="C10"/>
      <selection pane="bottomLeft" activeCell="C10" sqref="C10"/>
      <selection pane="bottomRight" activeCell="G2" sqref="G2:J2"/>
    </sheetView>
  </sheetViews>
  <sheetFormatPr defaultRowHeight="12.75" x14ac:dyDescent="0.2"/>
  <cols>
    <col min="1" max="1" width="17.42578125" customWidth="1"/>
    <col min="2" max="2" width="10.7109375" customWidth="1"/>
    <col min="3" max="3" width="6.85546875" style="1" customWidth="1"/>
    <col min="4" max="6" width="6.85546875" customWidth="1"/>
    <col min="7" max="7" width="6.85546875" style="1" customWidth="1"/>
    <col min="8" max="10" width="6.85546875" customWidth="1"/>
    <col min="11" max="11" width="6.85546875" style="1" customWidth="1"/>
    <col min="12" max="14" width="6.85546875" customWidth="1"/>
    <col min="15" max="15" width="6.85546875" style="1" customWidth="1"/>
    <col min="16" max="18" width="6.85546875" customWidth="1"/>
    <col min="19" max="19" width="6.85546875" style="1" customWidth="1"/>
    <col min="20" max="22" width="6.85546875" customWidth="1"/>
    <col min="23" max="23" width="6.85546875" style="1" customWidth="1"/>
    <col min="24" max="26" width="6.85546875" customWidth="1"/>
    <col min="27" max="27" width="6.85546875" style="1" customWidth="1"/>
    <col min="28" max="30" width="6.85546875" customWidth="1"/>
    <col min="31" max="31" width="6.85546875" style="1" customWidth="1"/>
    <col min="32" max="34" width="6.85546875" customWidth="1"/>
    <col min="35" max="35" width="6.85546875" style="1" customWidth="1"/>
    <col min="36" max="38" width="6.85546875" customWidth="1"/>
    <col min="39" max="39" width="6.85546875" style="1" customWidth="1"/>
    <col min="40" max="42" width="6.85546875" customWidth="1"/>
    <col min="43" max="43" width="6.85546875" style="1" customWidth="1"/>
    <col min="44" max="46" width="6.85546875" customWidth="1"/>
    <col min="47" max="47" width="6.85546875" style="1" customWidth="1"/>
    <col min="48" max="50" width="6.85546875" customWidth="1"/>
    <col min="51" max="51" width="6.85546875" style="1" customWidth="1"/>
    <col min="52" max="54" width="6.85546875" customWidth="1"/>
    <col min="55" max="55" width="6.85546875" style="1" customWidth="1"/>
    <col min="56" max="58" width="6.85546875" customWidth="1"/>
    <col min="59" max="59" width="6.85546875" style="1" customWidth="1"/>
    <col min="60" max="62" width="6.85546875" customWidth="1"/>
    <col min="63" max="63" width="6.85546875" style="1" customWidth="1"/>
    <col min="64" max="66" width="6.85546875" customWidth="1"/>
    <col min="67" max="67" width="6.85546875" style="1" customWidth="1"/>
    <col min="68" max="70" width="6.85546875" customWidth="1"/>
    <col min="71" max="71" width="6.85546875" style="1" customWidth="1"/>
    <col min="72" max="74" width="6.85546875" customWidth="1"/>
    <col min="75" max="75" width="6.85546875" style="1" customWidth="1"/>
    <col min="76" max="78" width="6.85546875" customWidth="1"/>
    <col min="79" max="79" width="6.85546875" style="1" customWidth="1"/>
    <col min="80" max="82" width="6.85546875" customWidth="1"/>
    <col min="83" max="83" width="6.85546875" style="1" customWidth="1"/>
    <col min="84" max="86" width="6.85546875" customWidth="1"/>
    <col min="87" max="87" width="6.85546875" style="1" customWidth="1"/>
    <col min="88" max="90" width="6.85546875" customWidth="1"/>
    <col min="91" max="91" width="6.85546875" style="1" customWidth="1"/>
    <col min="92" max="94" width="6.85546875" customWidth="1"/>
    <col min="95" max="95" width="6.85546875" style="1" customWidth="1"/>
    <col min="96" max="98" width="6.85546875" customWidth="1"/>
    <col min="99" max="99" width="6.85546875" style="1" customWidth="1"/>
    <col min="100" max="102" width="6.85546875" customWidth="1"/>
    <col min="103" max="103" width="6.85546875" style="1" customWidth="1"/>
    <col min="104" max="105" width="6.85546875" customWidth="1"/>
    <col min="106" max="106" width="6.85546875" style="10" customWidth="1"/>
    <col min="107" max="107" width="6.85546875" style="1" customWidth="1"/>
    <col min="108" max="110" width="6.85546875" customWidth="1"/>
    <col min="111" max="111" width="6.85546875" style="1" customWidth="1"/>
    <col min="112" max="114" width="6.85546875" customWidth="1"/>
    <col min="115" max="115" width="6.85546875" style="1" customWidth="1"/>
    <col min="116" max="123" width="6.85546875" customWidth="1"/>
    <col min="124" max="124" width="6.42578125" customWidth="1"/>
    <col min="125" max="125" width="6.7109375" customWidth="1"/>
    <col min="126" max="126" width="8" customWidth="1"/>
  </cols>
  <sheetData>
    <row r="1" spans="1:142" x14ac:dyDescent="0.2">
      <c r="A1" s="60"/>
      <c r="B1" s="61"/>
      <c r="C1" s="168"/>
      <c r="D1" s="169"/>
      <c r="E1" s="169"/>
      <c r="F1" s="169"/>
      <c r="G1" s="168"/>
      <c r="H1" s="169"/>
      <c r="I1" s="169"/>
      <c r="J1" s="169"/>
      <c r="K1" s="168"/>
      <c r="L1" s="169"/>
      <c r="M1" s="169"/>
      <c r="N1" s="169"/>
      <c r="O1" s="168"/>
      <c r="P1" s="169"/>
      <c r="Q1" s="169"/>
      <c r="R1" s="169"/>
      <c r="S1" s="168"/>
      <c r="T1" s="169"/>
      <c r="U1" s="169"/>
      <c r="V1" s="169"/>
      <c r="W1" s="168"/>
      <c r="X1" s="169"/>
      <c r="Y1" s="169"/>
      <c r="Z1" s="169"/>
      <c r="AA1" s="168"/>
      <c r="AB1" s="169"/>
      <c r="AC1" s="169"/>
      <c r="AD1" s="169"/>
      <c r="AE1" s="168"/>
      <c r="AF1" s="169"/>
      <c r="AG1" s="169"/>
      <c r="AH1" s="169"/>
      <c r="AI1" s="168"/>
      <c r="AJ1" s="169"/>
      <c r="AK1" s="169"/>
      <c r="AL1" s="169"/>
      <c r="AM1" s="168"/>
      <c r="AN1" s="169"/>
      <c r="AO1" s="169"/>
      <c r="AP1" s="169"/>
      <c r="AQ1" s="168"/>
      <c r="AR1" s="169"/>
      <c r="AS1" s="169"/>
      <c r="AT1" s="169"/>
      <c r="AU1" s="168"/>
      <c r="AV1" s="169"/>
      <c r="AW1" s="169"/>
      <c r="AX1" s="169"/>
      <c r="AY1" s="168"/>
      <c r="AZ1" s="169"/>
      <c r="BA1" s="169"/>
      <c r="BB1" s="169"/>
      <c r="BC1" s="168"/>
      <c r="BD1" s="169"/>
      <c r="BE1" s="169"/>
      <c r="BF1" s="169"/>
      <c r="BG1" s="168"/>
      <c r="BH1" s="169"/>
      <c r="BI1" s="169"/>
      <c r="BJ1" s="169"/>
      <c r="BK1" s="168"/>
      <c r="BL1" s="169"/>
      <c r="BM1" s="169"/>
      <c r="BN1" s="169"/>
      <c r="BO1" s="168"/>
      <c r="BP1" s="169"/>
      <c r="BQ1" s="169"/>
      <c r="BR1" s="169"/>
      <c r="BS1" s="168"/>
      <c r="BT1" s="169"/>
      <c r="BU1" s="169"/>
      <c r="BV1" s="169"/>
      <c r="BW1" s="168"/>
      <c r="BX1" s="169"/>
      <c r="BY1" s="169"/>
      <c r="BZ1" s="169"/>
      <c r="CA1" s="168"/>
      <c r="CB1" s="169"/>
      <c r="CC1" s="169"/>
      <c r="CD1" s="169"/>
      <c r="CE1" s="168"/>
      <c r="CF1" s="169"/>
      <c r="CG1" s="169"/>
      <c r="CH1" s="169"/>
      <c r="CI1" s="168"/>
      <c r="CJ1" s="169"/>
      <c r="CK1" s="169"/>
      <c r="CL1" s="169"/>
      <c r="CM1" s="168"/>
      <c r="CN1" s="169"/>
      <c r="CO1" s="169"/>
      <c r="CP1" s="169"/>
      <c r="CQ1" s="168"/>
      <c r="CR1" s="169"/>
      <c r="CS1" s="169"/>
      <c r="CT1" s="169"/>
      <c r="CU1" s="168"/>
      <c r="CV1" s="169"/>
      <c r="CW1" s="169"/>
      <c r="CX1" s="169"/>
      <c r="CY1" s="168"/>
      <c r="CZ1" s="169"/>
      <c r="DA1" s="169"/>
      <c r="DB1" s="169"/>
      <c r="DC1" s="168"/>
      <c r="DD1" s="169"/>
      <c r="DE1" s="169"/>
      <c r="DF1" s="169"/>
      <c r="DG1" s="168"/>
      <c r="DH1" s="169"/>
      <c r="DI1" s="169"/>
      <c r="DJ1" s="169"/>
      <c r="DK1" s="168"/>
      <c r="DL1" s="169"/>
      <c r="DM1" s="169"/>
      <c r="DN1" s="169"/>
      <c r="DO1" s="168"/>
      <c r="DP1" s="169"/>
      <c r="DQ1" s="169"/>
      <c r="DR1" s="169"/>
      <c r="DS1" s="168"/>
      <c r="DT1" s="169"/>
      <c r="DU1" s="169"/>
      <c r="DV1" s="169"/>
      <c r="DW1" s="19"/>
      <c r="DX1" s="20"/>
      <c r="DY1" s="20"/>
      <c r="DZ1" s="20"/>
      <c r="EA1" s="19"/>
      <c r="EB1" s="20"/>
      <c r="EC1" s="20"/>
      <c r="ED1" s="20"/>
      <c r="EE1" s="19"/>
      <c r="EF1" s="20"/>
      <c r="EG1" s="20"/>
      <c r="EH1" s="20"/>
      <c r="EI1" s="19"/>
      <c r="EJ1" s="20"/>
      <c r="EK1" s="20"/>
      <c r="EL1" s="20"/>
    </row>
    <row r="2" spans="1:142" s="73" customFormat="1" x14ac:dyDescent="0.2">
      <c r="A2" s="72"/>
      <c r="B2" s="72"/>
      <c r="C2" s="157">
        <v>45078</v>
      </c>
      <c r="D2" s="157"/>
      <c r="E2" s="157"/>
      <c r="F2" s="157"/>
      <c r="G2" s="157">
        <f>+C2+1</f>
        <v>45079</v>
      </c>
      <c r="H2" s="157"/>
      <c r="I2" s="157"/>
      <c r="J2" s="157"/>
      <c r="K2" s="157">
        <f>+G2+1</f>
        <v>45080</v>
      </c>
      <c r="L2" s="157"/>
      <c r="M2" s="157"/>
      <c r="N2" s="157"/>
      <c r="O2" s="157">
        <f>+K2+1</f>
        <v>45081</v>
      </c>
      <c r="P2" s="157"/>
      <c r="Q2" s="157"/>
      <c r="R2" s="157"/>
      <c r="S2" s="157">
        <f>+O2+1</f>
        <v>45082</v>
      </c>
      <c r="T2" s="157"/>
      <c r="U2" s="157"/>
      <c r="V2" s="157"/>
      <c r="W2" s="157">
        <f>+S2+1</f>
        <v>45083</v>
      </c>
      <c r="X2" s="157"/>
      <c r="Y2" s="157"/>
      <c r="Z2" s="157"/>
      <c r="AA2" s="157">
        <f>+W2+1</f>
        <v>45084</v>
      </c>
      <c r="AB2" s="157"/>
      <c r="AC2" s="157"/>
      <c r="AD2" s="157"/>
      <c r="AE2" s="157">
        <f>+AA2+1</f>
        <v>45085</v>
      </c>
      <c r="AF2" s="157"/>
      <c r="AG2" s="157"/>
      <c r="AH2" s="157"/>
      <c r="AI2" s="157">
        <f>+AE2+1</f>
        <v>45086</v>
      </c>
      <c r="AJ2" s="157"/>
      <c r="AK2" s="157"/>
      <c r="AL2" s="157"/>
      <c r="AM2" s="157">
        <f>+AI2+1</f>
        <v>45087</v>
      </c>
      <c r="AN2" s="157"/>
      <c r="AO2" s="157"/>
      <c r="AP2" s="157"/>
      <c r="AQ2" s="157">
        <f>+AM2+1</f>
        <v>45088</v>
      </c>
      <c r="AR2" s="157"/>
      <c r="AS2" s="157"/>
      <c r="AT2" s="157"/>
      <c r="AU2" s="157">
        <f>+AQ2+1</f>
        <v>45089</v>
      </c>
      <c r="AV2" s="157"/>
      <c r="AW2" s="157"/>
      <c r="AX2" s="157"/>
      <c r="AY2" s="157">
        <f>+AU2+1</f>
        <v>45090</v>
      </c>
      <c r="AZ2" s="157"/>
      <c r="BA2" s="157"/>
      <c r="BB2" s="157"/>
      <c r="BC2" s="157">
        <f>+AY2+1</f>
        <v>45091</v>
      </c>
      <c r="BD2" s="157"/>
      <c r="BE2" s="157"/>
      <c r="BF2" s="157"/>
      <c r="BG2" s="157">
        <f>+BC2+1</f>
        <v>45092</v>
      </c>
      <c r="BH2" s="157"/>
      <c r="BI2" s="157"/>
      <c r="BJ2" s="157"/>
      <c r="BK2" s="157">
        <f>+BG2+1</f>
        <v>45093</v>
      </c>
      <c r="BL2" s="157"/>
      <c r="BM2" s="157"/>
      <c r="BN2" s="157"/>
      <c r="BO2" s="157">
        <f>+BK2+1</f>
        <v>45094</v>
      </c>
      <c r="BP2" s="157"/>
      <c r="BQ2" s="157"/>
      <c r="BR2" s="157"/>
      <c r="BS2" s="157">
        <f>+BO2+1</f>
        <v>45095</v>
      </c>
      <c r="BT2" s="157"/>
      <c r="BU2" s="157"/>
      <c r="BV2" s="157"/>
      <c r="BW2" s="157">
        <f>+BS2+1</f>
        <v>45096</v>
      </c>
      <c r="BX2" s="157"/>
      <c r="BY2" s="157"/>
      <c r="BZ2" s="157"/>
      <c r="CA2" s="157">
        <f>+BW2+1</f>
        <v>45097</v>
      </c>
      <c r="CB2" s="157"/>
      <c r="CC2" s="157"/>
      <c r="CD2" s="157"/>
      <c r="CE2" s="157">
        <f>+CA2+1</f>
        <v>45098</v>
      </c>
      <c r="CF2" s="157"/>
      <c r="CG2" s="157"/>
      <c r="CH2" s="157"/>
      <c r="CI2" s="157">
        <f>+CE2+1</f>
        <v>45099</v>
      </c>
      <c r="CJ2" s="157"/>
      <c r="CK2" s="157"/>
      <c r="CL2" s="157"/>
      <c r="CM2" s="157">
        <f>+CI2+1</f>
        <v>45100</v>
      </c>
      <c r="CN2" s="157"/>
      <c r="CO2" s="157"/>
      <c r="CP2" s="157"/>
      <c r="CQ2" s="157">
        <f>+CM2+1</f>
        <v>45101</v>
      </c>
      <c r="CR2" s="157"/>
      <c r="CS2" s="157"/>
      <c r="CT2" s="157"/>
      <c r="CU2" s="157">
        <f>+CQ2+1</f>
        <v>45102</v>
      </c>
      <c r="CV2" s="157"/>
      <c r="CW2" s="157"/>
      <c r="CX2" s="157"/>
      <c r="CY2" s="157">
        <f>+CU2+1</f>
        <v>45103</v>
      </c>
      <c r="CZ2" s="157"/>
      <c r="DA2" s="157"/>
      <c r="DB2" s="157"/>
      <c r="DC2" s="157">
        <f>+CY2+1</f>
        <v>45104</v>
      </c>
      <c r="DD2" s="157"/>
      <c r="DE2" s="157"/>
      <c r="DF2" s="157"/>
      <c r="DG2" s="157">
        <f>+DC2+1</f>
        <v>45105</v>
      </c>
      <c r="DH2" s="157"/>
      <c r="DI2" s="157"/>
      <c r="DJ2" s="157"/>
      <c r="DK2" s="157">
        <f>+DG2+1</f>
        <v>45106</v>
      </c>
      <c r="DL2" s="157"/>
      <c r="DM2" s="157"/>
      <c r="DN2" s="157"/>
      <c r="DO2" s="157">
        <f>+DK2+1</f>
        <v>45107</v>
      </c>
      <c r="DP2" s="157"/>
      <c r="DQ2" s="157"/>
      <c r="DR2" s="157"/>
      <c r="DS2" s="157"/>
      <c r="DT2" s="157"/>
      <c r="DU2" s="157"/>
      <c r="DV2" s="157"/>
    </row>
    <row r="3" spans="1:142" x14ac:dyDescent="0.2">
      <c r="A3" s="62" t="s">
        <v>0</v>
      </c>
      <c r="B3" s="62" t="s">
        <v>25</v>
      </c>
      <c r="C3" s="63" t="s">
        <v>1</v>
      </c>
      <c r="D3" s="26" t="s">
        <v>2</v>
      </c>
      <c r="E3" s="26" t="s">
        <v>3</v>
      </c>
      <c r="F3" s="26" t="s">
        <v>4</v>
      </c>
      <c r="G3" s="63" t="s">
        <v>1</v>
      </c>
      <c r="H3" s="26" t="s">
        <v>2</v>
      </c>
      <c r="I3" s="26" t="s">
        <v>3</v>
      </c>
      <c r="J3" s="26" t="s">
        <v>4</v>
      </c>
      <c r="K3" s="63" t="s">
        <v>1</v>
      </c>
      <c r="L3" s="26" t="s">
        <v>2</v>
      </c>
      <c r="M3" s="26" t="s">
        <v>3</v>
      </c>
      <c r="N3" s="26" t="s">
        <v>4</v>
      </c>
      <c r="O3" s="63" t="s">
        <v>1</v>
      </c>
      <c r="P3" s="26" t="s">
        <v>2</v>
      </c>
      <c r="Q3" s="26" t="s">
        <v>3</v>
      </c>
      <c r="R3" s="26" t="s">
        <v>4</v>
      </c>
      <c r="S3" s="63" t="s">
        <v>1</v>
      </c>
      <c r="T3" s="26" t="s">
        <v>2</v>
      </c>
      <c r="U3" s="26" t="s">
        <v>3</v>
      </c>
      <c r="V3" s="26" t="s">
        <v>4</v>
      </c>
      <c r="W3" s="63" t="s">
        <v>1</v>
      </c>
      <c r="X3" s="26" t="s">
        <v>2</v>
      </c>
      <c r="Y3" s="26" t="s">
        <v>3</v>
      </c>
      <c r="Z3" s="26" t="s">
        <v>4</v>
      </c>
      <c r="AA3" s="63" t="s">
        <v>1</v>
      </c>
      <c r="AB3" s="26" t="s">
        <v>2</v>
      </c>
      <c r="AC3" s="26" t="s">
        <v>3</v>
      </c>
      <c r="AD3" s="26" t="s">
        <v>4</v>
      </c>
      <c r="AE3" s="63" t="s">
        <v>1</v>
      </c>
      <c r="AF3" s="26" t="s">
        <v>2</v>
      </c>
      <c r="AG3" s="26" t="s">
        <v>3</v>
      </c>
      <c r="AH3" s="26" t="s">
        <v>4</v>
      </c>
      <c r="AI3" s="63" t="s">
        <v>1</v>
      </c>
      <c r="AJ3" s="26" t="s">
        <v>2</v>
      </c>
      <c r="AK3" s="26" t="s">
        <v>3</v>
      </c>
      <c r="AL3" s="26" t="s">
        <v>4</v>
      </c>
      <c r="AM3" s="63" t="s">
        <v>1</v>
      </c>
      <c r="AN3" s="26" t="s">
        <v>2</v>
      </c>
      <c r="AO3" s="26" t="s">
        <v>3</v>
      </c>
      <c r="AP3" s="26" t="s">
        <v>4</v>
      </c>
      <c r="AQ3" s="63" t="s">
        <v>1</v>
      </c>
      <c r="AR3" s="26" t="s">
        <v>2</v>
      </c>
      <c r="AS3" s="26" t="s">
        <v>3</v>
      </c>
      <c r="AT3" s="26" t="s">
        <v>4</v>
      </c>
      <c r="AU3" s="63" t="s">
        <v>1</v>
      </c>
      <c r="AV3" s="26" t="s">
        <v>2</v>
      </c>
      <c r="AW3" s="26" t="s">
        <v>3</v>
      </c>
      <c r="AX3" s="26" t="s">
        <v>4</v>
      </c>
      <c r="AY3" s="63" t="s">
        <v>1</v>
      </c>
      <c r="AZ3" s="26" t="s">
        <v>2</v>
      </c>
      <c r="BA3" s="26" t="s">
        <v>3</v>
      </c>
      <c r="BB3" s="26" t="s">
        <v>4</v>
      </c>
      <c r="BC3" s="63" t="s">
        <v>1</v>
      </c>
      <c r="BD3" s="26" t="s">
        <v>2</v>
      </c>
      <c r="BE3" s="26" t="s">
        <v>3</v>
      </c>
      <c r="BF3" s="26" t="s">
        <v>4</v>
      </c>
      <c r="BG3" s="63" t="s">
        <v>1</v>
      </c>
      <c r="BH3" s="26" t="s">
        <v>2</v>
      </c>
      <c r="BI3" s="26" t="s">
        <v>3</v>
      </c>
      <c r="BJ3" s="26" t="s">
        <v>4</v>
      </c>
      <c r="BK3" s="63" t="s">
        <v>1</v>
      </c>
      <c r="BL3" s="26" t="s">
        <v>2</v>
      </c>
      <c r="BM3" s="26" t="s">
        <v>3</v>
      </c>
      <c r="BN3" s="26" t="s">
        <v>4</v>
      </c>
      <c r="BO3" s="63" t="s">
        <v>1</v>
      </c>
      <c r="BP3" s="26" t="s">
        <v>2</v>
      </c>
      <c r="BQ3" s="26" t="s">
        <v>3</v>
      </c>
      <c r="BR3" s="26" t="s">
        <v>4</v>
      </c>
      <c r="BS3" s="63" t="s">
        <v>1</v>
      </c>
      <c r="BT3" s="26" t="s">
        <v>2</v>
      </c>
      <c r="BU3" s="26" t="s">
        <v>3</v>
      </c>
      <c r="BV3" s="26" t="s">
        <v>4</v>
      </c>
      <c r="BW3" s="63" t="s">
        <v>1</v>
      </c>
      <c r="BX3" s="26" t="s">
        <v>2</v>
      </c>
      <c r="BY3" s="26" t="s">
        <v>3</v>
      </c>
      <c r="BZ3" s="26" t="s">
        <v>4</v>
      </c>
      <c r="CA3" s="63" t="s">
        <v>1</v>
      </c>
      <c r="CB3" s="26" t="s">
        <v>2</v>
      </c>
      <c r="CC3" s="26" t="s">
        <v>3</v>
      </c>
      <c r="CD3" s="26" t="s">
        <v>4</v>
      </c>
      <c r="CE3" s="63" t="s">
        <v>1</v>
      </c>
      <c r="CF3" s="26" t="s">
        <v>2</v>
      </c>
      <c r="CG3" s="26" t="s">
        <v>3</v>
      </c>
      <c r="CH3" s="26" t="s">
        <v>4</v>
      </c>
      <c r="CI3" s="63" t="s">
        <v>1</v>
      </c>
      <c r="CJ3" s="26" t="s">
        <v>2</v>
      </c>
      <c r="CK3" s="26" t="s">
        <v>3</v>
      </c>
      <c r="CL3" s="26" t="s">
        <v>4</v>
      </c>
      <c r="CM3" s="63" t="s">
        <v>1</v>
      </c>
      <c r="CN3" s="26" t="s">
        <v>2</v>
      </c>
      <c r="CO3" s="26" t="s">
        <v>3</v>
      </c>
      <c r="CP3" s="26" t="s">
        <v>4</v>
      </c>
      <c r="CQ3" s="63" t="s">
        <v>1</v>
      </c>
      <c r="CR3" s="26" t="s">
        <v>2</v>
      </c>
      <c r="CS3" s="26" t="s">
        <v>3</v>
      </c>
      <c r="CT3" s="26" t="s">
        <v>4</v>
      </c>
      <c r="CU3" s="63" t="s">
        <v>1</v>
      </c>
      <c r="CV3" s="26" t="s">
        <v>2</v>
      </c>
      <c r="CW3" s="26" t="s">
        <v>3</v>
      </c>
      <c r="CX3" s="26" t="s">
        <v>4</v>
      </c>
      <c r="CY3" s="63" t="s">
        <v>1</v>
      </c>
      <c r="CZ3" s="26" t="s">
        <v>2</v>
      </c>
      <c r="DA3" s="26" t="s">
        <v>3</v>
      </c>
      <c r="DB3" s="26" t="s">
        <v>4</v>
      </c>
      <c r="DC3" s="63" t="s">
        <v>1</v>
      </c>
      <c r="DD3" s="26" t="s">
        <v>2</v>
      </c>
      <c r="DE3" s="26" t="s">
        <v>3</v>
      </c>
      <c r="DF3" s="26" t="s">
        <v>4</v>
      </c>
      <c r="DG3" s="63" t="s">
        <v>1</v>
      </c>
      <c r="DH3" s="26" t="s">
        <v>2</v>
      </c>
      <c r="DI3" s="26" t="s">
        <v>3</v>
      </c>
      <c r="DJ3" s="26" t="s">
        <v>4</v>
      </c>
      <c r="DK3" s="63" t="s">
        <v>1</v>
      </c>
      <c r="DL3" s="26" t="s">
        <v>2</v>
      </c>
      <c r="DM3" s="26" t="s">
        <v>3</v>
      </c>
      <c r="DN3" s="26" t="s">
        <v>4</v>
      </c>
      <c r="DO3" s="26" t="s">
        <v>1</v>
      </c>
      <c r="DP3" s="26" t="s">
        <v>2</v>
      </c>
      <c r="DQ3" s="26" t="s">
        <v>3</v>
      </c>
      <c r="DR3" s="26" t="s">
        <v>4</v>
      </c>
      <c r="DS3" s="63" t="s">
        <v>1</v>
      </c>
      <c r="DT3" s="26" t="s">
        <v>2</v>
      </c>
      <c r="DU3" s="26" t="s">
        <v>3</v>
      </c>
      <c r="DV3" s="26" t="s">
        <v>4</v>
      </c>
    </row>
    <row r="4" spans="1:142" x14ac:dyDescent="0.2">
      <c r="A4" s="60">
        <v>1</v>
      </c>
      <c r="B4" s="60"/>
      <c r="C4" s="57"/>
      <c r="D4" s="60"/>
      <c r="E4" s="60"/>
      <c r="F4" s="60">
        <f t="shared" ref="F4:F33" si="0">+D4+E4</f>
        <v>0</v>
      </c>
      <c r="G4" s="57"/>
      <c r="H4" s="60"/>
      <c r="I4" s="60"/>
      <c r="J4" s="60">
        <f t="shared" ref="J4:J33" si="1">+H4+I4</f>
        <v>0</v>
      </c>
      <c r="K4" s="57"/>
      <c r="L4" s="60"/>
      <c r="M4" s="60"/>
      <c r="N4" s="60">
        <f t="shared" ref="N4:N33" si="2">+L4+M4</f>
        <v>0</v>
      </c>
      <c r="O4" s="57"/>
      <c r="P4" s="60"/>
      <c r="Q4" s="60"/>
      <c r="R4" s="60">
        <f t="shared" ref="R4:R33" si="3">+P4+Q4</f>
        <v>0</v>
      </c>
      <c r="S4" s="57"/>
      <c r="T4" s="60"/>
      <c r="U4" s="60"/>
      <c r="V4" s="60">
        <f t="shared" ref="V4:V33" si="4">+T4+U4</f>
        <v>0</v>
      </c>
      <c r="W4" s="57"/>
      <c r="X4" s="60"/>
      <c r="Y4" s="60"/>
      <c r="Z4" s="60">
        <f t="shared" ref="Z4:Z33" si="5">+X4+Y4</f>
        <v>0</v>
      </c>
      <c r="AA4" s="57"/>
      <c r="AB4" s="60"/>
      <c r="AC4" s="60"/>
      <c r="AD4" s="60">
        <f t="shared" ref="AD4:AD33" si="6">+AB4+AC4</f>
        <v>0</v>
      </c>
      <c r="AE4" s="57"/>
      <c r="AF4" s="60"/>
      <c r="AG4" s="60"/>
      <c r="AH4" s="60">
        <f t="shared" ref="AH4:AH33" si="7">+AF4+AG4</f>
        <v>0</v>
      </c>
      <c r="AI4" s="57"/>
      <c r="AJ4" s="60"/>
      <c r="AK4" s="60"/>
      <c r="AL4" s="60">
        <f t="shared" ref="AL4:AL33" si="8">+AJ4+AK4</f>
        <v>0</v>
      </c>
      <c r="AM4" s="57"/>
      <c r="AN4" s="60"/>
      <c r="AO4" s="60"/>
      <c r="AP4" s="60">
        <f t="shared" ref="AP4:AP33" si="9">+AN4+AO4</f>
        <v>0</v>
      </c>
      <c r="AQ4" s="57"/>
      <c r="AR4" s="60"/>
      <c r="AS4" s="60"/>
      <c r="AT4" s="60">
        <f t="shared" ref="AT4:AT33" si="10">+AR4+AS4</f>
        <v>0</v>
      </c>
      <c r="AU4" s="57"/>
      <c r="AV4" s="60"/>
      <c r="AW4" s="60"/>
      <c r="AX4" s="60">
        <f t="shared" ref="AX4:AX33" si="11">+AV4+AW4</f>
        <v>0</v>
      </c>
      <c r="AY4" s="57"/>
      <c r="AZ4" s="60"/>
      <c r="BA4" s="60"/>
      <c r="BB4" s="60">
        <f t="shared" ref="BB4:BB33" si="12">+AZ4+BA4</f>
        <v>0</v>
      </c>
      <c r="BC4" s="57"/>
      <c r="BD4" s="60"/>
      <c r="BE4" s="60"/>
      <c r="BF4" s="60">
        <f t="shared" ref="BF4:BF33" si="13">+BD4+BE4</f>
        <v>0</v>
      </c>
      <c r="BG4" s="57"/>
      <c r="BH4" s="60"/>
      <c r="BI4" s="60"/>
      <c r="BJ4" s="60">
        <f t="shared" ref="BJ4:BJ33" si="14">+BH4+BI4</f>
        <v>0</v>
      </c>
      <c r="BK4" s="57"/>
      <c r="BL4" s="60"/>
      <c r="BM4" s="60"/>
      <c r="BN4" s="60">
        <f t="shared" ref="BN4:BN33" si="15">+BL4+BM4</f>
        <v>0</v>
      </c>
      <c r="BO4" s="57"/>
      <c r="BP4" s="60"/>
      <c r="BQ4" s="60"/>
      <c r="BR4" s="60">
        <f t="shared" ref="BR4:BR33" si="16">+BP4+BQ4</f>
        <v>0</v>
      </c>
      <c r="BS4" s="57"/>
      <c r="BT4" s="60"/>
      <c r="BU4" s="60"/>
      <c r="BV4" s="60">
        <f t="shared" ref="BV4:BV33" si="17">+BT4+BU4</f>
        <v>0</v>
      </c>
      <c r="BW4" s="57"/>
      <c r="BX4" s="60"/>
      <c r="BY4" s="60"/>
      <c r="BZ4" s="60">
        <f t="shared" ref="BZ4:BZ33" si="18">+BX4+BY4</f>
        <v>0</v>
      </c>
      <c r="CA4" s="57"/>
      <c r="CB4" s="60"/>
      <c r="CC4" s="60"/>
      <c r="CD4" s="60">
        <f t="shared" ref="CD4:CD33" si="19">+CB4+CC4</f>
        <v>0</v>
      </c>
      <c r="CE4" s="57"/>
      <c r="CF4" s="60"/>
      <c r="CG4" s="60"/>
      <c r="CH4" s="60">
        <f t="shared" ref="CH4:CH33" si="20">+CF4+CG4</f>
        <v>0</v>
      </c>
      <c r="CI4" s="58"/>
      <c r="CJ4" s="60"/>
      <c r="CK4" s="60"/>
      <c r="CL4" s="60">
        <f t="shared" ref="CL4:CL33" si="21">+CJ4+CK4</f>
        <v>0</v>
      </c>
      <c r="CM4" s="58"/>
      <c r="CN4" s="60"/>
      <c r="CO4" s="60"/>
      <c r="CP4" s="60">
        <f t="shared" ref="CP4:CP33" si="22">+CN4+CO4</f>
        <v>0</v>
      </c>
      <c r="CQ4" s="58"/>
      <c r="CR4" s="60"/>
      <c r="CS4" s="60"/>
      <c r="CT4" s="60">
        <f t="shared" ref="CT4:CT33" si="23">+CR4+CS4</f>
        <v>0</v>
      </c>
      <c r="CU4" s="58"/>
      <c r="CV4" s="60"/>
      <c r="CW4" s="60"/>
      <c r="CX4" s="60">
        <f t="shared" ref="CX4:CX33" si="24">+CV4+CW4</f>
        <v>0</v>
      </c>
      <c r="CY4" s="58"/>
      <c r="CZ4" s="60"/>
      <c r="DA4" s="60"/>
      <c r="DB4" s="60">
        <f t="shared" ref="DB4:DB33" si="25">+CZ4+DA4</f>
        <v>0</v>
      </c>
      <c r="DC4" s="58"/>
      <c r="DD4" s="60"/>
      <c r="DE4" s="60"/>
      <c r="DF4" s="60">
        <f t="shared" ref="DF4:DF33" si="26">+DD4+DE4</f>
        <v>0</v>
      </c>
      <c r="DG4" s="58"/>
      <c r="DH4" s="60"/>
      <c r="DI4" s="60"/>
      <c r="DJ4" s="60">
        <f t="shared" ref="DJ4:DJ33" si="27">+DH4+DI4</f>
        <v>0</v>
      </c>
      <c r="DK4" s="58"/>
      <c r="DL4" s="60"/>
      <c r="DM4" s="60"/>
      <c r="DN4" s="60">
        <f t="shared" ref="DN4:DN33" si="28">+DL4+DM4</f>
        <v>0</v>
      </c>
      <c r="DO4" s="58"/>
      <c r="DP4" s="60"/>
      <c r="DQ4" s="60"/>
      <c r="DR4" s="60">
        <f t="shared" ref="DR4:DR33" si="29">+DP4+DQ4</f>
        <v>0</v>
      </c>
      <c r="DS4" s="58"/>
      <c r="DT4" s="60"/>
      <c r="DU4" s="60"/>
      <c r="DV4" s="60">
        <f t="shared" ref="DV4:DV33" si="30">+DT4+DU4</f>
        <v>0</v>
      </c>
    </row>
    <row r="5" spans="1:142" x14ac:dyDescent="0.2">
      <c r="A5" s="60">
        <v>2</v>
      </c>
      <c r="B5" s="60"/>
      <c r="C5" s="57"/>
      <c r="D5" s="60"/>
      <c r="E5" s="60"/>
      <c r="F5" s="60">
        <f t="shared" si="0"/>
        <v>0</v>
      </c>
      <c r="G5" s="57"/>
      <c r="H5" s="60"/>
      <c r="I5" s="60"/>
      <c r="J5" s="60">
        <f t="shared" si="1"/>
        <v>0</v>
      </c>
      <c r="K5" s="57"/>
      <c r="L5" s="60"/>
      <c r="M5" s="60"/>
      <c r="N5" s="60">
        <f t="shared" si="2"/>
        <v>0</v>
      </c>
      <c r="O5" s="57"/>
      <c r="P5" s="60"/>
      <c r="Q5" s="60"/>
      <c r="R5" s="60">
        <f t="shared" si="3"/>
        <v>0</v>
      </c>
      <c r="S5" s="57"/>
      <c r="T5" s="60"/>
      <c r="U5" s="60"/>
      <c r="V5" s="60">
        <f t="shared" si="4"/>
        <v>0</v>
      </c>
      <c r="W5" s="57"/>
      <c r="X5" s="60"/>
      <c r="Y5" s="60"/>
      <c r="Z5" s="60">
        <f t="shared" si="5"/>
        <v>0</v>
      </c>
      <c r="AA5" s="57"/>
      <c r="AB5" s="60"/>
      <c r="AC5" s="60"/>
      <c r="AD5" s="60">
        <f t="shared" si="6"/>
        <v>0</v>
      </c>
      <c r="AE5" s="57"/>
      <c r="AF5" s="60"/>
      <c r="AG5" s="60"/>
      <c r="AH5" s="60">
        <f t="shared" si="7"/>
        <v>0</v>
      </c>
      <c r="AI5" s="57"/>
      <c r="AJ5" s="60"/>
      <c r="AK5" s="60"/>
      <c r="AL5" s="60">
        <f t="shared" si="8"/>
        <v>0</v>
      </c>
      <c r="AM5" s="57"/>
      <c r="AN5" s="60"/>
      <c r="AO5" s="60"/>
      <c r="AP5" s="60">
        <f t="shared" si="9"/>
        <v>0</v>
      </c>
      <c r="AQ5" s="57"/>
      <c r="AR5" s="60"/>
      <c r="AS5" s="60"/>
      <c r="AT5" s="60">
        <f t="shared" si="10"/>
        <v>0</v>
      </c>
      <c r="AU5" s="57"/>
      <c r="AV5" s="60"/>
      <c r="AW5" s="60"/>
      <c r="AX5" s="60">
        <f t="shared" si="11"/>
        <v>0</v>
      </c>
      <c r="AY5" s="57"/>
      <c r="AZ5" s="60"/>
      <c r="BA5" s="60"/>
      <c r="BB5" s="60">
        <f t="shared" si="12"/>
        <v>0</v>
      </c>
      <c r="BC5" s="57"/>
      <c r="BD5" s="60"/>
      <c r="BE5" s="60"/>
      <c r="BF5" s="60">
        <f t="shared" si="13"/>
        <v>0</v>
      </c>
      <c r="BG5" s="57"/>
      <c r="BH5" s="60"/>
      <c r="BI5" s="60"/>
      <c r="BJ5" s="60">
        <f t="shared" si="14"/>
        <v>0</v>
      </c>
      <c r="BK5" s="57"/>
      <c r="BL5" s="60"/>
      <c r="BM5" s="60"/>
      <c r="BN5" s="60">
        <f t="shared" si="15"/>
        <v>0</v>
      </c>
      <c r="BO5" s="57"/>
      <c r="BP5" s="60"/>
      <c r="BQ5" s="60"/>
      <c r="BR5" s="60">
        <f t="shared" si="16"/>
        <v>0</v>
      </c>
      <c r="BS5" s="57"/>
      <c r="BT5" s="60"/>
      <c r="BU5" s="60"/>
      <c r="BV5" s="60">
        <f t="shared" si="17"/>
        <v>0</v>
      </c>
      <c r="BW5" s="57"/>
      <c r="BX5" s="60"/>
      <c r="BY5" s="60"/>
      <c r="BZ5" s="60">
        <f t="shared" si="18"/>
        <v>0</v>
      </c>
      <c r="CA5" s="57"/>
      <c r="CB5" s="60"/>
      <c r="CC5" s="60"/>
      <c r="CD5" s="60">
        <f t="shared" si="19"/>
        <v>0</v>
      </c>
      <c r="CE5" s="57"/>
      <c r="CF5" s="60"/>
      <c r="CG5" s="60"/>
      <c r="CH5" s="60">
        <f t="shared" si="20"/>
        <v>0</v>
      </c>
      <c r="CI5" s="58"/>
      <c r="CJ5" s="60"/>
      <c r="CK5" s="60"/>
      <c r="CL5" s="60">
        <f t="shared" si="21"/>
        <v>0</v>
      </c>
      <c r="CM5" s="58"/>
      <c r="CN5" s="60"/>
      <c r="CO5" s="60"/>
      <c r="CP5" s="60">
        <f t="shared" si="22"/>
        <v>0</v>
      </c>
      <c r="CQ5" s="58"/>
      <c r="CR5" s="60"/>
      <c r="CS5" s="60"/>
      <c r="CT5" s="60">
        <f t="shared" si="23"/>
        <v>0</v>
      </c>
      <c r="CU5" s="58"/>
      <c r="CV5" s="60"/>
      <c r="CW5" s="60"/>
      <c r="CX5" s="60">
        <f t="shared" si="24"/>
        <v>0</v>
      </c>
      <c r="CY5" s="58"/>
      <c r="CZ5" s="60"/>
      <c r="DA5" s="60"/>
      <c r="DB5" s="60">
        <f t="shared" si="25"/>
        <v>0</v>
      </c>
      <c r="DC5" s="58"/>
      <c r="DD5" s="60"/>
      <c r="DE5" s="60"/>
      <c r="DF5" s="60">
        <f t="shared" si="26"/>
        <v>0</v>
      </c>
      <c r="DG5" s="58"/>
      <c r="DH5" s="60"/>
      <c r="DI5" s="60"/>
      <c r="DJ5" s="60">
        <f t="shared" si="27"/>
        <v>0</v>
      </c>
      <c r="DK5" s="58"/>
      <c r="DL5" s="60"/>
      <c r="DM5" s="60"/>
      <c r="DN5" s="60">
        <f t="shared" si="28"/>
        <v>0</v>
      </c>
      <c r="DO5" s="58"/>
      <c r="DP5" s="60"/>
      <c r="DQ5" s="60"/>
      <c r="DR5" s="60">
        <f t="shared" si="29"/>
        <v>0</v>
      </c>
      <c r="DS5" s="58"/>
      <c r="DT5" s="60"/>
      <c r="DU5" s="60"/>
      <c r="DV5" s="60">
        <f t="shared" si="30"/>
        <v>0</v>
      </c>
    </row>
    <row r="6" spans="1:142" x14ac:dyDescent="0.2">
      <c r="A6" s="60">
        <v>3</v>
      </c>
      <c r="B6" s="60"/>
      <c r="C6" s="57"/>
      <c r="D6" s="60"/>
      <c r="E6" s="60"/>
      <c r="F6" s="60">
        <f t="shared" si="0"/>
        <v>0</v>
      </c>
      <c r="G6" s="57"/>
      <c r="H6" s="60"/>
      <c r="I6" s="60"/>
      <c r="J6" s="60">
        <f t="shared" si="1"/>
        <v>0</v>
      </c>
      <c r="K6" s="57"/>
      <c r="L6" s="60"/>
      <c r="M6" s="60"/>
      <c r="N6" s="60">
        <f t="shared" si="2"/>
        <v>0</v>
      </c>
      <c r="O6" s="57"/>
      <c r="P6" s="60"/>
      <c r="Q6" s="60"/>
      <c r="R6" s="60">
        <f t="shared" si="3"/>
        <v>0</v>
      </c>
      <c r="S6" s="57"/>
      <c r="T6" s="60"/>
      <c r="U6" s="60"/>
      <c r="V6" s="60">
        <f t="shared" si="4"/>
        <v>0</v>
      </c>
      <c r="W6" s="57"/>
      <c r="X6" s="60"/>
      <c r="Y6" s="60"/>
      <c r="Z6" s="60">
        <f t="shared" si="5"/>
        <v>0</v>
      </c>
      <c r="AA6" s="57"/>
      <c r="AB6" s="60"/>
      <c r="AC6" s="60"/>
      <c r="AD6" s="60">
        <f t="shared" si="6"/>
        <v>0</v>
      </c>
      <c r="AE6" s="57"/>
      <c r="AF6" s="60"/>
      <c r="AG6" s="60"/>
      <c r="AH6" s="60">
        <f t="shared" si="7"/>
        <v>0</v>
      </c>
      <c r="AI6" s="57"/>
      <c r="AJ6" s="60"/>
      <c r="AK6" s="60"/>
      <c r="AL6" s="60">
        <f t="shared" si="8"/>
        <v>0</v>
      </c>
      <c r="AM6" s="57"/>
      <c r="AN6" s="60"/>
      <c r="AO6" s="60"/>
      <c r="AP6" s="60">
        <f t="shared" si="9"/>
        <v>0</v>
      </c>
      <c r="AQ6" s="57"/>
      <c r="AR6" s="60"/>
      <c r="AS6" s="60"/>
      <c r="AT6" s="60">
        <f t="shared" si="10"/>
        <v>0</v>
      </c>
      <c r="AU6" s="57"/>
      <c r="AV6" s="60"/>
      <c r="AW6" s="60"/>
      <c r="AX6" s="60">
        <f t="shared" si="11"/>
        <v>0</v>
      </c>
      <c r="AY6" s="57"/>
      <c r="AZ6" s="60"/>
      <c r="BA6" s="60"/>
      <c r="BB6" s="60">
        <f t="shared" si="12"/>
        <v>0</v>
      </c>
      <c r="BC6" s="57"/>
      <c r="BD6" s="60"/>
      <c r="BE6" s="60"/>
      <c r="BF6" s="60">
        <f t="shared" si="13"/>
        <v>0</v>
      </c>
      <c r="BG6" s="57"/>
      <c r="BH6" s="60"/>
      <c r="BI6" s="60"/>
      <c r="BJ6" s="60">
        <f t="shared" si="14"/>
        <v>0</v>
      </c>
      <c r="BK6" s="57"/>
      <c r="BL6" s="60"/>
      <c r="BM6" s="60"/>
      <c r="BN6" s="60">
        <f t="shared" si="15"/>
        <v>0</v>
      </c>
      <c r="BO6" s="57"/>
      <c r="BP6" s="60"/>
      <c r="BQ6" s="60"/>
      <c r="BR6" s="60">
        <f t="shared" si="16"/>
        <v>0</v>
      </c>
      <c r="BS6" s="57"/>
      <c r="BT6" s="60"/>
      <c r="BU6" s="60"/>
      <c r="BV6" s="60">
        <f t="shared" si="17"/>
        <v>0</v>
      </c>
      <c r="BW6" s="57"/>
      <c r="BX6" s="60"/>
      <c r="BY6" s="60"/>
      <c r="BZ6" s="60">
        <f t="shared" si="18"/>
        <v>0</v>
      </c>
      <c r="CA6" s="57"/>
      <c r="CB6" s="60"/>
      <c r="CC6" s="60"/>
      <c r="CD6" s="60">
        <f t="shared" si="19"/>
        <v>0</v>
      </c>
      <c r="CE6" s="57"/>
      <c r="CF6" s="60"/>
      <c r="CG6" s="60"/>
      <c r="CH6" s="60">
        <f t="shared" si="20"/>
        <v>0</v>
      </c>
      <c r="CI6" s="58"/>
      <c r="CJ6" s="60"/>
      <c r="CK6" s="60"/>
      <c r="CL6" s="60">
        <f t="shared" si="21"/>
        <v>0</v>
      </c>
      <c r="CM6" s="58"/>
      <c r="CN6" s="60"/>
      <c r="CO6" s="60"/>
      <c r="CP6" s="60">
        <f t="shared" si="22"/>
        <v>0</v>
      </c>
      <c r="CQ6" s="58"/>
      <c r="CR6" s="60"/>
      <c r="CS6" s="60"/>
      <c r="CT6" s="60">
        <f t="shared" si="23"/>
        <v>0</v>
      </c>
      <c r="CU6" s="58"/>
      <c r="CV6" s="60"/>
      <c r="CW6" s="60"/>
      <c r="CX6" s="60">
        <f t="shared" si="24"/>
        <v>0</v>
      </c>
      <c r="CY6" s="58"/>
      <c r="CZ6" s="60"/>
      <c r="DA6" s="60"/>
      <c r="DB6" s="60">
        <f t="shared" si="25"/>
        <v>0</v>
      </c>
      <c r="DC6" s="58"/>
      <c r="DD6" s="60"/>
      <c r="DE6" s="60"/>
      <c r="DF6" s="60">
        <f t="shared" si="26"/>
        <v>0</v>
      </c>
      <c r="DG6" s="58"/>
      <c r="DH6" s="60"/>
      <c r="DI6" s="60"/>
      <c r="DJ6" s="60">
        <f t="shared" si="27"/>
        <v>0</v>
      </c>
      <c r="DK6" s="58"/>
      <c r="DL6" s="60"/>
      <c r="DM6" s="60"/>
      <c r="DN6" s="60">
        <f t="shared" si="28"/>
        <v>0</v>
      </c>
      <c r="DO6" s="58"/>
      <c r="DP6" s="60"/>
      <c r="DQ6" s="60"/>
      <c r="DR6" s="60">
        <f t="shared" si="29"/>
        <v>0</v>
      </c>
      <c r="DS6" s="58"/>
      <c r="DT6" s="60"/>
      <c r="DU6" s="60"/>
      <c r="DV6" s="60">
        <f t="shared" si="30"/>
        <v>0</v>
      </c>
    </row>
    <row r="7" spans="1:142" x14ac:dyDescent="0.2">
      <c r="A7" s="60">
        <v>4</v>
      </c>
      <c r="B7" s="60"/>
      <c r="C7" s="57"/>
      <c r="D7" s="60"/>
      <c r="E7" s="60"/>
      <c r="F7" s="60">
        <f t="shared" si="0"/>
        <v>0</v>
      </c>
      <c r="G7" s="57"/>
      <c r="H7" s="60"/>
      <c r="I7" s="60"/>
      <c r="J7" s="60">
        <f t="shared" si="1"/>
        <v>0</v>
      </c>
      <c r="K7" s="57"/>
      <c r="L7" s="60"/>
      <c r="M7" s="60"/>
      <c r="N7" s="60">
        <f t="shared" si="2"/>
        <v>0</v>
      </c>
      <c r="O7" s="57"/>
      <c r="P7" s="60"/>
      <c r="Q7" s="60"/>
      <c r="R7" s="60">
        <f t="shared" si="3"/>
        <v>0</v>
      </c>
      <c r="S7" s="57"/>
      <c r="T7" s="60"/>
      <c r="U7" s="60"/>
      <c r="V7" s="60">
        <f t="shared" si="4"/>
        <v>0</v>
      </c>
      <c r="W7" s="57"/>
      <c r="X7" s="60"/>
      <c r="Y7" s="60"/>
      <c r="Z7" s="60">
        <f t="shared" si="5"/>
        <v>0</v>
      </c>
      <c r="AA7" s="57"/>
      <c r="AB7" s="60"/>
      <c r="AC7" s="60"/>
      <c r="AD7" s="60">
        <f t="shared" si="6"/>
        <v>0</v>
      </c>
      <c r="AE7" s="57"/>
      <c r="AF7" s="60"/>
      <c r="AG7" s="60"/>
      <c r="AH7" s="60">
        <f t="shared" si="7"/>
        <v>0</v>
      </c>
      <c r="AI7" s="57"/>
      <c r="AJ7" s="60"/>
      <c r="AK7" s="60"/>
      <c r="AL7" s="60">
        <f t="shared" si="8"/>
        <v>0</v>
      </c>
      <c r="AM7" s="57"/>
      <c r="AN7" s="60"/>
      <c r="AO7" s="60"/>
      <c r="AP7" s="60">
        <f t="shared" si="9"/>
        <v>0</v>
      </c>
      <c r="AQ7" s="57"/>
      <c r="AR7" s="60"/>
      <c r="AS7" s="60"/>
      <c r="AT7" s="60">
        <f t="shared" si="10"/>
        <v>0</v>
      </c>
      <c r="AU7" s="57"/>
      <c r="AV7" s="60"/>
      <c r="AW7" s="60"/>
      <c r="AX7" s="60">
        <f t="shared" si="11"/>
        <v>0</v>
      </c>
      <c r="AY7" s="57"/>
      <c r="AZ7" s="60"/>
      <c r="BA7" s="60"/>
      <c r="BB7" s="60">
        <f t="shared" si="12"/>
        <v>0</v>
      </c>
      <c r="BC7" s="57"/>
      <c r="BD7" s="60"/>
      <c r="BE7" s="60"/>
      <c r="BF7" s="60">
        <f t="shared" si="13"/>
        <v>0</v>
      </c>
      <c r="BG7" s="57"/>
      <c r="BH7" s="60"/>
      <c r="BI7" s="60"/>
      <c r="BJ7" s="60">
        <f t="shared" si="14"/>
        <v>0</v>
      </c>
      <c r="BK7" s="57"/>
      <c r="BL7" s="60"/>
      <c r="BM7" s="60"/>
      <c r="BN7" s="60">
        <f t="shared" si="15"/>
        <v>0</v>
      </c>
      <c r="BO7" s="57"/>
      <c r="BP7" s="60"/>
      <c r="BQ7" s="60"/>
      <c r="BR7" s="60">
        <f t="shared" si="16"/>
        <v>0</v>
      </c>
      <c r="BS7" s="57"/>
      <c r="BT7" s="60"/>
      <c r="BU7" s="60"/>
      <c r="BV7" s="60">
        <f t="shared" si="17"/>
        <v>0</v>
      </c>
      <c r="BW7" s="57"/>
      <c r="BX7" s="60"/>
      <c r="BY7" s="60"/>
      <c r="BZ7" s="60">
        <f t="shared" si="18"/>
        <v>0</v>
      </c>
      <c r="CA7" s="57"/>
      <c r="CB7" s="60"/>
      <c r="CC7" s="60"/>
      <c r="CD7" s="60">
        <f t="shared" si="19"/>
        <v>0</v>
      </c>
      <c r="CE7" s="57"/>
      <c r="CF7" s="60"/>
      <c r="CG7" s="60"/>
      <c r="CH7" s="60">
        <f t="shared" si="20"/>
        <v>0</v>
      </c>
      <c r="CI7" s="58"/>
      <c r="CJ7" s="60"/>
      <c r="CK7" s="60"/>
      <c r="CL7" s="60">
        <f t="shared" si="21"/>
        <v>0</v>
      </c>
      <c r="CM7" s="58"/>
      <c r="CN7" s="60"/>
      <c r="CO7" s="60"/>
      <c r="CP7" s="60">
        <f t="shared" si="22"/>
        <v>0</v>
      </c>
      <c r="CQ7" s="58"/>
      <c r="CR7" s="60"/>
      <c r="CS7" s="60"/>
      <c r="CT7" s="60">
        <f t="shared" si="23"/>
        <v>0</v>
      </c>
      <c r="CU7" s="58"/>
      <c r="CV7" s="60"/>
      <c r="CW7" s="60"/>
      <c r="CX7" s="60">
        <f t="shared" si="24"/>
        <v>0</v>
      </c>
      <c r="CY7" s="58"/>
      <c r="CZ7" s="60"/>
      <c r="DA7" s="60"/>
      <c r="DB7" s="60">
        <f t="shared" si="25"/>
        <v>0</v>
      </c>
      <c r="DC7" s="58"/>
      <c r="DD7" s="60"/>
      <c r="DE7" s="60"/>
      <c r="DF7" s="60">
        <f t="shared" si="26"/>
        <v>0</v>
      </c>
      <c r="DG7" s="58"/>
      <c r="DH7" s="60"/>
      <c r="DI7" s="60"/>
      <c r="DJ7" s="60">
        <f t="shared" si="27"/>
        <v>0</v>
      </c>
      <c r="DK7" s="58"/>
      <c r="DL7" s="60"/>
      <c r="DM7" s="60"/>
      <c r="DN7" s="60">
        <f t="shared" si="28"/>
        <v>0</v>
      </c>
      <c r="DO7" s="58"/>
      <c r="DP7" s="60"/>
      <c r="DQ7" s="60"/>
      <c r="DR7" s="60">
        <f t="shared" si="29"/>
        <v>0</v>
      </c>
      <c r="DS7" s="58"/>
      <c r="DT7" s="60"/>
      <c r="DU7" s="60"/>
      <c r="DV7" s="60">
        <f t="shared" si="30"/>
        <v>0</v>
      </c>
    </row>
    <row r="8" spans="1:142" x14ac:dyDescent="0.2">
      <c r="A8" s="60">
        <v>5</v>
      </c>
      <c r="B8" s="60"/>
      <c r="C8" s="57"/>
      <c r="D8" s="60"/>
      <c r="E8" s="60"/>
      <c r="F8" s="60">
        <f t="shared" si="0"/>
        <v>0</v>
      </c>
      <c r="G8" s="57"/>
      <c r="H8" s="60"/>
      <c r="I8" s="60"/>
      <c r="J8" s="60">
        <f t="shared" si="1"/>
        <v>0</v>
      </c>
      <c r="K8" s="57"/>
      <c r="L8" s="60"/>
      <c r="M8" s="60"/>
      <c r="N8" s="60">
        <f t="shared" si="2"/>
        <v>0</v>
      </c>
      <c r="O8" s="57"/>
      <c r="P8" s="60"/>
      <c r="Q8" s="60"/>
      <c r="R8" s="60">
        <f t="shared" si="3"/>
        <v>0</v>
      </c>
      <c r="S8" s="57"/>
      <c r="T8" s="60"/>
      <c r="U8" s="60"/>
      <c r="V8" s="60">
        <f t="shared" si="4"/>
        <v>0</v>
      </c>
      <c r="W8" s="57"/>
      <c r="X8" s="60"/>
      <c r="Y8" s="60"/>
      <c r="Z8" s="60">
        <f t="shared" si="5"/>
        <v>0</v>
      </c>
      <c r="AA8" s="57"/>
      <c r="AB8" s="60"/>
      <c r="AC8" s="60"/>
      <c r="AD8" s="60">
        <f t="shared" si="6"/>
        <v>0</v>
      </c>
      <c r="AE8" s="57"/>
      <c r="AF8" s="60"/>
      <c r="AG8" s="60"/>
      <c r="AH8" s="60">
        <f t="shared" si="7"/>
        <v>0</v>
      </c>
      <c r="AI8" s="57"/>
      <c r="AJ8" s="60"/>
      <c r="AK8" s="60"/>
      <c r="AL8" s="60">
        <f t="shared" si="8"/>
        <v>0</v>
      </c>
      <c r="AM8" s="57"/>
      <c r="AN8" s="60"/>
      <c r="AO8" s="60"/>
      <c r="AP8" s="60">
        <f t="shared" si="9"/>
        <v>0</v>
      </c>
      <c r="AQ8" s="57"/>
      <c r="AR8" s="60"/>
      <c r="AS8" s="60"/>
      <c r="AT8" s="60">
        <f t="shared" si="10"/>
        <v>0</v>
      </c>
      <c r="AU8" s="57"/>
      <c r="AV8" s="60"/>
      <c r="AW8" s="60"/>
      <c r="AX8" s="60">
        <f t="shared" si="11"/>
        <v>0</v>
      </c>
      <c r="AY8" s="57"/>
      <c r="AZ8" s="60"/>
      <c r="BA8" s="60"/>
      <c r="BB8" s="60">
        <f t="shared" si="12"/>
        <v>0</v>
      </c>
      <c r="BC8" s="57"/>
      <c r="BD8" s="60"/>
      <c r="BE8" s="60"/>
      <c r="BF8" s="60">
        <f t="shared" si="13"/>
        <v>0</v>
      </c>
      <c r="BG8" s="57"/>
      <c r="BH8" s="60"/>
      <c r="BI8" s="60"/>
      <c r="BJ8" s="60">
        <f t="shared" si="14"/>
        <v>0</v>
      </c>
      <c r="BK8" s="57"/>
      <c r="BL8" s="60"/>
      <c r="BM8" s="60"/>
      <c r="BN8" s="60">
        <f t="shared" si="15"/>
        <v>0</v>
      </c>
      <c r="BO8" s="57"/>
      <c r="BP8" s="60"/>
      <c r="BQ8" s="60"/>
      <c r="BR8" s="60">
        <f t="shared" si="16"/>
        <v>0</v>
      </c>
      <c r="BS8" s="57"/>
      <c r="BT8" s="60"/>
      <c r="BU8" s="60"/>
      <c r="BV8" s="60">
        <f t="shared" si="17"/>
        <v>0</v>
      </c>
      <c r="BW8" s="57"/>
      <c r="BX8" s="60"/>
      <c r="BY8" s="60"/>
      <c r="BZ8" s="60">
        <f t="shared" si="18"/>
        <v>0</v>
      </c>
      <c r="CA8" s="57"/>
      <c r="CB8" s="60"/>
      <c r="CC8" s="60"/>
      <c r="CD8" s="60">
        <f t="shared" si="19"/>
        <v>0</v>
      </c>
      <c r="CE8" s="57"/>
      <c r="CF8" s="60"/>
      <c r="CG8" s="60"/>
      <c r="CH8" s="60">
        <f t="shared" si="20"/>
        <v>0</v>
      </c>
      <c r="CI8" s="58"/>
      <c r="CJ8" s="60"/>
      <c r="CK8" s="60"/>
      <c r="CL8" s="60">
        <f t="shared" si="21"/>
        <v>0</v>
      </c>
      <c r="CM8" s="58"/>
      <c r="CN8" s="60"/>
      <c r="CO8" s="60"/>
      <c r="CP8" s="60">
        <f t="shared" si="22"/>
        <v>0</v>
      </c>
      <c r="CQ8" s="58"/>
      <c r="CR8" s="60"/>
      <c r="CS8" s="60"/>
      <c r="CT8" s="60">
        <f t="shared" si="23"/>
        <v>0</v>
      </c>
      <c r="CU8" s="58"/>
      <c r="CV8" s="60"/>
      <c r="CW8" s="60"/>
      <c r="CX8" s="60">
        <f t="shared" si="24"/>
        <v>0</v>
      </c>
      <c r="CY8" s="58"/>
      <c r="CZ8" s="60"/>
      <c r="DA8" s="60"/>
      <c r="DB8" s="60">
        <f t="shared" si="25"/>
        <v>0</v>
      </c>
      <c r="DC8" s="58"/>
      <c r="DD8" s="60"/>
      <c r="DE8" s="60"/>
      <c r="DF8" s="60">
        <f t="shared" si="26"/>
        <v>0</v>
      </c>
      <c r="DG8" s="58"/>
      <c r="DH8" s="60"/>
      <c r="DI8" s="60"/>
      <c r="DJ8" s="60">
        <f t="shared" si="27"/>
        <v>0</v>
      </c>
      <c r="DK8" s="58"/>
      <c r="DL8" s="60"/>
      <c r="DM8" s="60"/>
      <c r="DN8" s="60">
        <f t="shared" si="28"/>
        <v>0</v>
      </c>
      <c r="DO8" s="58"/>
      <c r="DP8" s="60"/>
      <c r="DQ8" s="60"/>
      <c r="DR8" s="60">
        <f t="shared" si="29"/>
        <v>0</v>
      </c>
      <c r="DS8" s="58"/>
      <c r="DT8" s="60"/>
      <c r="DU8" s="60"/>
      <c r="DV8" s="60">
        <f t="shared" si="30"/>
        <v>0</v>
      </c>
    </row>
    <row r="9" spans="1:142" x14ac:dyDescent="0.2">
      <c r="A9" s="60">
        <v>6</v>
      </c>
      <c r="B9" s="60"/>
      <c r="C9" s="57"/>
      <c r="D9" s="60"/>
      <c r="E9" s="60"/>
      <c r="F9" s="60">
        <f t="shared" si="0"/>
        <v>0</v>
      </c>
      <c r="G9" s="57"/>
      <c r="H9" s="60"/>
      <c r="I9" s="60"/>
      <c r="J9" s="60">
        <f t="shared" si="1"/>
        <v>0</v>
      </c>
      <c r="K9" s="57"/>
      <c r="L9" s="60"/>
      <c r="M9" s="60"/>
      <c r="N9" s="60">
        <f t="shared" si="2"/>
        <v>0</v>
      </c>
      <c r="O9" s="57"/>
      <c r="P9" s="60"/>
      <c r="Q9" s="60"/>
      <c r="R9" s="60">
        <f t="shared" si="3"/>
        <v>0</v>
      </c>
      <c r="S9" s="57"/>
      <c r="T9" s="60"/>
      <c r="U9" s="60"/>
      <c r="V9" s="60">
        <f t="shared" si="4"/>
        <v>0</v>
      </c>
      <c r="W9" s="57"/>
      <c r="X9" s="60"/>
      <c r="Y9" s="60"/>
      <c r="Z9" s="60">
        <f t="shared" si="5"/>
        <v>0</v>
      </c>
      <c r="AA9" s="57"/>
      <c r="AB9" s="60"/>
      <c r="AC9" s="60"/>
      <c r="AD9" s="60">
        <f t="shared" si="6"/>
        <v>0</v>
      </c>
      <c r="AE9" s="57"/>
      <c r="AF9" s="60"/>
      <c r="AG9" s="60"/>
      <c r="AH9" s="60">
        <f t="shared" si="7"/>
        <v>0</v>
      </c>
      <c r="AI9" s="57"/>
      <c r="AJ9" s="60"/>
      <c r="AK9" s="60"/>
      <c r="AL9" s="60">
        <f t="shared" si="8"/>
        <v>0</v>
      </c>
      <c r="AM9" s="57"/>
      <c r="AN9" s="60"/>
      <c r="AO9" s="60"/>
      <c r="AP9" s="60">
        <f t="shared" si="9"/>
        <v>0</v>
      </c>
      <c r="AQ9" s="57"/>
      <c r="AR9" s="60"/>
      <c r="AS9" s="60"/>
      <c r="AT9" s="60">
        <f t="shared" si="10"/>
        <v>0</v>
      </c>
      <c r="AU9" s="57"/>
      <c r="AV9" s="60"/>
      <c r="AW9" s="60"/>
      <c r="AX9" s="60">
        <f t="shared" si="11"/>
        <v>0</v>
      </c>
      <c r="AY9" s="57"/>
      <c r="AZ9" s="60"/>
      <c r="BA9" s="60"/>
      <c r="BB9" s="60">
        <f t="shared" si="12"/>
        <v>0</v>
      </c>
      <c r="BC9" s="57"/>
      <c r="BD9" s="60"/>
      <c r="BE9" s="60"/>
      <c r="BF9" s="60">
        <f t="shared" si="13"/>
        <v>0</v>
      </c>
      <c r="BG9" s="57"/>
      <c r="BH9" s="60"/>
      <c r="BI9" s="60"/>
      <c r="BJ9" s="60">
        <f t="shared" si="14"/>
        <v>0</v>
      </c>
      <c r="BK9" s="57"/>
      <c r="BL9" s="60"/>
      <c r="BM9" s="60"/>
      <c r="BN9" s="60">
        <f t="shared" si="15"/>
        <v>0</v>
      </c>
      <c r="BO9" s="57"/>
      <c r="BP9" s="60"/>
      <c r="BQ9" s="60"/>
      <c r="BR9" s="60">
        <f t="shared" si="16"/>
        <v>0</v>
      </c>
      <c r="BS9" s="57"/>
      <c r="BT9" s="60"/>
      <c r="BU9" s="60"/>
      <c r="BV9" s="60">
        <f t="shared" si="17"/>
        <v>0</v>
      </c>
      <c r="BW9" s="57"/>
      <c r="BX9" s="60"/>
      <c r="BY9" s="60"/>
      <c r="BZ9" s="60">
        <f t="shared" si="18"/>
        <v>0</v>
      </c>
      <c r="CA9" s="57"/>
      <c r="CB9" s="60"/>
      <c r="CC9" s="60"/>
      <c r="CD9" s="60">
        <f t="shared" si="19"/>
        <v>0</v>
      </c>
      <c r="CE9" s="57"/>
      <c r="CF9" s="60"/>
      <c r="CG9" s="60"/>
      <c r="CH9" s="60">
        <f t="shared" si="20"/>
        <v>0</v>
      </c>
      <c r="CI9" s="58"/>
      <c r="CJ9" s="60"/>
      <c r="CK9" s="60"/>
      <c r="CL9" s="60">
        <f t="shared" si="21"/>
        <v>0</v>
      </c>
      <c r="CM9" s="58"/>
      <c r="CN9" s="60"/>
      <c r="CO9" s="60"/>
      <c r="CP9" s="60">
        <f t="shared" si="22"/>
        <v>0</v>
      </c>
      <c r="CQ9" s="58"/>
      <c r="CR9" s="60"/>
      <c r="CS9" s="60"/>
      <c r="CT9" s="60">
        <f t="shared" si="23"/>
        <v>0</v>
      </c>
      <c r="CU9" s="58"/>
      <c r="CV9" s="60"/>
      <c r="CW9" s="60"/>
      <c r="CX9" s="60">
        <f t="shared" si="24"/>
        <v>0</v>
      </c>
      <c r="CY9" s="58"/>
      <c r="CZ9" s="60"/>
      <c r="DA9" s="60"/>
      <c r="DB9" s="60">
        <f t="shared" si="25"/>
        <v>0</v>
      </c>
      <c r="DC9" s="58"/>
      <c r="DD9" s="60"/>
      <c r="DE9" s="60"/>
      <c r="DF9" s="60">
        <f t="shared" si="26"/>
        <v>0</v>
      </c>
      <c r="DG9" s="58"/>
      <c r="DH9" s="60"/>
      <c r="DI9" s="60"/>
      <c r="DJ9" s="60">
        <f t="shared" si="27"/>
        <v>0</v>
      </c>
      <c r="DK9" s="58"/>
      <c r="DL9" s="60"/>
      <c r="DM9" s="60"/>
      <c r="DN9" s="60">
        <f t="shared" si="28"/>
        <v>0</v>
      </c>
      <c r="DO9" s="58"/>
      <c r="DP9" s="60"/>
      <c r="DQ9" s="60"/>
      <c r="DR9" s="60">
        <f t="shared" si="29"/>
        <v>0</v>
      </c>
      <c r="DS9" s="58"/>
      <c r="DT9" s="60"/>
      <c r="DU9" s="60"/>
      <c r="DV9" s="60">
        <f t="shared" si="30"/>
        <v>0</v>
      </c>
    </row>
    <row r="10" spans="1:142" x14ac:dyDescent="0.2">
      <c r="A10" s="60">
        <v>7</v>
      </c>
      <c r="B10" s="60"/>
      <c r="C10" s="57"/>
      <c r="D10" s="60"/>
      <c r="E10" s="60"/>
      <c r="F10" s="60">
        <f t="shared" si="0"/>
        <v>0</v>
      </c>
      <c r="G10" s="57"/>
      <c r="H10" s="60"/>
      <c r="I10" s="60"/>
      <c r="J10" s="60">
        <f t="shared" si="1"/>
        <v>0</v>
      </c>
      <c r="K10" s="57"/>
      <c r="L10" s="60"/>
      <c r="M10" s="60"/>
      <c r="N10" s="60">
        <f t="shared" si="2"/>
        <v>0</v>
      </c>
      <c r="O10" s="57"/>
      <c r="P10" s="60"/>
      <c r="Q10" s="60"/>
      <c r="R10" s="60">
        <f t="shared" si="3"/>
        <v>0</v>
      </c>
      <c r="S10" s="57"/>
      <c r="T10" s="60"/>
      <c r="U10" s="60"/>
      <c r="V10" s="60">
        <f t="shared" si="4"/>
        <v>0</v>
      </c>
      <c r="W10" s="57"/>
      <c r="X10" s="60"/>
      <c r="Y10" s="60"/>
      <c r="Z10" s="60">
        <f t="shared" si="5"/>
        <v>0</v>
      </c>
      <c r="AA10" s="57"/>
      <c r="AB10" s="60"/>
      <c r="AC10" s="60"/>
      <c r="AD10" s="60">
        <f t="shared" si="6"/>
        <v>0</v>
      </c>
      <c r="AE10" s="57"/>
      <c r="AF10" s="60"/>
      <c r="AG10" s="60"/>
      <c r="AH10" s="60">
        <f t="shared" si="7"/>
        <v>0</v>
      </c>
      <c r="AI10" s="57"/>
      <c r="AJ10" s="60"/>
      <c r="AK10" s="60"/>
      <c r="AL10" s="60">
        <f t="shared" si="8"/>
        <v>0</v>
      </c>
      <c r="AM10" s="57"/>
      <c r="AN10" s="60"/>
      <c r="AO10" s="60"/>
      <c r="AP10" s="60">
        <f t="shared" si="9"/>
        <v>0</v>
      </c>
      <c r="AQ10" s="57"/>
      <c r="AR10" s="60"/>
      <c r="AS10" s="60"/>
      <c r="AT10" s="60">
        <f t="shared" si="10"/>
        <v>0</v>
      </c>
      <c r="AU10" s="57"/>
      <c r="AV10" s="60"/>
      <c r="AW10" s="60"/>
      <c r="AX10" s="60">
        <f t="shared" si="11"/>
        <v>0</v>
      </c>
      <c r="AY10" s="57"/>
      <c r="AZ10" s="60"/>
      <c r="BA10" s="60"/>
      <c r="BB10" s="60">
        <f t="shared" si="12"/>
        <v>0</v>
      </c>
      <c r="BC10" s="57"/>
      <c r="BD10" s="60"/>
      <c r="BE10" s="60"/>
      <c r="BF10" s="60">
        <f t="shared" si="13"/>
        <v>0</v>
      </c>
      <c r="BG10" s="57"/>
      <c r="BH10" s="60"/>
      <c r="BI10" s="60"/>
      <c r="BJ10" s="60">
        <f t="shared" si="14"/>
        <v>0</v>
      </c>
      <c r="BK10" s="57"/>
      <c r="BL10" s="60"/>
      <c r="BM10" s="60"/>
      <c r="BN10" s="60">
        <f t="shared" si="15"/>
        <v>0</v>
      </c>
      <c r="BO10" s="57"/>
      <c r="BP10" s="60"/>
      <c r="BQ10" s="60"/>
      <c r="BR10" s="60">
        <f t="shared" si="16"/>
        <v>0</v>
      </c>
      <c r="BS10" s="57"/>
      <c r="BT10" s="60"/>
      <c r="BU10" s="60"/>
      <c r="BV10" s="60">
        <f t="shared" si="17"/>
        <v>0</v>
      </c>
      <c r="BW10" s="57"/>
      <c r="BX10" s="60"/>
      <c r="BY10" s="60"/>
      <c r="BZ10" s="60">
        <f t="shared" si="18"/>
        <v>0</v>
      </c>
      <c r="CA10" s="57"/>
      <c r="CB10" s="60"/>
      <c r="CC10" s="60"/>
      <c r="CD10" s="60">
        <f t="shared" si="19"/>
        <v>0</v>
      </c>
      <c r="CE10" s="57"/>
      <c r="CF10" s="60"/>
      <c r="CG10" s="60"/>
      <c r="CH10" s="60">
        <f t="shared" si="20"/>
        <v>0</v>
      </c>
      <c r="CI10" s="58"/>
      <c r="CJ10" s="60"/>
      <c r="CK10" s="60"/>
      <c r="CL10" s="60">
        <f t="shared" si="21"/>
        <v>0</v>
      </c>
      <c r="CM10" s="58"/>
      <c r="CN10" s="60"/>
      <c r="CO10" s="60"/>
      <c r="CP10" s="60">
        <f t="shared" si="22"/>
        <v>0</v>
      </c>
      <c r="CQ10" s="58"/>
      <c r="CR10" s="60"/>
      <c r="CS10" s="60"/>
      <c r="CT10" s="60">
        <f t="shared" si="23"/>
        <v>0</v>
      </c>
      <c r="CU10" s="58"/>
      <c r="CV10" s="60"/>
      <c r="CW10" s="60"/>
      <c r="CX10" s="60">
        <f t="shared" si="24"/>
        <v>0</v>
      </c>
      <c r="CY10" s="58"/>
      <c r="CZ10" s="60"/>
      <c r="DA10" s="60"/>
      <c r="DB10" s="60">
        <f t="shared" si="25"/>
        <v>0</v>
      </c>
      <c r="DC10" s="58"/>
      <c r="DD10" s="60"/>
      <c r="DE10" s="60"/>
      <c r="DF10" s="60">
        <f t="shared" si="26"/>
        <v>0</v>
      </c>
      <c r="DG10" s="58"/>
      <c r="DH10" s="60"/>
      <c r="DI10" s="60"/>
      <c r="DJ10" s="60">
        <f t="shared" si="27"/>
        <v>0</v>
      </c>
      <c r="DK10" s="58"/>
      <c r="DL10" s="60"/>
      <c r="DM10" s="60"/>
      <c r="DN10" s="60">
        <f t="shared" si="28"/>
        <v>0</v>
      </c>
      <c r="DO10" s="58"/>
      <c r="DP10" s="60"/>
      <c r="DQ10" s="60"/>
      <c r="DR10" s="60">
        <f t="shared" si="29"/>
        <v>0</v>
      </c>
      <c r="DS10" s="58"/>
      <c r="DT10" s="60"/>
      <c r="DU10" s="60"/>
      <c r="DV10" s="60">
        <f t="shared" si="30"/>
        <v>0</v>
      </c>
    </row>
    <row r="11" spans="1:142" x14ac:dyDescent="0.2">
      <c r="A11" s="60">
        <v>8</v>
      </c>
      <c r="B11" s="60"/>
      <c r="C11" s="57"/>
      <c r="D11" s="60"/>
      <c r="E11" s="60"/>
      <c r="F11" s="60">
        <f t="shared" si="0"/>
        <v>0</v>
      </c>
      <c r="G11" s="57"/>
      <c r="H11" s="60"/>
      <c r="I11" s="60"/>
      <c r="J11" s="60">
        <f t="shared" si="1"/>
        <v>0</v>
      </c>
      <c r="K11" s="57"/>
      <c r="L11" s="60"/>
      <c r="M11" s="60"/>
      <c r="N11" s="60">
        <f t="shared" si="2"/>
        <v>0</v>
      </c>
      <c r="O11" s="57"/>
      <c r="P11" s="60"/>
      <c r="Q11" s="60"/>
      <c r="R11" s="60">
        <f t="shared" si="3"/>
        <v>0</v>
      </c>
      <c r="S11" s="57"/>
      <c r="T11" s="60"/>
      <c r="U11" s="60"/>
      <c r="V11" s="60">
        <f t="shared" si="4"/>
        <v>0</v>
      </c>
      <c r="W11" s="57"/>
      <c r="X11" s="60"/>
      <c r="Y11" s="60"/>
      <c r="Z11" s="60">
        <f t="shared" si="5"/>
        <v>0</v>
      </c>
      <c r="AA11" s="57"/>
      <c r="AB11" s="60"/>
      <c r="AC11" s="60"/>
      <c r="AD11" s="60">
        <f t="shared" si="6"/>
        <v>0</v>
      </c>
      <c r="AE11" s="57"/>
      <c r="AF11" s="60"/>
      <c r="AG11" s="60"/>
      <c r="AH11" s="60">
        <f t="shared" si="7"/>
        <v>0</v>
      </c>
      <c r="AI11" s="57"/>
      <c r="AJ11" s="60"/>
      <c r="AK11" s="60"/>
      <c r="AL11" s="60">
        <f t="shared" si="8"/>
        <v>0</v>
      </c>
      <c r="AM11" s="57"/>
      <c r="AN11" s="60"/>
      <c r="AO11" s="60"/>
      <c r="AP11" s="60">
        <f t="shared" si="9"/>
        <v>0</v>
      </c>
      <c r="AQ11" s="57"/>
      <c r="AR11" s="60"/>
      <c r="AS11" s="60"/>
      <c r="AT11" s="60">
        <f t="shared" si="10"/>
        <v>0</v>
      </c>
      <c r="AU11" s="57"/>
      <c r="AV11" s="60"/>
      <c r="AW11" s="60"/>
      <c r="AX11" s="60">
        <f t="shared" si="11"/>
        <v>0</v>
      </c>
      <c r="AY11" s="57"/>
      <c r="AZ11" s="60"/>
      <c r="BA11" s="60"/>
      <c r="BB11" s="60">
        <f t="shared" si="12"/>
        <v>0</v>
      </c>
      <c r="BC11" s="57"/>
      <c r="BD11" s="60"/>
      <c r="BE11" s="60"/>
      <c r="BF11" s="60">
        <f t="shared" si="13"/>
        <v>0</v>
      </c>
      <c r="BG11" s="57"/>
      <c r="BH11" s="60"/>
      <c r="BI11" s="60"/>
      <c r="BJ11" s="60">
        <f t="shared" si="14"/>
        <v>0</v>
      </c>
      <c r="BK11" s="57"/>
      <c r="BL11" s="60"/>
      <c r="BM11" s="60"/>
      <c r="BN11" s="60">
        <f t="shared" si="15"/>
        <v>0</v>
      </c>
      <c r="BO11" s="57"/>
      <c r="BP11" s="60"/>
      <c r="BQ11" s="60"/>
      <c r="BR11" s="60">
        <f t="shared" si="16"/>
        <v>0</v>
      </c>
      <c r="BS11" s="57"/>
      <c r="BT11" s="60"/>
      <c r="BU11" s="60"/>
      <c r="BV11" s="60">
        <f t="shared" si="17"/>
        <v>0</v>
      </c>
      <c r="BW11" s="57"/>
      <c r="BX11" s="60"/>
      <c r="BY11" s="60"/>
      <c r="BZ11" s="60">
        <f t="shared" si="18"/>
        <v>0</v>
      </c>
      <c r="CA11" s="57"/>
      <c r="CB11" s="60"/>
      <c r="CC11" s="60"/>
      <c r="CD11" s="60">
        <f t="shared" si="19"/>
        <v>0</v>
      </c>
      <c r="CE11" s="57"/>
      <c r="CF11" s="60"/>
      <c r="CG11" s="60"/>
      <c r="CH11" s="60">
        <f t="shared" si="20"/>
        <v>0</v>
      </c>
      <c r="CI11" s="58"/>
      <c r="CJ11" s="60"/>
      <c r="CK11" s="60"/>
      <c r="CL11" s="60">
        <f t="shared" si="21"/>
        <v>0</v>
      </c>
      <c r="CM11" s="58"/>
      <c r="CN11" s="60"/>
      <c r="CO11" s="60"/>
      <c r="CP11" s="60">
        <f t="shared" si="22"/>
        <v>0</v>
      </c>
      <c r="CQ11" s="58"/>
      <c r="CR11" s="60"/>
      <c r="CS11" s="60"/>
      <c r="CT11" s="60">
        <f t="shared" si="23"/>
        <v>0</v>
      </c>
      <c r="CU11" s="58"/>
      <c r="CV11" s="60"/>
      <c r="CW11" s="60"/>
      <c r="CX11" s="60">
        <f t="shared" si="24"/>
        <v>0</v>
      </c>
      <c r="CY11" s="58"/>
      <c r="CZ11" s="60"/>
      <c r="DA11" s="60"/>
      <c r="DB11" s="60">
        <f t="shared" si="25"/>
        <v>0</v>
      </c>
      <c r="DC11" s="58"/>
      <c r="DD11" s="60"/>
      <c r="DE11" s="60"/>
      <c r="DF11" s="60">
        <f t="shared" si="26"/>
        <v>0</v>
      </c>
      <c r="DG11" s="58"/>
      <c r="DH11" s="60"/>
      <c r="DI11" s="60"/>
      <c r="DJ11" s="60">
        <f t="shared" si="27"/>
        <v>0</v>
      </c>
      <c r="DK11" s="58"/>
      <c r="DL11" s="60"/>
      <c r="DM11" s="60"/>
      <c r="DN11" s="60">
        <f t="shared" si="28"/>
        <v>0</v>
      </c>
      <c r="DO11" s="58"/>
      <c r="DP11" s="60"/>
      <c r="DQ11" s="60"/>
      <c r="DR11" s="60">
        <f t="shared" si="29"/>
        <v>0</v>
      </c>
      <c r="DS11" s="58"/>
      <c r="DT11" s="60"/>
      <c r="DU11" s="60"/>
      <c r="DV11" s="60">
        <f t="shared" si="30"/>
        <v>0</v>
      </c>
    </row>
    <row r="12" spans="1:142" x14ac:dyDescent="0.2">
      <c r="A12" s="60">
        <v>9</v>
      </c>
      <c r="B12" s="60"/>
      <c r="C12" s="57"/>
      <c r="D12" s="60"/>
      <c r="E12" s="60"/>
      <c r="F12" s="60">
        <f t="shared" si="0"/>
        <v>0</v>
      </c>
      <c r="G12" s="57"/>
      <c r="H12" s="60"/>
      <c r="I12" s="60"/>
      <c r="J12" s="60">
        <f t="shared" si="1"/>
        <v>0</v>
      </c>
      <c r="K12" s="57"/>
      <c r="L12" s="60"/>
      <c r="M12" s="60"/>
      <c r="N12" s="60">
        <f t="shared" si="2"/>
        <v>0</v>
      </c>
      <c r="O12" s="57"/>
      <c r="P12" s="60"/>
      <c r="Q12" s="60"/>
      <c r="R12" s="60">
        <f t="shared" si="3"/>
        <v>0</v>
      </c>
      <c r="S12" s="57"/>
      <c r="T12" s="60"/>
      <c r="U12" s="60"/>
      <c r="V12" s="60">
        <f t="shared" si="4"/>
        <v>0</v>
      </c>
      <c r="W12" s="57"/>
      <c r="X12" s="60"/>
      <c r="Y12" s="60"/>
      <c r="Z12" s="60">
        <f t="shared" si="5"/>
        <v>0</v>
      </c>
      <c r="AA12" s="57"/>
      <c r="AB12" s="60"/>
      <c r="AC12" s="60"/>
      <c r="AD12" s="60">
        <f t="shared" si="6"/>
        <v>0</v>
      </c>
      <c r="AE12" s="57"/>
      <c r="AF12" s="60"/>
      <c r="AG12" s="60"/>
      <c r="AH12" s="60">
        <f t="shared" si="7"/>
        <v>0</v>
      </c>
      <c r="AI12" s="57"/>
      <c r="AJ12" s="60"/>
      <c r="AK12" s="60"/>
      <c r="AL12" s="60">
        <f t="shared" si="8"/>
        <v>0</v>
      </c>
      <c r="AM12" s="57"/>
      <c r="AN12" s="60"/>
      <c r="AO12" s="60"/>
      <c r="AP12" s="60">
        <f t="shared" si="9"/>
        <v>0</v>
      </c>
      <c r="AQ12" s="57"/>
      <c r="AR12" s="60"/>
      <c r="AS12" s="60"/>
      <c r="AT12" s="60">
        <f t="shared" si="10"/>
        <v>0</v>
      </c>
      <c r="AU12" s="57"/>
      <c r="AV12" s="60"/>
      <c r="AW12" s="60"/>
      <c r="AX12" s="60">
        <f t="shared" si="11"/>
        <v>0</v>
      </c>
      <c r="AY12" s="57"/>
      <c r="AZ12" s="60"/>
      <c r="BA12" s="60"/>
      <c r="BB12" s="60">
        <f t="shared" si="12"/>
        <v>0</v>
      </c>
      <c r="BC12" s="57"/>
      <c r="BD12" s="60"/>
      <c r="BE12" s="60"/>
      <c r="BF12" s="60">
        <f t="shared" si="13"/>
        <v>0</v>
      </c>
      <c r="BG12" s="57"/>
      <c r="BH12" s="60"/>
      <c r="BI12" s="60"/>
      <c r="BJ12" s="60">
        <f t="shared" si="14"/>
        <v>0</v>
      </c>
      <c r="BK12" s="57"/>
      <c r="BL12" s="60"/>
      <c r="BM12" s="60"/>
      <c r="BN12" s="60">
        <f t="shared" si="15"/>
        <v>0</v>
      </c>
      <c r="BO12" s="57"/>
      <c r="BP12" s="60"/>
      <c r="BQ12" s="60"/>
      <c r="BR12" s="60">
        <f t="shared" si="16"/>
        <v>0</v>
      </c>
      <c r="BS12" s="57"/>
      <c r="BT12" s="60"/>
      <c r="BU12" s="60"/>
      <c r="BV12" s="60">
        <f t="shared" si="17"/>
        <v>0</v>
      </c>
      <c r="BW12" s="57"/>
      <c r="BX12" s="60"/>
      <c r="BY12" s="60"/>
      <c r="BZ12" s="60">
        <f t="shared" si="18"/>
        <v>0</v>
      </c>
      <c r="CA12" s="57"/>
      <c r="CB12" s="60"/>
      <c r="CC12" s="60"/>
      <c r="CD12" s="60">
        <f t="shared" si="19"/>
        <v>0</v>
      </c>
      <c r="CE12" s="57"/>
      <c r="CF12" s="60"/>
      <c r="CG12" s="60"/>
      <c r="CH12" s="60">
        <f t="shared" si="20"/>
        <v>0</v>
      </c>
      <c r="CI12" s="58"/>
      <c r="CJ12" s="60"/>
      <c r="CK12" s="60"/>
      <c r="CL12" s="60">
        <f t="shared" si="21"/>
        <v>0</v>
      </c>
      <c r="CM12" s="58"/>
      <c r="CN12" s="60"/>
      <c r="CO12" s="60"/>
      <c r="CP12" s="60">
        <f t="shared" si="22"/>
        <v>0</v>
      </c>
      <c r="CQ12" s="58"/>
      <c r="CR12" s="60"/>
      <c r="CS12" s="60"/>
      <c r="CT12" s="60">
        <f t="shared" si="23"/>
        <v>0</v>
      </c>
      <c r="CU12" s="58"/>
      <c r="CV12" s="60"/>
      <c r="CW12" s="60"/>
      <c r="CX12" s="60">
        <f t="shared" si="24"/>
        <v>0</v>
      </c>
      <c r="CY12" s="58"/>
      <c r="CZ12" s="60"/>
      <c r="DA12" s="60"/>
      <c r="DB12" s="60">
        <f t="shared" si="25"/>
        <v>0</v>
      </c>
      <c r="DC12" s="58"/>
      <c r="DD12" s="60"/>
      <c r="DE12" s="60"/>
      <c r="DF12" s="60">
        <f t="shared" si="26"/>
        <v>0</v>
      </c>
      <c r="DG12" s="58"/>
      <c r="DH12" s="60"/>
      <c r="DI12" s="60"/>
      <c r="DJ12" s="60">
        <f t="shared" si="27"/>
        <v>0</v>
      </c>
      <c r="DK12" s="58"/>
      <c r="DL12" s="60"/>
      <c r="DM12" s="60"/>
      <c r="DN12" s="60">
        <f t="shared" si="28"/>
        <v>0</v>
      </c>
      <c r="DO12" s="58"/>
      <c r="DP12" s="60"/>
      <c r="DQ12" s="60"/>
      <c r="DR12" s="60">
        <f t="shared" si="29"/>
        <v>0</v>
      </c>
      <c r="DS12" s="58"/>
      <c r="DT12" s="60"/>
      <c r="DU12" s="60"/>
      <c r="DV12" s="60">
        <f t="shared" si="30"/>
        <v>0</v>
      </c>
    </row>
    <row r="13" spans="1:142" x14ac:dyDescent="0.2">
      <c r="A13" s="60">
        <v>10</v>
      </c>
      <c r="B13" s="60"/>
      <c r="C13" s="57"/>
      <c r="D13" s="60"/>
      <c r="E13" s="60"/>
      <c r="F13" s="60">
        <f t="shared" si="0"/>
        <v>0</v>
      </c>
      <c r="G13" s="57"/>
      <c r="H13" s="60"/>
      <c r="I13" s="60"/>
      <c r="J13" s="60">
        <f t="shared" si="1"/>
        <v>0</v>
      </c>
      <c r="K13" s="57"/>
      <c r="L13" s="60"/>
      <c r="M13" s="60"/>
      <c r="N13" s="60">
        <f t="shared" si="2"/>
        <v>0</v>
      </c>
      <c r="O13" s="57"/>
      <c r="P13" s="60"/>
      <c r="Q13" s="60"/>
      <c r="R13" s="60">
        <f t="shared" si="3"/>
        <v>0</v>
      </c>
      <c r="S13" s="57"/>
      <c r="T13" s="60"/>
      <c r="U13" s="60"/>
      <c r="V13" s="60">
        <f t="shared" si="4"/>
        <v>0</v>
      </c>
      <c r="W13" s="57"/>
      <c r="X13" s="60"/>
      <c r="Y13" s="60"/>
      <c r="Z13" s="60">
        <f t="shared" si="5"/>
        <v>0</v>
      </c>
      <c r="AA13" s="57"/>
      <c r="AB13" s="60"/>
      <c r="AC13" s="60"/>
      <c r="AD13" s="60">
        <f t="shared" si="6"/>
        <v>0</v>
      </c>
      <c r="AE13" s="57"/>
      <c r="AF13" s="60"/>
      <c r="AG13" s="60"/>
      <c r="AH13" s="60">
        <f t="shared" si="7"/>
        <v>0</v>
      </c>
      <c r="AI13" s="57"/>
      <c r="AJ13" s="60"/>
      <c r="AK13" s="60"/>
      <c r="AL13" s="60">
        <f t="shared" si="8"/>
        <v>0</v>
      </c>
      <c r="AM13" s="57"/>
      <c r="AN13" s="60"/>
      <c r="AO13" s="60"/>
      <c r="AP13" s="60">
        <f t="shared" si="9"/>
        <v>0</v>
      </c>
      <c r="AQ13" s="57"/>
      <c r="AR13" s="60"/>
      <c r="AS13" s="60"/>
      <c r="AT13" s="60">
        <f t="shared" si="10"/>
        <v>0</v>
      </c>
      <c r="AU13" s="57"/>
      <c r="AV13" s="60"/>
      <c r="AW13" s="60"/>
      <c r="AX13" s="60">
        <f t="shared" si="11"/>
        <v>0</v>
      </c>
      <c r="AY13" s="57"/>
      <c r="AZ13" s="60"/>
      <c r="BA13" s="60"/>
      <c r="BB13" s="60">
        <f t="shared" si="12"/>
        <v>0</v>
      </c>
      <c r="BC13" s="57"/>
      <c r="BD13" s="60"/>
      <c r="BE13" s="60"/>
      <c r="BF13" s="60">
        <f t="shared" si="13"/>
        <v>0</v>
      </c>
      <c r="BG13" s="57"/>
      <c r="BH13" s="60"/>
      <c r="BI13" s="60"/>
      <c r="BJ13" s="60">
        <f t="shared" si="14"/>
        <v>0</v>
      </c>
      <c r="BK13" s="57"/>
      <c r="BL13" s="60"/>
      <c r="BM13" s="60"/>
      <c r="BN13" s="60">
        <f t="shared" si="15"/>
        <v>0</v>
      </c>
      <c r="BO13" s="57"/>
      <c r="BP13" s="60"/>
      <c r="BQ13" s="60"/>
      <c r="BR13" s="60">
        <f t="shared" si="16"/>
        <v>0</v>
      </c>
      <c r="BS13" s="57"/>
      <c r="BT13" s="60"/>
      <c r="BU13" s="60"/>
      <c r="BV13" s="60">
        <f t="shared" si="17"/>
        <v>0</v>
      </c>
      <c r="BW13" s="57"/>
      <c r="BX13" s="60"/>
      <c r="BY13" s="60"/>
      <c r="BZ13" s="60">
        <f t="shared" si="18"/>
        <v>0</v>
      </c>
      <c r="CA13" s="57"/>
      <c r="CB13" s="60"/>
      <c r="CC13" s="60"/>
      <c r="CD13" s="60">
        <f t="shared" si="19"/>
        <v>0</v>
      </c>
      <c r="CE13" s="57"/>
      <c r="CF13" s="60"/>
      <c r="CG13" s="60"/>
      <c r="CH13" s="60">
        <f t="shared" si="20"/>
        <v>0</v>
      </c>
      <c r="CI13" s="58"/>
      <c r="CJ13" s="60"/>
      <c r="CK13" s="60"/>
      <c r="CL13" s="60">
        <f t="shared" si="21"/>
        <v>0</v>
      </c>
      <c r="CM13" s="58"/>
      <c r="CN13" s="60"/>
      <c r="CO13" s="60"/>
      <c r="CP13" s="60">
        <f t="shared" si="22"/>
        <v>0</v>
      </c>
      <c r="CQ13" s="58"/>
      <c r="CR13" s="60"/>
      <c r="CS13" s="60"/>
      <c r="CT13" s="60">
        <f t="shared" si="23"/>
        <v>0</v>
      </c>
      <c r="CU13" s="58"/>
      <c r="CV13" s="60"/>
      <c r="CW13" s="60"/>
      <c r="CX13" s="60">
        <f t="shared" si="24"/>
        <v>0</v>
      </c>
      <c r="CY13" s="58"/>
      <c r="CZ13" s="60"/>
      <c r="DA13" s="60"/>
      <c r="DB13" s="60">
        <f t="shared" si="25"/>
        <v>0</v>
      </c>
      <c r="DC13" s="58"/>
      <c r="DD13" s="60"/>
      <c r="DE13" s="60"/>
      <c r="DF13" s="60">
        <f t="shared" si="26"/>
        <v>0</v>
      </c>
      <c r="DG13" s="58"/>
      <c r="DH13" s="60"/>
      <c r="DI13" s="60"/>
      <c r="DJ13" s="60">
        <f t="shared" si="27"/>
        <v>0</v>
      </c>
      <c r="DK13" s="58"/>
      <c r="DL13" s="60"/>
      <c r="DM13" s="60"/>
      <c r="DN13" s="60">
        <f t="shared" si="28"/>
        <v>0</v>
      </c>
      <c r="DO13" s="58"/>
      <c r="DP13" s="60"/>
      <c r="DQ13" s="60"/>
      <c r="DR13" s="60">
        <f t="shared" si="29"/>
        <v>0</v>
      </c>
      <c r="DS13" s="58"/>
      <c r="DT13" s="60"/>
      <c r="DU13" s="60"/>
      <c r="DV13" s="60">
        <f t="shared" si="30"/>
        <v>0</v>
      </c>
    </row>
    <row r="14" spans="1:142" x14ac:dyDescent="0.2">
      <c r="A14" s="60">
        <v>11</v>
      </c>
      <c r="B14" s="60"/>
      <c r="C14" s="57"/>
      <c r="D14" s="60"/>
      <c r="E14" s="60"/>
      <c r="F14" s="60">
        <f t="shared" si="0"/>
        <v>0</v>
      </c>
      <c r="G14" s="57"/>
      <c r="H14" s="60"/>
      <c r="I14" s="60"/>
      <c r="J14" s="60">
        <f t="shared" si="1"/>
        <v>0</v>
      </c>
      <c r="K14" s="57"/>
      <c r="L14" s="60"/>
      <c r="M14" s="60"/>
      <c r="N14" s="60">
        <f t="shared" si="2"/>
        <v>0</v>
      </c>
      <c r="O14" s="57"/>
      <c r="P14" s="60"/>
      <c r="Q14" s="60"/>
      <c r="R14" s="60">
        <f t="shared" si="3"/>
        <v>0</v>
      </c>
      <c r="S14" s="57"/>
      <c r="T14" s="60"/>
      <c r="U14" s="60"/>
      <c r="V14" s="60">
        <f t="shared" si="4"/>
        <v>0</v>
      </c>
      <c r="W14" s="57"/>
      <c r="X14" s="60"/>
      <c r="Y14" s="60"/>
      <c r="Z14" s="60">
        <f t="shared" si="5"/>
        <v>0</v>
      </c>
      <c r="AA14" s="57"/>
      <c r="AB14" s="60"/>
      <c r="AC14" s="60"/>
      <c r="AD14" s="60">
        <f t="shared" si="6"/>
        <v>0</v>
      </c>
      <c r="AE14" s="57"/>
      <c r="AF14" s="60"/>
      <c r="AG14" s="60"/>
      <c r="AH14" s="60">
        <f t="shared" si="7"/>
        <v>0</v>
      </c>
      <c r="AI14" s="57"/>
      <c r="AJ14" s="60"/>
      <c r="AK14" s="60"/>
      <c r="AL14" s="60">
        <f t="shared" si="8"/>
        <v>0</v>
      </c>
      <c r="AM14" s="57"/>
      <c r="AN14" s="60"/>
      <c r="AO14" s="60"/>
      <c r="AP14" s="60">
        <f t="shared" si="9"/>
        <v>0</v>
      </c>
      <c r="AQ14" s="57"/>
      <c r="AR14" s="60"/>
      <c r="AS14" s="60"/>
      <c r="AT14" s="60">
        <f t="shared" si="10"/>
        <v>0</v>
      </c>
      <c r="AU14" s="57"/>
      <c r="AV14" s="60"/>
      <c r="AW14" s="60"/>
      <c r="AX14" s="60">
        <f t="shared" si="11"/>
        <v>0</v>
      </c>
      <c r="AY14" s="57"/>
      <c r="AZ14" s="60"/>
      <c r="BA14" s="60"/>
      <c r="BB14" s="60">
        <f t="shared" si="12"/>
        <v>0</v>
      </c>
      <c r="BC14" s="57"/>
      <c r="BD14" s="60"/>
      <c r="BE14" s="60"/>
      <c r="BF14" s="60">
        <f t="shared" si="13"/>
        <v>0</v>
      </c>
      <c r="BG14" s="57"/>
      <c r="BH14" s="60"/>
      <c r="BI14" s="60"/>
      <c r="BJ14" s="60">
        <f t="shared" si="14"/>
        <v>0</v>
      </c>
      <c r="BK14" s="57"/>
      <c r="BL14" s="60"/>
      <c r="BM14" s="60"/>
      <c r="BN14" s="60">
        <f t="shared" si="15"/>
        <v>0</v>
      </c>
      <c r="BO14" s="57"/>
      <c r="BP14" s="60"/>
      <c r="BQ14" s="60"/>
      <c r="BR14" s="60">
        <f t="shared" si="16"/>
        <v>0</v>
      </c>
      <c r="BS14" s="57"/>
      <c r="BT14" s="60"/>
      <c r="BU14" s="60"/>
      <c r="BV14" s="60">
        <f t="shared" si="17"/>
        <v>0</v>
      </c>
      <c r="BW14" s="57"/>
      <c r="BX14" s="60"/>
      <c r="BY14" s="60"/>
      <c r="BZ14" s="60">
        <f t="shared" si="18"/>
        <v>0</v>
      </c>
      <c r="CA14" s="57"/>
      <c r="CB14" s="60"/>
      <c r="CC14" s="60"/>
      <c r="CD14" s="60">
        <f t="shared" si="19"/>
        <v>0</v>
      </c>
      <c r="CE14" s="57"/>
      <c r="CF14" s="60"/>
      <c r="CG14" s="60"/>
      <c r="CH14" s="60">
        <f t="shared" si="20"/>
        <v>0</v>
      </c>
      <c r="CI14" s="58"/>
      <c r="CJ14" s="60"/>
      <c r="CK14" s="60"/>
      <c r="CL14" s="60">
        <f t="shared" si="21"/>
        <v>0</v>
      </c>
      <c r="CM14" s="58"/>
      <c r="CN14" s="60"/>
      <c r="CO14" s="60"/>
      <c r="CP14" s="60">
        <f t="shared" si="22"/>
        <v>0</v>
      </c>
      <c r="CQ14" s="58"/>
      <c r="CR14" s="60"/>
      <c r="CS14" s="60"/>
      <c r="CT14" s="60">
        <f t="shared" si="23"/>
        <v>0</v>
      </c>
      <c r="CU14" s="58"/>
      <c r="CV14" s="60"/>
      <c r="CW14" s="60"/>
      <c r="CX14" s="60">
        <f t="shared" si="24"/>
        <v>0</v>
      </c>
      <c r="CY14" s="58"/>
      <c r="CZ14" s="60"/>
      <c r="DA14" s="60"/>
      <c r="DB14" s="60">
        <f t="shared" si="25"/>
        <v>0</v>
      </c>
      <c r="DC14" s="58"/>
      <c r="DD14" s="60"/>
      <c r="DE14" s="60"/>
      <c r="DF14" s="60">
        <f t="shared" si="26"/>
        <v>0</v>
      </c>
      <c r="DG14" s="58"/>
      <c r="DH14" s="60"/>
      <c r="DI14" s="60"/>
      <c r="DJ14" s="60">
        <f t="shared" si="27"/>
        <v>0</v>
      </c>
      <c r="DK14" s="58"/>
      <c r="DL14" s="60"/>
      <c r="DM14" s="60"/>
      <c r="DN14" s="60">
        <f t="shared" si="28"/>
        <v>0</v>
      </c>
      <c r="DO14" s="58"/>
      <c r="DP14" s="60"/>
      <c r="DQ14" s="60"/>
      <c r="DR14" s="60">
        <f t="shared" si="29"/>
        <v>0</v>
      </c>
      <c r="DS14" s="58"/>
      <c r="DT14" s="60"/>
      <c r="DU14" s="60"/>
      <c r="DV14" s="60">
        <f t="shared" si="30"/>
        <v>0</v>
      </c>
    </row>
    <row r="15" spans="1:142" x14ac:dyDescent="0.2">
      <c r="A15" s="60">
        <v>12</v>
      </c>
      <c r="B15" s="60"/>
      <c r="C15" s="57"/>
      <c r="D15" s="60"/>
      <c r="E15" s="60"/>
      <c r="F15" s="60">
        <f t="shared" si="0"/>
        <v>0</v>
      </c>
      <c r="G15" s="57"/>
      <c r="H15" s="60"/>
      <c r="I15" s="60"/>
      <c r="J15" s="60">
        <f t="shared" si="1"/>
        <v>0</v>
      </c>
      <c r="K15" s="57"/>
      <c r="L15" s="60"/>
      <c r="M15" s="60"/>
      <c r="N15" s="60">
        <f t="shared" si="2"/>
        <v>0</v>
      </c>
      <c r="O15" s="57"/>
      <c r="P15" s="60"/>
      <c r="Q15" s="60"/>
      <c r="R15" s="60">
        <f t="shared" si="3"/>
        <v>0</v>
      </c>
      <c r="S15" s="57"/>
      <c r="T15" s="60"/>
      <c r="U15" s="60"/>
      <c r="V15" s="60">
        <f t="shared" si="4"/>
        <v>0</v>
      </c>
      <c r="W15" s="57"/>
      <c r="X15" s="60"/>
      <c r="Y15" s="60"/>
      <c r="Z15" s="60">
        <f t="shared" si="5"/>
        <v>0</v>
      </c>
      <c r="AA15" s="57"/>
      <c r="AB15" s="60"/>
      <c r="AC15" s="60"/>
      <c r="AD15" s="60">
        <f t="shared" si="6"/>
        <v>0</v>
      </c>
      <c r="AE15" s="57"/>
      <c r="AF15" s="60"/>
      <c r="AG15" s="60"/>
      <c r="AH15" s="60">
        <f t="shared" si="7"/>
        <v>0</v>
      </c>
      <c r="AI15" s="57"/>
      <c r="AJ15" s="60"/>
      <c r="AK15" s="60"/>
      <c r="AL15" s="60">
        <f t="shared" si="8"/>
        <v>0</v>
      </c>
      <c r="AM15" s="57"/>
      <c r="AN15" s="60"/>
      <c r="AO15" s="60"/>
      <c r="AP15" s="60">
        <f t="shared" si="9"/>
        <v>0</v>
      </c>
      <c r="AQ15" s="57"/>
      <c r="AR15" s="60"/>
      <c r="AS15" s="60"/>
      <c r="AT15" s="60">
        <f t="shared" si="10"/>
        <v>0</v>
      </c>
      <c r="AU15" s="57"/>
      <c r="AV15" s="60"/>
      <c r="AW15" s="60"/>
      <c r="AX15" s="60">
        <f t="shared" si="11"/>
        <v>0</v>
      </c>
      <c r="AY15" s="57"/>
      <c r="AZ15" s="60"/>
      <c r="BA15" s="60"/>
      <c r="BB15" s="60">
        <f t="shared" si="12"/>
        <v>0</v>
      </c>
      <c r="BC15" s="57"/>
      <c r="BD15" s="60"/>
      <c r="BE15" s="60"/>
      <c r="BF15" s="60">
        <f t="shared" si="13"/>
        <v>0</v>
      </c>
      <c r="BG15" s="57"/>
      <c r="BH15" s="60"/>
      <c r="BI15" s="60"/>
      <c r="BJ15" s="60">
        <f t="shared" si="14"/>
        <v>0</v>
      </c>
      <c r="BK15" s="57"/>
      <c r="BL15" s="60"/>
      <c r="BM15" s="60"/>
      <c r="BN15" s="60">
        <f t="shared" si="15"/>
        <v>0</v>
      </c>
      <c r="BO15" s="57"/>
      <c r="BP15" s="60"/>
      <c r="BQ15" s="60"/>
      <c r="BR15" s="60">
        <f t="shared" si="16"/>
        <v>0</v>
      </c>
      <c r="BS15" s="57"/>
      <c r="BT15" s="60"/>
      <c r="BU15" s="60"/>
      <c r="BV15" s="60">
        <f t="shared" si="17"/>
        <v>0</v>
      </c>
      <c r="BW15" s="57"/>
      <c r="BX15" s="60"/>
      <c r="BY15" s="60"/>
      <c r="BZ15" s="60">
        <f t="shared" si="18"/>
        <v>0</v>
      </c>
      <c r="CA15" s="57"/>
      <c r="CB15" s="60"/>
      <c r="CC15" s="60"/>
      <c r="CD15" s="60">
        <f t="shared" si="19"/>
        <v>0</v>
      </c>
      <c r="CE15" s="57"/>
      <c r="CF15" s="60"/>
      <c r="CG15" s="60"/>
      <c r="CH15" s="60">
        <f t="shared" si="20"/>
        <v>0</v>
      </c>
      <c r="CI15" s="58"/>
      <c r="CJ15" s="60"/>
      <c r="CK15" s="60"/>
      <c r="CL15" s="60">
        <f t="shared" si="21"/>
        <v>0</v>
      </c>
      <c r="CM15" s="58"/>
      <c r="CN15" s="60"/>
      <c r="CO15" s="60"/>
      <c r="CP15" s="60">
        <f t="shared" si="22"/>
        <v>0</v>
      </c>
      <c r="CQ15" s="58"/>
      <c r="CR15" s="60"/>
      <c r="CS15" s="60"/>
      <c r="CT15" s="60">
        <f t="shared" si="23"/>
        <v>0</v>
      </c>
      <c r="CU15" s="58"/>
      <c r="CV15" s="60"/>
      <c r="CW15" s="60"/>
      <c r="CX15" s="60">
        <f t="shared" si="24"/>
        <v>0</v>
      </c>
      <c r="CY15" s="58"/>
      <c r="CZ15" s="60"/>
      <c r="DA15" s="60"/>
      <c r="DB15" s="60">
        <f t="shared" si="25"/>
        <v>0</v>
      </c>
      <c r="DC15" s="58"/>
      <c r="DD15" s="60"/>
      <c r="DE15" s="60"/>
      <c r="DF15" s="60">
        <f t="shared" si="26"/>
        <v>0</v>
      </c>
      <c r="DG15" s="58"/>
      <c r="DH15" s="60"/>
      <c r="DI15" s="60"/>
      <c r="DJ15" s="60">
        <f t="shared" si="27"/>
        <v>0</v>
      </c>
      <c r="DK15" s="58"/>
      <c r="DL15" s="60"/>
      <c r="DM15" s="60"/>
      <c r="DN15" s="60">
        <f t="shared" si="28"/>
        <v>0</v>
      </c>
      <c r="DO15" s="58"/>
      <c r="DP15" s="60"/>
      <c r="DQ15" s="60"/>
      <c r="DR15" s="60">
        <f t="shared" si="29"/>
        <v>0</v>
      </c>
      <c r="DS15" s="58"/>
      <c r="DT15" s="60"/>
      <c r="DU15" s="60"/>
      <c r="DV15" s="60">
        <f t="shared" si="30"/>
        <v>0</v>
      </c>
    </row>
    <row r="16" spans="1:142" x14ac:dyDescent="0.2">
      <c r="A16" s="60">
        <v>13</v>
      </c>
      <c r="B16" s="60"/>
      <c r="C16" s="57"/>
      <c r="D16" s="60"/>
      <c r="E16" s="60"/>
      <c r="F16" s="60">
        <f t="shared" si="0"/>
        <v>0</v>
      </c>
      <c r="G16" s="57"/>
      <c r="H16" s="60"/>
      <c r="I16" s="60"/>
      <c r="J16" s="60">
        <f t="shared" si="1"/>
        <v>0</v>
      </c>
      <c r="K16" s="57"/>
      <c r="L16" s="60"/>
      <c r="M16" s="60"/>
      <c r="N16" s="60">
        <f t="shared" si="2"/>
        <v>0</v>
      </c>
      <c r="O16" s="57"/>
      <c r="P16" s="60"/>
      <c r="Q16" s="60"/>
      <c r="R16" s="60">
        <f t="shared" si="3"/>
        <v>0</v>
      </c>
      <c r="S16" s="57"/>
      <c r="T16" s="60"/>
      <c r="U16" s="60"/>
      <c r="V16" s="60">
        <f t="shared" si="4"/>
        <v>0</v>
      </c>
      <c r="W16" s="57"/>
      <c r="X16" s="60"/>
      <c r="Y16" s="60"/>
      <c r="Z16" s="60">
        <f t="shared" si="5"/>
        <v>0</v>
      </c>
      <c r="AA16" s="57"/>
      <c r="AB16" s="60"/>
      <c r="AC16" s="60"/>
      <c r="AD16" s="60">
        <f t="shared" si="6"/>
        <v>0</v>
      </c>
      <c r="AE16" s="57"/>
      <c r="AF16" s="60"/>
      <c r="AG16" s="60"/>
      <c r="AH16" s="60">
        <f t="shared" si="7"/>
        <v>0</v>
      </c>
      <c r="AI16" s="57"/>
      <c r="AJ16" s="60"/>
      <c r="AK16" s="60"/>
      <c r="AL16" s="60">
        <f t="shared" si="8"/>
        <v>0</v>
      </c>
      <c r="AM16" s="57"/>
      <c r="AN16" s="60"/>
      <c r="AO16" s="60"/>
      <c r="AP16" s="60">
        <f t="shared" si="9"/>
        <v>0</v>
      </c>
      <c r="AQ16" s="57"/>
      <c r="AR16" s="60"/>
      <c r="AS16" s="60"/>
      <c r="AT16" s="60">
        <f t="shared" si="10"/>
        <v>0</v>
      </c>
      <c r="AU16" s="57"/>
      <c r="AV16" s="60"/>
      <c r="AW16" s="60"/>
      <c r="AX16" s="60">
        <f t="shared" si="11"/>
        <v>0</v>
      </c>
      <c r="AY16" s="57"/>
      <c r="AZ16" s="60"/>
      <c r="BA16" s="60"/>
      <c r="BB16" s="60">
        <f t="shared" si="12"/>
        <v>0</v>
      </c>
      <c r="BC16" s="57"/>
      <c r="BD16" s="60"/>
      <c r="BE16" s="60"/>
      <c r="BF16" s="60">
        <f t="shared" si="13"/>
        <v>0</v>
      </c>
      <c r="BG16" s="57"/>
      <c r="BH16" s="60"/>
      <c r="BI16" s="60"/>
      <c r="BJ16" s="60">
        <f t="shared" si="14"/>
        <v>0</v>
      </c>
      <c r="BK16" s="57"/>
      <c r="BL16" s="60"/>
      <c r="BM16" s="60"/>
      <c r="BN16" s="60">
        <f t="shared" si="15"/>
        <v>0</v>
      </c>
      <c r="BO16" s="57"/>
      <c r="BP16" s="60"/>
      <c r="BQ16" s="60"/>
      <c r="BR16" s="60">
        <f t="shared" si="16"/>
        <v>0</v>
      </c>
      <c r="BS16" s="57"/>
      <c r="BT16" s="60"/>
      <c r="BU16" s="60"/>
      <c r="BV16" s="60">
        <f t="shared" si="17"/>
        <v>0</v>
      </c>
      <c r="BW16" s="57"/>
      <c r="BX16" s="60"/>
      <c r="BY16" s="60"/>
      <c r="BZ16" s="60">
        <f t="shared" si="18"/>
        <v>0</v>
      </c>
      <c r="CA16" s="57"/>
      <c r="CB16" s="60"/>
      <c r="CC16" s="60"/>
      <c r="CD16" s="60">
        <f t="shared" si="19"/>
        <v>0</v>
      </c>
      <c r="CE16" s="57"/>
      <c r="CF16" s="60"/>
      <c r="CG16" s="60"/>
      <c r="CH16" s="60">
        <f t="shared" si="20"/>
        <v>0</v>
      </c>
      <c r="CI16" s="58"/>
      <c r="CJ16" s="60"/>
      <c r="CK16" s="60"/>
      <c r="CL16" s="60">
        <f t="shared" si="21"/>
        <v>0</v>
      </c>
      <c r="CM16" s="58"/>
      <c r="CN16" s="60"/>
      <c r="CO16" s="60"/>
      <c r="CP16" s="60">
        <f t="shared" si="22"/>
        <v>0</v>
      </c>
      <c r="CQ16" s="58"/>
      <c r="CR16" s="60"/>
      <c r="CS16" s="60"/>
      <c r="CT16" s="60">
        <f t="shared" si="23"/>
        <v>0</v>
      </c>
      <c r="CU16" s="58"/>
      <c r="CV16" s="60"/>
      <c r="CW16" s="60"/>
      <c r="CX16" s="60">
        <f t="shared" si="24"/>
        <v>0</v>
      </c>
      <c r="CY16" s="58"/>
      <c r="CZ16" s="60"/>
      <c r="DA16" s="60"/>
      <c r="DB16" s="60">
        <f t="shared" si="25"/>
        <v>0</v>
      </c>
      <c r="DC16" s="58"/>
      <c r="DD16" s="60"/>
      <c r="DE16" s="60"/>
      <c r="DF16" s="60">
        <f t="shared" si="26"/>
        <v>0</v>
      </c>
      <c r="DG16" s="58"/>
      <c r="DH16" s="60"/>
      <c r="DI16" s="60"/>
      <c r="DJ16" s="60">
        <f t="shared" si="27"/>
        <v>0</v>
      </c>
      <c r="DK16" s="58"/>
      <c r="DL16" s="60"/>
      <c r="DM16" s="60"/>
      <c r="DN16" s="60">
        <f t="shared" si="28"/>
        <v>0</v>
      </c>
      <c r="DO16" s="58"/>
      <c r="DP16" s="60"/>
      <c r="DQ16" s="60"/>
      <c r="DR16" s="60">
        <f t="shared" si="29"/>
        <v>0</v>
      </c>
      <c r="DS16" s="58"/>
      <c r="DT16" s="60"/>
      <c r="DU16" s="60"/>
      <c r="DV16" s="60">
        <f t="shared" si="30"/>
        <v>0</v>
      </c>
    </row>
    <row r="17" spans="1:126" x14ac:dyDescent="0.2">
      <c r="A17" s="60">
        <v>14</v>
      </c>
      <c r="B17" s="60"/>
      <c r="C17" s="57"/>
      <c r="D17" s="60"/>
      <c r="E17" s="60"/>
      <c r="F17" s="60">
        <f t="shared" si="0"/>
        <v>0</v>
      </c>
      <c r="G17" s="57"/>
      <c r="H17" s="60"/>
      <c r="I17" s="60"/>
      <c r="J17" s="60">
        <f t="shared" si="1"/>
        <v>0</v>
      </c>
      <c r="K17" s="57"/>
      <c r="L17" s="60"/>
      <c r="M17" s="60"/>
      <c r="N17" s="60">
        <f t="shared" si="2"/>
        <v>0</v>
      </c>
      <c r="O17" s="57"/>
      <c r="P17" s="60"/>
      <c r="Q17" s="60"/>
      <c r="R17" s="60">
        <f t="shared" si="3"/>
        <v>0</v>
      </c>
      <c r="S17" s="57"/>
      <c r="T17" s="60"/>
      <c r="U17" s="60"/>
      <c r="V17" s="60">
        <f t="shared" si="4"/>
        <v>0</v>
      </c>
      <c r="W17" s="57"/>
      <c r="X17" s="60"/>
      <c r="Y17" s="60"/>
      <c r="Z17" s="60">
        <f t="shared" si="5"/>
        <v>0</v>
      </c>
      <c r="AA17" s="57"/>
      <c r="AB17" s="60"/>
      <c r="AC17" s="60"/>
      <c r="AD17" s="60">
        <f t="shared" si="6"/>
        <v>0</v>
      </c>
      <c r="AE17" s="57"/>
      <c r="AF17" s="60"/>
      <c r="AG17" s="60"/>
      <c r="AH17" s="60">
        <f t="shared" si="7"/>
        <v>0</v>
      </c>
      <c r="AI17" s="57"/>
      <c r="AJ17" s="60"/>
      <c r="AK17" s="60"/>
      <c r="AL17" s="60">
        <f t="shared" si="8"/>
        <v>0</v>
      </c>
      <c r="AM17" s="57"/>
      <c r="AN17" s="60"/>
      <c r="AO17" s="60"/>
      <c r="AP17" s="60">
        <f t="shared" si="9"/>
        <v>0</v>
      </c>
      <c r="AQ17" s="57"/>
      <c r="AR17" s="60"/>
      <c r="AS17" s="60"/>
      <c r="AT17" s="60">
        <f t="shared" si="10"/>
        <v>0</v>
      </c>
      <c r="AU17" s="57"/>
      <c r="AV17" s="60"/>
      <c r="AW17" s="60"/>
      <c r="AX17" s="60">
        <f t="shared" si="11"/>
        <v>0</v>
      </c>
      <c r="AY17" s="57"/>
      <c r="AZ17" s="60"/>
      <c r="BA17" s="60"/>
      <c r="BB17" s="60">
        <f t="shared" si="12"/>
        <v>0</v>
      </c>
      <c r="BC17" s="57"/>
      <c r="BD17" s="60"/>
      <c r="BE17" s="60"/>
      <c r="BF17" s="60">
        <f t="shared" si="13"/>
        <v>0</v>
      </c>
      <c r="BG17" s="57"/>
      <c r="BH17" s="60"/>
      <c r="BI17" s="60"/>
      <c r="BJ17" s="60">
        <f t="shared" si="14"/>
        <v>0</v>
      </c>
      <c r="BK17" s="57"/>
      <c r="BL17" s="60"/>
      <c r="BM17" s="60"/>
      <c r="BN17" s="60">
        <f t="shared" si="15"/>
        <v>0</v>
      </c>
      <c r="BO17" s="57"/>
      <c r="BP17" s="60"/>
      <c r="BQ17" s="60"/>
      <c r="BR17" s="60">
        <f t="shared" si="16"/>
        <v>0</v>
      </c>
      <c r="BS17" s="57"/>
      <c r="BT17" s="60"/>
      <c r="BU17" s="60"/>
      <c r="BV17" s="60">
        <f t="shared" si="17"/>
        <v>0</v>
      </c>
      <c r="BW17" s="57"/>
      <c r="BX17" s="60"/>
      <c r="BY17" s="60"/>
      <c r="BZ17" s="60">
        <f t="shared" si="18"/>
        <v>0</v>
      </c>
      <c r="CA17" s="57"/>
      <c r="CB17" s="60"/>
      <c r="CC17" s="60"/>
      <c r="CD17" s="60">
        <f t="shared" si="19"/>
        <v>0</v>
      </c>
      <c r="CE17" s="57"/>
      <c r="CF17" s="60"/>
      <c r="CG17" s="60"/>
      <c r="CH17" s="60">
        <f t="shared" si="20"/>
        <v>0</v>
      </c>
      <c r="CI17" s="58"/>
      <c r="CJ17" s="60"/>
      <c r="CK17" s="60"/>
      <c r="CL17" s="60">
        <f t="shared" si="21"/>
        <v>0</v>
      </c>
      <c r="CM17" s="58"/>
      <c r="CN17" s="60"/>
      <c r="CO17" s="60"/>
      <c r="CP17" s="60">
        <f t="shared" si="22"/>
        <v>0</v>
      </c>
      <c r="CQ17" s="58"/>
      <c r="CR17" s="60"/>
      <c r="CS17" s="60"/>
      <c r="CT17" s="60">
        <f t="shared" si="23"/>
        <v>0</v>
      </c>
      <c r="CU17" s="58"/>
      <c r="CV17" s="60"/>
      <c r="CW17" s="60"/>
      <c r="CX17" s="60">
        <f t="shared" si="24"/>
        <v>0</v>
      </c>
      <c r="CY17" s="58"/>
      <c r="CZ17" s="60"/>
      <c r="DA17" s="60"/>
      <c r="DB17" s="60">
        <f t="shared" si="25"/>
        <v>0</v>
      </c>
      <c r="DC17" s="58"/>
      <c r="DD17" s="60"/>
      <c r="DE17" s="60"/>
      <c r="DF17" s="60">
        <f t="shared" si="26"/>
        <v>0</v>
      </c>
      <c r="DG17" s="58"/>
      <c r="DH17" s="60"/>
      <c r="DI17" s="60"/>
      <c r="DJ17" s="60">
        <f t="shared" si="27"/>
        <v>0</v>
      </c>
      <c r="DK17" s="58"/>
      <c r="DL17" s="60"/>
      <c r="DM17" s="60"/>
      <c r="DN17" s="60">
        <f t="shared" si="28"/>
        <v>0</v>
      </c>
      <c r="DO17" s="58"/>
      <c r="DP17" s="60"/>
      <c r="DQ17" s="60"/>
      <c r="DR17" s="60">
        <f t="shared" si="29"/>
        <v>0</v>
      </c>
      <c r="DS17" s="58"/>
      <c r="DT17" s="60"/>
      <c r="DU17" s="60"/>
      <c r="DV17" s="60">
        <f t="shared" si="30"/>
        <v>0</v>
      </c>
    </row>
    <row r="18" spans="1:126" x14ac:dyDescent="0.2">
      <c r="A18" s="60">
        <v>15</v>
      </c>
      <c r="B18" s="60"/>
      <c r="C18" s="57"/>
      <c r="D18" s="60"/>
      <c r="E18" s="60"/>
      <c r="F18" s="60">
        <f t="shared" si="0"/>
        <v>0</v>
      </c>
      <c r="G18" s="57"/>
      <c r="H18" s="60"/>
      <c r="I18" s="60"/>
      <c r="J18" s="60">
        <f t="shared" si="1"/>
        <v>0</v>
      </c>
      <c r="K18" s="57"/>
      <c r="L18" s="60"/>
      <c r="M18" s="60"/>
      <c r="N18" s="60">
        <f t="shared" si="2"/>
        <v>0</v>
      </c>
      <c r="O18" s="57"/>
      <c r="P18" s="60"/>
      <c r="Q18" s="60"/>
      <c r="R18" s="60">
        <f t="shared" si="3"/>
        <v>0</v>
      </c>
      <c r="S18" s="57"/>
      <c r="T18" s="60"/>
      <c r="U18" s="60"/>
      <c r="V18" s="60">
        <f t="shared" si="4"/>
        <v>0</v>
      </c>
      <c r="W18" s="57"/>
      <c r="X18" s="60"/>
      <c r="Y18" s="60"/>
      <c r="Z18" s="60">
        <f t="shared" si="5"/>
        <v>0</v>
      </c>
      <c r="AA18" s="57"/>
      <c r="AB18" s="60"/>
      <c r="AC18" s="60"/>
      <c r="AD18" s="60">
        <f t="shared" si="6"/>
        <v>0</v>
      </c>
      <c r="AE18" s="57"/>
      <c r="AF18" s="60"/>
      <c r="AG18" s="60"/>
      <c r="AH18" s="60">
        <f t="shared" si="7"/>
        <v>0</v>
      </c>
      <c r="AI18" s="57"/>
      <c r="AJ18" s="60"/>
      <c r="AK18" s="60"/>
      <c r="AL18" s="60">
        <f t="shared" si="8"/>
        <v>0</v>
      </c>
      <c r="AM18" s="57"/>
      <c r="AN18" s="60"/>
      <c r="AO18" s="60"/>
      <c r="AP18" s="60">
        <f t="shared" si="9"/>
        <v>0</v>
      </c>
      <c r="AQ18" s="57"/>
      <c r="AR18" s="60"/>
      <c r="AS18" s="60"/>
      <c r="AT18" s="60">
        <f t="shared" si="10"/>
        <v>0</v>
      </c>
      <c r="AU18" s="57"/>
      <c r="AV18" s="60"/>
      <c r="AW18" s="60"/>
      <c r="AX18" s="60">
        <f t="shared" si="11"/>
        <v>0</v>
      </c>
      <c r="AY18" s="57"/>
      <c r="AZ18" s="60"/>
      <c r="BA18" s="60"/>
      <c r="BB18" s="60">
        <f t="shared" si="12"/>
        <v>0</v>
      </c>
      <c r="BC18" s="57"/>
      <c r="BD18" s="60"/>
      <c r="BE18" s="60"/>
      <c r="BF18" s="60">
        <f t="shared" si="13"/>
        <v>0</v>
      </c>
      <c r="BG18" s="57"/>
      <c r="BH18" s="60"/>
      <c r="BI18" s="60"/>
      <c r="BJ18" s="60">
        <f t="shared" si="14"/>
        <v>0</v>
      </c>
      <c r="BK18" s="57"/>
      <c r="BL18" s="60"/>
      <c r="BM18" s="60"/>
      <c r="BN18" s="60">
        <f t="shared" si="15"/>
        <v>0</v>
      </c>
      <c r="BO18" s="57"/>
      <c r="BP18" s="60"/>
      <c r="BQ18" s="60"/>
      <c r="BR18" s="60">
        <f t="shared" si="16"/>
        <v>0</v>
      </c>
      <c r="BS18" s="57"/>
      <c r="BT18" s="60"/>
      <c r="BU18" s="60"/>
      <c r="BV18" s="60">
        <f t="shared" si="17"/>
        <v>0</v>
      </c>
      <c r="BW18" s="57"/>
      <c r="BX18" s="60"/>
      <c r="BY18" s="60"/>
      <c r="BZ18" s="60">
        <f t="shared" si="18"/>
        <v>0</v>
      </c>
      <c r="CA18" s="57"/>
      <c r="CB18" s="60"/>
      <c r="CC18" s="60"/>
      <c r="CD18" s="60">
        <f t="shared" si="19"/>
        <v>0</v>
      </c>
      <c r="CE18" s="57"/>
      <c r="CF18" s="60"/>
      <c r="CG18" s="60"/>
      <c r="CH18" s="60">
        <f t="shared" si="20"/>
        <v>0</v>
      </c>
      <c r="CI18" s="58"/>
      <c r="CJ18" s="60"/>
      <c r="CK18" s="60"/>
      <c r="CL18" s="60">
        <f t="shared" si="21"/>
        <v>0</v>
      </c>
      <c r="CM18" s="58"/>
      <c r="CN18" s="60"/>
      <c r="CO18" s="60"/>
      <c r="CP18" s="60">
        <f t="shared" si="22"/>
        <v>0</v>
      </c>
      <c r="CQ18" s="58"/>
      <c r="CR18" s="60"/>
      <c r="CS18" s="60"/>
      <c r="CT18" s="60">
        <f t="shared" si="23"/>
        <v>0</v>
      </c>
      <c r="CU18" s="58"/>
      <c r="CV18" s="60"/>
      <c r="CW18" s="60"/>
      <c r="CX18" s="60">
        <f t="shared" si="24"/>
        <v>0</v>
      </c>
      <c r="CY18" s="58"/>
      <c r="CZ18" s="60"/>
      <c r="DA18" s="60"/>
      <c r="DB18" s="60">
        <f t="shared" si="25"/>
        <v>0</v>
      </c>
      <c r="DC18" s="58"/>
      <c r="DD18" s="60"/>
      <c r="DE18" s="60"/>
      <c r="DF18" s="60">
        <f t="shared" si="26"/>
        <v>0</v>
      </c>
      <c r="DG18" s="58"/>
      <c r="DH18" s="60"/>
      <c r="DI18" s="60"/>
      <c r="DJ18" s="60">
        <f t="shared" si="27"/>
        <v>0</v>
      </c>
      <c r="DK18" s="58"/>
      <c r="DL18" s="60"/>
      <c r="DM18" s="60"/>
      <c r="DN18" s="60">
        <f t="shared" si="28"/>
        <v>0</v>
      </c>
      <c r="DO18" s="58"/>
      <c r="DP18" s="60"/>
      <c r="DQ18" s="60"/>
      <c r="DR18" s="60">
        <f t="shared" si="29"/>
        <v>0</v>
      </c>
      <c r="DS18" s="58"/>
      <c r="DT18" s="60"/>
      <c r="DU18" s="60"/>
      <c r="DV18" s="60">
        <f t="shared" si="30"/>
        <v>0</v>
      </c>
    </row>
    <row r="19" spans="1:126" x14ac:dyDescent="0.2">
      <c r="A19" s="60">
        <v>16</v>
      </c>
      <c r="B19" s="60"/>
      <c r="C19" s="57"/>
      <c r="D19" s="60"/>
      <c r="E19" s="60"/>
      <c r="F19" s="60">
        <f t="shared" si="0"/>
        <v>0</v>
      </c>
      <c r="G19" s="57"/>
      <c r="H19" s="60"/>
      <c r="I19" s="60"/>
      <c r="J19" s="60">
        <f t="shared" si="1"/>
        <v>0</v>
      </c>
      <c r="K19" s="57"/>
      <c r="L19" s="60"/>
      <c r="M19" s="60"/>
      <c r="N19" s="60">
        <f t="shared" si="2"/>
        <v>0</v>
      </c>
      <c r="O19" s="57"/>
      <c r="P19" s="60"/>
      <c r="Q19" s="60"/>
      <c r="R19" s="60">
        <f t="shared" si="3"/>
        <v>0</v>
      </c>
      <c r="S19" s="57"/>
      <c r="T19" s="60"/>
      <c r="U19" s="60"/>
      <c r="V19" s="60">
        <f t="shared" si="4"/>
        <v>0</v>
      </c>
      <c r="W19" s="57"/>
      <c r="X19" s="60"/>
      <c r="Y19" s="60"/>
      <c r="Z19" s="60">
        <f t="shared" si="5"/>
        <v>0</v>
      </c>
      <c r="AA19" s="57"/>
      <c r="AB19" s="60"/>
      <c r="AC19" s="60"/>
      <c r="AD19" s="60">
        <f t="shared" si="6"/>
        <v>0</v>
      </c>
      <c r="AE19" s="57"/>
      <c r="AF19" s="60"/>
      <c r="AG19" s="60"/>
      <c r="AH19" s="60">
        <f t="shared" si="7"/>
        <v>0</v>
      </c>
      <c r="AI19" s="57"/>
      <c r="AJ19" s="60"/>
      <c r="AK19" s="60"/>
      <c r="AL19" s="60">
        <f t="shared" si="8"/>
        <v>0</v>
      </c>
      <c r="AM19" s="57"/>
      <c r="AN19" s="60"/>
      <c r="AO19" s="60"/>
      <c r="AP19" s="60">
        <f t="shared" si="9"/>
        <v>0</v>
      </c>
      <c r="AQ19" s="57"/>
      <c r="AR19" s="60"/>
      <c r="AS19" s="60"/>
      <c r="AT19" s="60">
        <f t="shared" si="10"/>
        <v>0</v>
      </c>
      <c r="AU19" s="57"/>
      <c r="AV19" s="60"/>
      <c r="AW19" s="60"/>
      <c r="AX19" s="60">
        <f t="shared" si="11"/>
        <v>0</v>
      </c>
      <c r="AY19" s="57"/>
      <c r="AZ19" s="60"/>
      <c r="BA19" s="60"/>
      <c r="BB19" s="60">
        <f t="shared" si="12"/>
        <v>0</v>
      </c>
      <c r="BC19" s="57"/>
      <c r="BD19" s="60"/>
      <c r="BE19" s="60"/>
      <c r="BF19" s="60">
        <f t="shared" si="13"/>
        <v>0</v>
      </c>
      <c r="BG19" s="57"/>
      <c r="BH19" s="60"/>
      <c r="BI19" s="60"/>
      <c r="BJ19" s="60">
        <f t="shared" si="14"/>
        <v>0</v>
      </c>
      <c r="BK19" s="57"/>
      <c r="BL19" s="60"/>
      <c r="BM19" s="60"/>
      <c r="BN19" s="60">
        <f t="shared" si="15"/>
        <v>0</v>
      </c>
      <c r="BO19" s="57"/>
      <c r="BP19" s="60"/>
      <c r="BQ19" s="60"/>
      <c r="BR19" s="60">
        <f t="shared" si="16"/>
        <v>0</v>
      </c>
      <c r="BS19" s="57"/>
      <c r="BT19" s="60"/>
      <c r="BU19" s="60"/>
      <c r="BV19" s="60">
        <f t="shared" si="17"/>
        <v>0</v>
      </c>
      <c r="BW19" s="57"/>
      <c r="BX19" s="60"/>
      <c r="BY19" s="60"/>
      <c r="BZ19" s="60">
        <f t="shared" si="18"/>
        <v>0</v>
      </c>
      <c r="CA19" s="57"/>
      <c r="CB19" s="60"/>
      <c r="CC19" s="60"/>
      <c r="CD19" s="60">
        <f t="shared" si="19"/>
        <v>0</v>
      </c>
      <c r="CE19" s="57"/>
      <c r="CF19" s="60"/>
      <c r="CG19" s="60"/>
      <c r="CH19" s="60">
        <f t="shared" si="20"/>
        <v>0</v>
      </c>
      <c r="CI19" s="58"/>
      <c r="CJ19" s="60"/>
      <c r="CK19" s="60"/>
      <c r="CL19" s="60">
        <f t="shared" si="21"/>
        <v>0</v>
      </c>
      <c r="CM19" s="58"/>
      <c r="CN19" s="60"/>
      <c r="CO19" s="60"/>
      <c r="CP19" s="60">
        <f t="shared" si="22"/>
        <v>0</v>
      </c>
      <c r="CQ19" s="58"/>
      <c r="CR19" s="60"/>
      <c r="CS19" s="60"/>
      <c r="CT19" s="60">
        <f t="shared" si="23"/>
        <v>0</v>
      </c>
      <c r="CU19" s="58"/>
      <c r="CV19" s="60"/>
      <c r="CW19" s="60"/>
      <c r="CX19" s="60">
        <f t="shared" si="24"/>
        <v>0</v>
      </c>
      <c r="CY19" s="58"/>
      <c r="CZ19" s="60"/>
      <c r="DA19" s="60"/>
      <c r="DB19" s="60">
        <f t="shared" si="25"/>
        <v>0</v>
      </c>
      <c r="DC19" s="58"/>
      <c r="DD19" s="60"/>
      <c r="DE19" s="60"/>
      <c r="DF19" s="60">
        <f t="shared" si="26"/>
        <v>0</v>
      </c>
      <c r="DG19" s="58"/>
      <c r="DH19" s="60"/>
      <c r="DI19" s="60"/>
      <c r="DJ19" s="60">
        <f t="shared" si="27"/>
        <v>0</v>
      </c>
      <c r="DK19" s="58"/>
      <c r="DL19" s="60"/>
      <c r="DM19" s="60"/>
      <c r="DN19" s="60">
        <f t="shared" si="28"/>
        <v>0</v>
      </c>
      <c r="DO19" s="58"/>
      <c r="DP19" s="60"/>
      <c r="DQ19" s="60"/>
      <c r="DR19" s="60">
        <f t="shared" si="29"/>
        <v>0</v>
      </c>
      <c r="DS19" s="58"/>
      <c r="DT19" s="60"/>
      <c r="DU19" s="60"/>
      <c r="DV19" s="60">
        <f t="shared" si="30"/>
        <v>0</v>
      </c>
    </row>
    <row r="20" spans="1:126" x14ac:dyDescent="0.2">
      <c r="A20" s="60">
        <v>17</v>
      </c>
      <c r="B20" s="60"/>
      <c r="C20" s="57"/>
      <c r="D20" s="60"/>
      <c r="E20" s="60"/>
      <c r="F20" s="60">
        <f t="shared" si="0"/>
        <v>0</v>
      </c>
      <c r="G20" s="57"/>
      <c r="H20" s="60"/>
      <c r="I20" s="60"/>
      <c r="J20" s="60">
        <f t="shared" si="1"/>
        <v>0</v>
      </c>
      <c r="K20" s="57"/>
      <c r="L20" s="60"/>
      <c r="M20" s="60"/>
      <c r="N20" s="60">
        <f t="shared" si="2"/>
        <v>0</v>
      </c>
      <c r="O20" s="57"/>
      <c r="P20" s="60"/>
      <c r="Q20" s="60"/>
      <c r="R20" s="60">
        <f t="shared" si="3"/>
        <v>0</v>
      </c>
      <c r="S20" s="57"/>
      <c r="T20" s="60"/>
      <c r="U20" s="60"/>
      <c r="V20" s="60">
        <f t="shared" si="4"/>
        <v>0</v>
      </c>
      <c r="W20" s="57"/>
      <c r="X20" s="60"/>
      <c r="Y20" s="60"/>
      <c r="Z20" s="60">
        <f t="shared" si="5"/>
        <v>0</v>
      </c>
      <c r="AA20" s="57"/>
      <c r="AB20" s="60"/>
      <c r="AC20" s="60"/>
      <c r="AD20" s="60">
        <f t="shared" si="6"/>
        <v>0</v>
      </c>
      <c r="AE20" s="57"/>
      <c r="AF20" s="60"/>
      <c r="AG20" s="60"/>
      <c r="AH20" s="60">
        <f t="shared" si="7"/>
        <v>0</v>
      </c>
      <c r="AI20" s="57"/>
      <c r="AJ20" s="60"/>
      <c r="AK20" s="60"/>
      <c r="AL20" s="60">
        <f t="shared" si="8"/>
        <v>0</v>
      </c>
      <c r="AM20" s="57"/>
      <c r="AN20" s="60"/>
      <c r="AO20" s="60"/>
      <c r="AP20" s="60">
        <f t="shared" si="9"/>
        <v>0</v>
      </c>
      <c r="AQ20" s="57"/>
      <c r="AR20" s="60"/>
      <c r="AS20" s="60"/>
      <c r="AT20" s="60">
        <f t="shared" si="10"/>
        <v>0</v>
      </c>
      <c r="AU20" s="57"/>
      <c r="AV20" s="60"/>
      <c r="AW20" s="60"/>
      <c r="AX20" s="60">
        <f t="shared" si="11"/>
        <v>0</v>
      </c>
      <c r="AY20" s="57"/>
      <c r="AZ20" s="60"/>
      <c r="BA20" s="60"/>
      <c r="BB20" s="60">
        <f t="shared" si="12"/>
        <v>0</v>
      </c>
      <c r="BC20" s="57"/>
      <c r="BD20" s="60"/>
      <c r="BE20" s="60"/>
      <c r="BF20" s="60">
        <f t="shared" si="13"/>
        <v>0</v>
      </c>
      <c r="BG20" s="57"/>
      <c r="BH20" s="60"/>
      <c r="BI20" s="60"/>
      <c r="BJ20" s="60">
        <f t="shared" si="14"/>
        <v>0</v>
      </c>
      <c r="BK20" s="57"/>
      <c r="BL20" s="60"/>
      <c r="BM20" s="60"/>
      <c r="BN20" s="60">
        <f t="shared" si="15"/>
        <v>0</v>
      </c>
      <c r="BO20" s="57"/>
      <c r="BP20" s="60"/>
      <c r="BQ20" s="60"/>
      <c r="BR20" s="60">
        <f t="shared" si="16"/>
        <v>0</v>
      </c>
      <c r="BS20" s="57"/>
      <c r="BT20" s="60"/>
      <c r="BU20" s="60"/>
      <c r="BV20" s="60">
        <f t="shared" si="17"/>
        <v>0</v>
      </c>
      <c r="BW20" s="57"/>
      <c r="BX20" s="60"/>
      <c r="BY20" s="60"/>
      <c r="BZ20" s="60">
        <f t="shared" si="18"/>
        <v>0</v>
      </c>
      <c r="CA20" s="57"/>
      <c r="CB20" s="60"/>
      <c r="CC20" s="60"/>
      <c r="CD20" s="60">
        <f t="shared" si="19"/>
        <v>0</v>
      </c>
      <c r="CE20" s="57"/>
      <c r="CF20" s="60"/>
      <c r="CG20" s="60"/>
      <c r="CH20" s="60">
        <f t="shared" si="20"/>
        <v>0</v>
      </c>
      <c r="CI20" s="58"/>
      <c r="CJ20" s="60"/>
      <c r="CK20" s="60"/>
      <c r="CL20" s="60">
        <f t="shared" si="21"/>
        <v>0</v>
      </c>
      <c r="CM20" s="58"/>
      <c r="CN20" s="60"/>
      <c r="CO20" s="60"/>
      <c r="CP20" s="60">
        <f t="shared" si="22"/>
        <v>0</v>
      </c>
      <c r="CQ20" s="58"/>
      <c r="CR20" s="60"/>
      <c r="CS20" s="60"/>
      <c r="CT20" s="60">
        <f t="shared" si="23"/>
        <v>0</v>
      </c>
      <c r="CU20" s="58"/>
      <c r="CV20" s="60"/>
      <c r="CW20" s="60"/>
      <c r="CX20" s="60">
        <f t="shared" si="24"/>
        <v>0</v>
      </c>
      <c r="CY20" s="58"/>
      <c r="CZ20" s="60"/>
      <c r="DA20" s="60"/>
      <c r="DB20" s="60">
        <f t="shared" si="25"/>
        <v>0</v>
      </c>
      <c r="DC20" s="58"/>
      <c r="DD20" s="60"/>
      <c r="DE20" s="60"/>
      <c r="DF20" s="60">
        <f t="shared" si="26"/>
        <v>0</v>
      </c>
      <c r="DG20" s="58"/>
      <c r="DH20" s="60"/>
      <c r="DI20" s="60"/>
      <c r="DJ20" s="60">
        <f t="shared" si="27"/>
        <v>0</v>
      </c>
      <c r="DK20" s="58"/>
      <c r="DL20" s="60"/>
      <c r="DM20" s="60"/>
      <c r="DN20" s="60">
        <f t="shared" si="28"/>
        <v>0</v>
      </c>
      <c r="DO20" s="58"/>
      <c r="DP20" s="60"/>
      <c r="DQ20" s="60"/>
      <c r="DR20" s="60">
        <f t="shared" si="29"/>
        <v>0</v>
      </c>
      <c r="DS20" s="58"/>
      <c r="DT20" s="60"/>
      <c r="DU20" s="60"/>
      <c r="DV20" s="60">
        <f t="shared" si="30"/>
        <v>0</v>
      </c>
    </row>
    <row r="21" spans="1:126" x14ac:dyDescent="0.2">
      <c r="A21" s="60">
        <v>18</v>
      </c>
      <c r="B21" s="60"/>
      <c r="C21" s="57"/>
      <c r="D21" s="60"/>
      <c r="E21" s="60"/>
      <c r="F21" s="60">
        <f t="shared" si="0"/>
        <v>0</v>
      </c>
      <c r="G21" s="57"/>
      <c r="H21" s="60"/>
      <c r="I21" s="60"/>
      <c r="J21" s="60">
        <f t="shared" si="1"/>
        <v>0</v>
      </c>
      <c r="K21" s="57"/>
      <c r="L21" s="60"/>
      <c r="M21" s="60"/>
      <c r="N21" s="60">
        <f t="shared" si="2"/>
        <v>0</v>
      </c>
      <c r="O21" s="57"/>
      <c r="P21" s="60"/>
      <c r="Q21" s="60"/>
      <c r="R21" s="60">
        <f t="shared" si="3"/>
        <v>0</v>
      </c>
      <c r="S21" s="57"/>
      <c r="T21" s="60"/>
      <c r="U21" s="60"/>
      <c r="V21" s="60">
        <f t="shared" si="4"/>
        <v>0</v>
      </c>
      <c r="W21" s="57"/>
      <c r="X21" s="60"/>
      <c r="Y21" s="60"/>
      <c r="Z21" s="60">
        <f t="shared" si="5"/>
        <v>0</v>
      </c>
      <c r="AA21" s="57"/>
      <c r="AB21" s="60"/>
      <c r="AC21" s="60"/>
      <c r="AD21" s="60">
        <f t="shared" si="6"/>
        <v>0</v>
      </c>
      <c r="AE21" s="57"/>
      <c r="AF21" s="60"/>
      <c r="AG21" s="60"/>
      <c r="AH21" s="60">
        <f t="shared" si="7"/>
        <v>0</v>
      </c>
      <c r="AI21" s="57"/>
      <c r="AJ21" s="60"/>
      <c r="AK21" s="60"/>
      <c r="AL21" s="60">
        <f t="shared" si="8"/>
        <v>0</v>
      </c>
      <c r="AM21" s="57"/>
      <c r="AN21" s="60"/>
      <c r="AO21" s="60"/>
      <c r="AP21" s="60">
        <f t="shared" si="9"/>
        <v>0</v>
      </c>
      <c r="AQ21" s="57"/>
      <c r="AR21" s="60"/>
      <c r="AS21" s="60"/>
      <c r="AT21" s="60">
        <f t="shared" si="10"/>
        <v>0</v>
      </c>
      <c r="AU21" s="57"/>
      <c r="AV21" s="60"/>
      <c r="AW21" s="60"/>
      <c r="AX21" s="60">
        <f t="shared" si="11"/>
        <v>0</v>
      </c>
      <c r="AY21" s="57"/>
      <c r="AZ21" s="60"/>
      <c r="BA21" s="60"/>
      <c r="BB21" s="60">
        <f t="shared" si="12"/>
        <v>0</v>
      </c>
      <c r="BC21" s="57"/>
      <c r="BD21" s="60"/>
      <c r="BE21" s="60"/>
      <c r="BF21" s="60">
        <f t="shared" si="13"/>
        <v>0</v>
      </c>
      <c r="BG21" s="57"/>
      <c r="BH21" s="60"/>
      <c r="BI21" s="60"/>
      <c r="BJ21" s="60">
        <f t="shared" si="14"/>
        <v>0</v>
      </c>
      <c r="BK21" s="57"/>
      <c r="BL21" s="60"/>
      <c r="BM21" s="60"/>
      <c r="BN21" s="60">
        <f t="shared" si="15"/>
        <v>0</v>
      </c>
      <c r="BO21" s="57"/>
      <c r="BP21" s="60"/>
      <c r="BQ21" s="60"/>
      <c r="BR21" s="60">
        <f t="shared" si="16"/>
        <v>0</v>
      </c>
      <c r="BS21" s="57"/>
      <c r="BT21" s="60"/>
      <c r="BU21" s="60"/>
      <c r="BV21" s="60">
        <f t="shared" si="17"/>
        <v>0</v>
      </c>
      <c r="BW21" s="57"/>
      <c r="BX21" s="60"/>
      <c r="BY21" s="60"/>
      <c r="BZ21" s="60">
        <f t="shared" si="18"/>
        <v>0</v>
      </c>
      <c r="CA21" s="57"/>
      <c r="CB21" s="60"/>
      <c r="CC21" s="60"/>
      <c r="CD21" s="60">
        <f t="shared" si="19"/>
        <v>0</v>
      </c>
      <c r="CE21" s="57"/>
      <c r="CF21" s="60"/>
      <c r="CG21" s="60"/>
      <c r="CH21" s="60">
        <f t="shared" si="20"/>
        <v>0</v>
      </c>
      <c r="CI21" s="58"/>
      <c r="CJ21" s="60"/>
      <c r="CK21" s="60"/>
      <c r="CL21" s="60">
        <f t="shared" si="21"/>
        <v>0</v>
      </c>
      <c r="CM21" s="58"/>
      <c r="CN21" s="60"/>
      <c r="CO21" s="60"/>
      <c r="CP21" s="60">
        <f t="shared" si="22"/>
        <v>0</v>
      </c>
      <c r="CQ21" s="58"/>
      <c r="CR21" s="60"/>
      <c r="CS21" s="60"/>
      <c r="CT21" s="60">
        <f t="shared" si="23"/>
        <v>0</v>
      </c>
      <c r="CU21" s="58"/>
      <c r="CV21" s="60"/>
      <c r="CW21" s="60"/>
      <c r="CX21" s="60">
        <f t="shared" si="24"/>
        <v>0</v>
      </c>
      <c r="CY21" s="58"/>
      <c r="CZ21" s="60"/>
      <c r="DA21" s="60"/>
      <c r="DB21" s="60">
        <f t="shared" si="25"/>
        <v>0</v>
      </c>
      <c r="DC21" s="58"/>
      <c r="DD21" s="60"/>
      <c r="DE21" s="60"/>
      <c r="DF21" s="60">
        <f t="shared" si="26"/>
        <v>0</v>
      </c>
      <c r="DG21" s="58"/>
      <c r="DH21" s="60"/>
      <c r="DI21" s="60"/>
      <c r="DJ21" s="60">
        <f t="shared" si="27"/>
        <v>0</v>
      </c>
      <c r="DK21" s="58"/>
      <c r="DL21" s="60"/>
      <c r="DM21" s="60"/>
      <c r="DN21" s="60">
        <f t="shared" si="28"/>
        <v>0</v>
      </c>
      <c r="DO21" s="58"/>
      <c r="DP21" s="60"/>
      <c r="DQ21" s="60"/>
      <c r="DR21" s="60">
        <f t="shared" si="29"/>
        <v>0</v>
      </c>
      <c r="DS21" s="58"/>
      <c r="DT21" s="60"/>
      <c r="DU21" s="60"/>
      <c r="DV21" s="60">
        <f t="shared" si="30"/>
        <v>0</v>
      </c>
    </row>
    <row r="22" spans="1:126" x14ac:dyDescent="0.2">
      <c r="A22" s="60">
        <v>19</v>
      </c>
      <c r="B22" s="60"/>
      <c r="C22" s="57"/>
      <c r="D22" s="60"/>
      <c r="E22" s="60"/>
      <c r="F22" s="60">
        <f t="shared" si="0"/>
        <v>0</v>
      </c>
      <c r="G22" s="57"/>
      <c r="H22" s="60"/>
      <c r="I22" s="60"/>
      <c r="J22" s="60">
        <f t="shared" si="1"/>
        <v>0</v>
      </c>
      <c r="K22" s="57"/>
      <c r="L22" s="60"/>
      <c r="M22" s="60"/>
      <c r="N22" s="60">
        <f t="shared" si="2"/>
        <v>0</v>
      </c>
      <c r="O22" s="57"/>
      <c r="P22" s="60"/>
      <c r="Q22" s="60"/>
      <c r="R22" s="60">
        <f t="shared" si="3"/>
        <v>0</v>
      </c>
      <c r="S22" s="57"/>
      <c r="T22" s="60"/>
      <c r="U22" s="60"/>
      <c r="V22" s="60">
        <f t="shared" si="4"/>
        <v>0</v>
      </c>
      <c r="W22" s="57"/>
      <c r="X22" s="60"/>
      <c r="Y22" s="60"/>
      <c r="Z22" s="60">
        <f t="shared" si="5"/>
        <v>0</v>
      </c>
      <c r="AA22" s="57"/>
      <c r="AB22" s="60"/>
      <c r="AC22" s="60"/>
      <c r="AD22" s="60">
        <f t="shared" si="6"/>
        <v>0</v>
      </c>
      <c r="AE22" s="57"/>
      <c r="AF22" s="60"/>
      <c r="AG22" s="60"/>
      <c r="AH22" s="60">
        <f t="shared" si="7"/>
        <v>0</v>
      </c>
      <c r="AI22" s="57"/>
      <c r="AJ22" s="60"/>
      <c r="AK22" s="60"/>
      <c r="AL22" s="60">
        <f t="shared" si="8"/>
        <v>0</v>
      </c>
      <c r="AM22" s="57"/>
      <c r="AN22" s="60"/>
      <c r="AO22" s="60"/>
      <c r="AP22" s="60">
        <f t="shared" si="9"/>
        <v>0</v>
      </c>
      <c r="AQ22" s="57"/>
      <c r="AR22" s="60"/>
      <c r="AS22" s="60"/>
      <c r="AT22" s="60">
        <f t="shared" si="10"/>
        <v>0</v>
      </c>
      <c r="AU22" s="57"/>
      <c r="AV22" s="60"/>
      <c r="AW22" s="60"/>
      <c r="AX22" s="60">
        <f t="shared" si="11"/>
        <v>0</v>
      </c>
      <c r="AY22" s="57"/>
      <c r="AZ22" s="60"/>
      <c r="BA22" s="60"/>
      <c r="BB22" s="60">
        <f t="shared" si="12"/>
        <v>0</v>
      </c>
      <c r="BC22" s="57"/>
      <c r="BD22" s="60"/>
      <c r="BE22" s="60"/>
      <c r="BF22" s="60">
        <f t="shared" si="13"/>
        <v>0</v>
      </c>
      <c r="BG22" s="57"/>
      <c r="BH22" s="60"/>
      <c r="BI22" s="60"/>
      <c r="BJ22" s="60">
        <f t="shared" si="14"/>
        <v>0</v>
      </c>
      <c r="BK22" s="57"/>
      <c r="BL22" s="60"/>
      <c r="BM22" s="60"/>
      <c r="BN22" s="60">
        <f t="shared" si="15"/>
        <v>0</v>
      </c>
      <c r="BO22" s="57"/>
      <c r="BP22" s="60"/>
      <c r="BQ22" s="60"/>
      <c r="BR22" s="60">
        <f t="shared" si="16"/>
        <v>0</v>
      </c>
      <c r="BS22" s="57"/>
      <c r="BT22" s="60"/>
      <c r="BU22" s="60"/>
      <c r="BV22" s="60">
        <f t="shared" si="17"/>
        <v>0</v>
      </c>
      <c r="BW22" s="57"/>
      <c r="BX22" s="60"/>
      <c r="BY22" s="60"/>
      <c r="BZ22" s="60">
        <f t="shared" si="18"/>
        <v>0</v>
      </c>
      <c r="CA22" s="57"/>
      <c r="CB22" s="60"/>
      <c r="CC22" s="60"/>
      <c r="CD22" s="60">
        <f t="shared" si="19"/>
        <v>0</v>
      </c>
      <c r="CE22" s="57"/>
      <c r="CF22" s="60"/>
      <c r="CG22" s="60"/>
      <c r="CH22" s="60">
        <f t="shared" si="20"/>
        <v>0</v>
      </c>
      <c r="CI22" s="58"/>
      <c r="CJ22" s="60"/>
      <c r="CK22" s="60"/>
      <c r="CL22" s="60">
        <f t="shared" si="21"/>
        <v>0</v>
      </c>
      <c r="CM22" s="58"/>
      <c r="CN22" s="60"/>
      <c r="CO22" s="60"/>
      <c r="CP22" s="60">
        <f t="shared" si="22"/>
        <v>0</v>
      </c>
      <c r="CQ22" s="58"/>
      <c r="CR22" s="60"/>
      <c r="CS22" s="60"/>
      <c r="CT22" s="60">
        <f t="shared" si="23"/>
        <v>0</v>
      </c>
      <c r="CU22" s="58"/>
      <c r="CV22" s="60"/>
      <c r="CW22" s="60"/>
      <c r="CX22" s="60">
        <f t="shared" si="24"/>
        <v>0</v>
      </c>
      <c r="CY22" s="58"/>
      <c r="CZ22" s="60"/>
      <c r="DA22" s="60"/>
      <c r="DB22" s="60">
        <f t="shared" si="25"/>
        <v>0</v>
      </c>
      <c r="DC22" s="58"/>
      <c r="DD22" s="60"/>
      <c r="DE22" s="60"/>
      <c r="DF22" s="60">
        <f t="shared" si="26"/>
        <v>0</v>
      </c>
      <c r="DG22" s="58"/>
      <c r="DH22" s="60"/>
      <c r="DI22" s="60"/>
      <c r="DJ22" s="60">
        <f t="shared" si="27"/>
        <v>0</v>
      </c>
      <c r="DK22" s="58"/>
      <c r="DL22" s="60"/>
      <c r="DM22" s="60"/>
      <c r="DN22" s="60">
        <f t="shared" si="28"/>
        <v>0</v>
      </c>
      <c r="DO22" s="58"/>
      <c r="DP22" s="60"/>
      <c r="DQ22" s="60"/>
      <c r="DR22" s="60">
        <f t="shared" si="29"/>
        <v>0</v>
      </c>
      <c r="DS22" s="58"/>
      <c r="DT22" s="60"/>
      <c r="DU22" s="60"/>
      <c r="DV22" s="60">
        <f t="shared" si="30"/>
        <v>0</v>
      </c>
    </row>
    <row r="23" spans="1:126" x14ac:dyDescent="0.2">
      <c r="A23" s="60">
        <v>20</v>
      </c>
      <c r="B23" s="60"/>
      <c r="C23" s="57"/>
      <c r="D23" s="60"/>
      <c r="E23" s="60"/>
      <c r="F23" s="60">
        <f t="shared" si="0"/>
        <v>0</v>
      </c>
      <c r="G23" s="57"/>
      <c r="H23" s="60"/>
      <c r="I23" s="60"/>
      <c r="J23" s="60">
        <f t="shared" si="1"/>
        <v>0</v>
      </c>
      <c r="K23" s="57"/>
      <c r="L23" s="60"/>
      <c r="M23" s="60"/>
      <c r="N23" s="60">
        <f t="shared" si="2"/>
        <v>0</v>
      </c>
      <c r="O23" s="57"/>
      <c r="P23" s="60"/>
      <c r="Q23" s="60"/>
      <c r="R23" s="60">
        <f t="shared" si="3"/>
        <v>0</v>
      </c>
      <c r="S23" s="57"/>
      <c r="T23" s="60"/>
      <c r="U23" s="60"/>
      <c r="V23" s="60">
        <f t="shared" si="4"/>
        <v>0</v>
      </c>
      <c r="W23" s="57"/>
      <c r="X23" s="60"/>
      <c r="Y23" s="60"/>
      <c r="Z23" s="60">
        <f t="shared" si="5"/>
        <v>0</v>
      </c>
      <c r="AA23" s="57"/>
      <c r="AB23" s="60"/>
      <c r="AC23" s="60"/>
      <c r="AD23" s="60">
        <f t="shared" si="6"/>
        <v>0</v>
      </c>
      <c r="AE23" s="57"/>
      <c r="AF23" s="60"/>
      <c r="AG23" s="60"/>
      <c r="AH23" s="60">
        <f t="shared" si="7"/>
        <v>0</v>
      </c>
      <c r="AI23" s="57"/>
      <c r="AJ23" s="60"/>
      <c r="AK23" s="60"/>
      <c r="AL23" s="60">
        <f t="shared" si="8"/>
        <v>0</v>
      </c>
      <c r="AM23" s="57"/>
      <c r="AN23" s="60"/>
      <c r="AO23" s="60"/>
      <c r="AP23" s="60">
        <f t="shared" si="9"/>
        <v>0</v>
      </c>
      <c r="AQ23" s="57"/>
      <c r="AR23" s="60"/>
      <c r="AS23" s="60"/>
      <c r="AT23" s="60">
        <f t="shared" si="10"/>
        <v>0</v>
      </c>
      <c r="AU23" s="57"/>
      <c r="AV23" s="60"/>
      <c r="AW23" s="60"/>
      <c r="AX23" s="60">
        <f t="shared" si="11"/>
        <v>0</v>
      </c>
      <c r="AY23" s="57"/>
      <c r="AZ23" s="60"/>
      <c r="BA23" s="60"/>
      <c r="BB23" s="60">
        <f t="shared" si="12"/>
        <v>0</v>
      </c>
      <c r="BC23" s="57"/>
      <c r="BD23" s="60"/>
      <c r="BE23" s="60"/>
      <c r="BF23" s="60">
        <f t="shared" si="13"/>
        <v>0</v>
      </c>
      <c r="BG23" s="57"/>
      <c r="BH23" s="60"/>
      <c r="BI23" s="60"/>
      <c r="BJ23" s="60">
        <f t="shared" si="14"/>
        <v>0</v>
      </c>
      <c r="BK23" s="57"/>
      <c r="BL23" s="60"/>
      <c r="BM23" s="60"/>
      <c r="BN23" s="60">
        <f t="shared" si="15"/>
        <v>0</v>
      </c>
      <c r="BO23" s="57"/>
      <c r="BP23" s="60"/>
      <c r="BQ23" s="60"/>
      <c r="BR23" s="60">
        <f t="shared" si="16"/>
        <v>0</v>
      </c>
      <c r="BS23" s="57"/>
      <c r="BT23" s="60"/>
      <c r="BU23" s="60"/>
      <c r="BV23" s="60">
        <f t="shared" si="17"/>
        <v>0</v>
      </c>
      <c r="BW23" s="57"/>
      <c r="BX23" s="60"/>
      <c r="BY23" s="60"/>
      <c r="BZ23" s="60">
        <f t="shared" si="18"/>
        <v>0</v>
      </c>
      <c r="CA23" s="57"/>
      <c r="CB23" s="60"/>
      <c r="CC23" s="60"/>
      <c r="CD23" s="60">
        <f t="shared" si="19"/>
        <v>0</v>
      </c>
      <c r="CE23" s="57"/>
      <c r="CF23" s="60"/>
      <c r="CG23" s="60"/>
      <c r="CH23" s="60">
        <f t="shared" si="20"/>
        <v>0</v>
      </c>
      <c r="CI23" s="58"/>
      <c r="CJ23" s="60"/>
      <c r="CK23" s="60"/>
      <c r="CL23" s="60">
        <f t="shared" si="21"/>
        <v>0</v>
      </c>
      <c r="CM23" s="58"/>
      <c r="CN23" s="60"/>
      <c r="CO23" s="60"/>
      <c r="CP23" s="60">
        <f t="shared" si="22"/>
        <v>0</v>
      </c>
      <c r="CQ23" s="58"/>
      <c r="CR23" s="60"/>
      <c r="CS23" s="60"/>
      <c r="CT23" s="60">
        <f t="shared" si="23"/>
        <v>0</v>
      </c>
      <c r="CU23" s="58"/>
      <c r="CV23" s="60"/>
      <c r="CW23" s="60"/>
      <c r="CX23" s="60">
        <f t="shared" si="24"/>
        <v>0</v>
      </c>
      <c r="CY23" s="58"/>
      <c r="CZ23" s="60"/>
      <c r="DA23" s="60"/>
      <c r="DB23" s="60">
        <f t="shared" si="25"/>
        <v>0</v>
      </c>
      <c r="DC23" s="58"/>
      <c r="DD23" s="60"/>
      <c r="DE23" s="60"/>
      <c r="DF23" s="60">
        <f t="shared" si="26"/>
        <v>0</v>
      </c>
      <c r="DG23" s="58"/>
      <c r="DH23" s="60"/>
      <c r="DI23" s="60"/>
      <c r="DJ23" s="60">
        <f t="shared" si="27"/>
        <v>0</v>
      </c>
      <c r="DK23" s="58"/>
      <c r="DL23" s="60"/>
      <c r="DM23" s="60"/>
      <c r="DN23" s="60">
        <f t="shared" si="28"/>
        <v>0</v>
      </c>
      <c r="DO23" s="58"/>
      <c r="DP23" s="60"/>
      <c r="DQ23" s="60"/>
      <c r="DR23" s="60">
        <f t="shared" si="29"/>
        <v>0</v>
      </c>
      <c r="DS23" s="58"/>
      <c r="DT23" s="60"/>
      <c r="DU23" s="60"/>
      <c r="DV23" s="60">
        <f t="shared" si="30"/>
        <v>0</v>
      </c>
    </row>
    <row r="24" spans="1:126" x14ac:dyDescent="0.2">
      <c r="A24" s="60">
        <v>21</v>
      </c>
      <c r="B24" s="60"/>
      <c r="C24" s="57"/>
      <c r="D24" s="60"/>
      <c r="E24" s="60"/>
      <c r="F24" s="60">
        <f t="shared" si="0"/>
        <v>0</v>
      </c>
      <c r="G24" s="57"/>
      <c r="H24" s="60"/>
      <c r="I24" s="60"/>
      <c r="J24" s="60">
        <f t="shared" si="1"/>
        <v>0</v>
      </c>
      <c r="K24" s="57"/>
      <c r="L24" s="60"/>
      <c r="M24" s="60"/>
      <c r="N24" s="60">
        <f t="shared" si="2"/>
        <v>0</v>
      </c>
      <c r="O24" s="57"/>
      <c r="P24" s="60"/>
      <c r="Q24" s="60"/>
      <c r="R24" s="60">
        <f t="shared" si="3"/>
        <v>0</v>
      </c>
      <c r="S24" s="57"/>
      <c r="T24" s="60"/>
      <c r="U24" s="60"/>
      <c r="V24" s="60">
        <f t="shared" si="4"/>
        <v>0</v>
      </c>
      <c r="W24" s="57"/>
      <c r="X24" s="60"/>
      <c r="Y24" s="60"/>
      <c r="Z24" s="60">
        <f t="shared" si="5"/>
        <v>0</v>
      </c>
      <c r="AA24" s="57"/>
      <c r="AB24" s="60"/>
      <c r="AC24" s="60"/>
      <c r="AD24" s="60">
        <f t="shared" si="6"/>
        <v>0</v>
      </c>
      <c r="AE24" s="57"/>
      <c r="AF24" s="60"/>
      <c r="AG24" s="60"/>
      <c r="AH24" s="60">
        <f t="shared" si="7"/>
        <v>0</v>
      </c>
      <c r="AI24" s="57"/>
      <c r="AJ24" s="60"/>
      <c r="AK24" s="60"/>
      <c r="AL24" s="60">
        <f t="shared" si="8"/>
        <v>0</v>
      </c>
      <c r="AM24" s="57"/>
      <c r="AN24" s="60"/>
      <c r="AO24" s="60"/>
      <c r="AP24" s="60">
        <f t="shared" si="9"/>
        <v>0</v>
      </c>
      <c r="AQ24" s="57"/>
      <c r="AR24" s="60"/>
      <c r="AS24" s="60"/>
      <c r="AT24" s="60">
        <f t="shared" si="10"/>
        <v>0</v>
      </c>
      <c r="AU24" s="57"/>
      <c r="AV24" s="60"/>
      <c r="AW24" s="60"/>
      <c r="AX24" s="60">
        <f t="shared" si="11"/>
        <v>0</v>
      </c>
      <c r="AY24" s="57"/>
      <c r="AZ24" s="60"/>
      <c r="BA24" s="60"/>
      <c r="BB24" s="60">
        <f t="shared" si="12"/>
        <v>0</v>
      </c>
      <c r="BC24" s="57"/>
      <c r="BD24" s="60"/>
      <c r="BE24" s="60"/>
      <c r="BF24" s="60">
        <f t="shared" si="13"/>
        <v>0</v>
      </c>
      <c r="BG24" s="57"/>
      <c r="BH24" s="60"/>
      <c r="BI24" s="60"/>
      <c r="BJ24" s="60">
        <f t="shared" si="14"/>
        <v>0</v>
      </c>
      <c r="BK24" s="57"/>
      <c r="BL24" s="60"/>
      <c r="BM24" s="60"/>
      <c r="BN24" s="60">
        <f t="shared" si="15"/>
        <v>0</v>
      </c>
      <c r="BO24" s="57"/>
      <c r="BP24" s="60"/>
      <c r="BQ24" s="60"/>
      <c r="BR24" s="60">
        <f t="shared" si="16"/>
        <v>0</v>
      </c>
      <c r="BS24" s="57"/>
      <c r="BT24" s="60"/>
      <c r="BU24" s="60"/>
      <c r="BV24" s="60">
        <f t="shared" si="17"/>
        <v>0</v>
      </c>
      <c r="BW24" s="57"/>
      <c r="BX24" s="60"/>
      <c r="BY24" s="60"/>
      <c r="BZ24" s="60">
        <f t="shared" si="18"/>
        <v>0</v>
      </c>
      <c r="CA24" s="57"/>
      <c r="CB24" s="60"/>
      <c r="CC24" s="60"/>
      <c r="CD24" s="60">
        <f t="shared" si="19"/>
        <v>0</v>
      </c>
      <c r="CE24" s="57"/>
      <c r="CF24" s="60"/>
      <c r="CG24" s="60"/>
      <c r="CH24" s="60">
        <f t="shared" si="20"/>
        <v>0</v>
      </c>
      <c r="CI24" s="58"/>
      <c r="CJ24" s="60"/>
      <c r="CK24" s="60"/>
      <c r="CL24" s="60">
        <f t="shared" si="21"/>
        <v>0</v>
      </c>
      <c r="CM24" s="58"/>
      <c r="CN24" s="60"/>
      <c r="CO24" s="60"/>
      <c r="CP24" s="60">
        <f t="shared" si="22"/>
        <v>0</v>
      </c>
      <c r="CQ24" s="58"/>
      <c r="CR24" s="60"/>
      <c r="CS24" s="60"/>
      <c r="CT24" s="60">
        <f t="shared" si="23"/>
        <v>0</v>
      </c>
      <c r="CU24" s="58"/>
      <c r="CV24" s="60"/>
      <c r="CW24" s="60"/>
      <c r="CX24" s="60">
        <f t="shared" si="24"/>
        <v>0</v>
      </c>
      <c r="CY24" s="58"/>
      <c r="CZ24" s="60"/>
      <c r="DA24" s="60"/>
      <c r="DB24" s="60">
        <f t="shared" si="25"/>
        <v>0</v>
      </c>
      <c r="DC24" s="58"/>
      <c r="DD24" s="60"/>
      <c r="DE24" s="60"/>
      <c r="DF24" s="60">
        <f t="shared" si="26"/>
        <v>0</v>
      </c>
      <c r="DG24" s="58"/>
      <c r="DH24" s="60"/>
      <c r="DI24" s="60"/>
      <c r="DJ24" s="60">
        <f t="shared" si="27"/>
        <v>0</v>
      </c>
      <c r="DK24" s="58"/>
      <c r="DL24" s="60"/>
      <c r="DM24" s="60"/>
      <c r="DN24" s="60">
        <f t="shared" si="28"/>
        <v>0</v>
      </c>
      <c r="DO24" s="58"/>
      <c r="DP24" s="60"/>
      <c r="DQ24" s="60"/>
      <c r="DR24" s="60">
        <f t="shared" si="29"/>
        <v>0</v>
      </c>
      <c r="DS24" s="58"/>
      <c r="DT24" s="60"/>
      <c r="DU24" s="60"/>
      <c r="DV24" s="60">
        <f t="shared" si="30"/>
        <v>0</v>
      </c>
    </row>
    <row r="25" spans="1:126" x14ac:dyDescent="0.2">
      <c r="A25" s="60">
        <v>22</v>
      </c>
      <c r="B25" s="60"/>
      <c r="C25" s="57"/>
      <c r="D25" s="60"/>
      <c r="E25" s="60"/>
      <c r="F25" s="60">
        <f t="shared" si="0"/>
        <v>0</v>
      </c>
      <c r="G25" s="57"/>
      <c r="H25" s="60"/>
      <c r="I25" s="60"/>
      <c r="J25" s="60">
        <f t="shared" si="1"/>
        <v>0</v>
      </c>
      <c r="K25" s="57"/>
      <c r="L25" s="60"/>
      <c r="M25" s="60"/>
      <c r="N25" s="60">
        <f t="shared" si="2"/>
        <v>0</v>
      </c>
      <c r="O25" s="57"/>
      <c r="P25" s="60"/>
      <c r="Q25" s="60"/>
      <c r="R25" s="60">
        <f t="shared" si="3"/>
        <v>0</v>
      </c>
      <c r="S25" s="57"/>
      <c r="T25" s="60"/>
      <c r="U25" s="60"/>
      <c r="V25" s="60">
        <f t="shared" si="4"/>
        <v>0</v>
      </c>
      <c r="W25" s="57"/>
      <c r="X25" s="60"/>
      <c r="Y25" s="60"/>
      <c r="Z25" s="60">
        <f t="shared" si="5"/>
        <v>0</v>
      </c>
      <c r="AA25" s="57"/>
      <c r="AB25" s="60"/>
      <c r="AC25" s="60"/>
      <c r="AD25" s="60">
        <f t="shared" si="6"/>
        <v>0</v>
      </c>
      <c r="AE25" s="57"/>
      <c r="AF25" s="60"/>
      <c r="AG25" s="60"/>
      <c r="AH25" s="60">
        <f t="shared" si="7"/>
        <v>0</v>
      </c>
      <c r="AI25" s="57"/>
      <c r="AJ25" s="60"/>
      <c r="AK25" s="60"/>
      <c r="AL25" s="60">
        <f t="shared" si="8"/>
        <v>0</v>
      </c>
      <c r="AM25" s="57"/>
      <c r="AN25" s="60"/>
      <c r="AO25" s="60"/>
      <c r="AP25" s="60">
        <f t="shared" si="9"/>
        <v>0</v>
      </c>
      <c r="AQ25" s="57"/>
      <c r="AR25" s="60"/>
      <c r="AS25" s="60"/>
      <c r="AT25" s="60">
        <f t="shared" si="10"/>
        <v>0</v>
      </c>
      <c r="AU25" s="57"/>
      <c r="AV25" s="60"/>
      <c r="AW25" s="60"/>
      <c r="AX25" s="60">
        <f t="shared" si="11"/>
        <v>0</v>
      </c>
      <c r="AY25" s="57"/>
      <c r="AZ25" s="60"/>
      <c r="BA25" s="60"/>
      <c r="BB25" s="60">
        <f t="shared" si="12"/>
        <v>0</v>
      </c>
      <c r="BC25" s="57"/>
      <c r="BD25" s="60"/>
      <c r="BE25" s="60"/>
      <c r="BF25" s="60">
        <f t="shared" si="13"/>
        <v>0</v>
      </c>
      <c r="BG25" s="57"/>
      <c r="BH25" s="60"/>
      <c r="BI25" s="60"/>
      <c r="BJ25" s="60">
        <f t="shared" si="14"/>
        <v>0</v>
      </c>
      <c r="BK25" s="57"/>
      <c r="BL25" s="60"/>
      <c r="BM25" s="60"/>
      <c r="BN25" s="60">
        <f t="shared" si="15"/>
        <v>0</v>
      </c>
      <c r="BO25" s="57"/>
      <c r="BP25" s="60"/>
      <c r="BQ25" s="60"/>
      <c r="BR25" s="60">
        <f t="shared" si="16"/>
        <v>0</v>
      </c>
      <c r="BS25" s="57"/>
      <c r="BT25" s="60"/>
      <c r="BU25" s="60"/>
      <c r="BV25" s="60">
        <f t="shared" si="17"/>
        <v>0</v>
      </c>
      <c r="BW25" s="57"/>
      <c r="BX25" s="60"/>
      <c r="BY25" s="60"/>
      <c r="BZ25" s="60">
        <f t="shared" si="18"/>
        <v>0</v>
      </c>
      <c r="CA25" s="57"/>
      <c r="CB25" s="60"/>
      <c r="CC25" s="60"/>
      <c r="CD25" s="60">
        <f t="shared" si="19"/>
        <v>0</v>
      </c>
      <c r="CE25" s="57"/>
      <c r="CF25" s="60"/>
      <c r="CG25" s="60"/>
      <c r="CH25" s="60">
        <f t="shared" si="20"/>
        <v>0</v>
      </c>
      <c r="CI25" s="58"/>
      <c r="CJ25" s="60"/>
      <c r="CK25" s="60"/>
      <c r="CL25" s="60">
        <f t="shared" si="21"/>
        <v>0</v>
      </c>
      <c r="CM25" s="57"/>
      <c r="CN25" s="60"/>
      <c r="CO25" s="60"/>
      <c r="CP25" s="60">
        <f t="shared" si="22"/>
        <v>0</v>
      </c>
      <c r="CQ25" s="57"/>
      <c r="CR25" s="60"/>
      <c r="CS25" s="60"/>
      <c r="CT25" s="60">
        <f t="shared" si="23"/>
        <v>0</v>
      </c>
      <c r="CU25" s="58"/>
      <c r="CV25" s="60"/>
      <c r="CW25" s="60"/>
      <c r="CX25" s="60">
        <f t="shared" si="24"/>
        <v>0</v>
      </c>
      <c r="CY25" s="58"/>
      <c r="CZ25" s="60"/>
      <c r="DA25" s="60"/>
      <c r="DB25" s="60">
        <f t="shared" si="25"/>
        <v>0</v>
      </c>
      <c r="DC25" s="58"/>
      <c r="DD25" s="60"/>
      <c r="DE25" s="60"/>
      <c r="DF25" s="60">
        <f t="shared" si="26"/>
        <v>0</v>
      </c>
      <c r="DG25" s="58"/>
      <c r="DH25" s="60"/>
      <c r="DI25" s="60"/>
      <c r="DJ25" s="60">
        <f t="shared" si="27"/>
        <v>0</v>
      </c>
      <c r="DK25" s="58"/>
      <c r="DL25" s="60"/>
      <c r="DM25" s="60"/>
      <c r="DN25" s="60">
        <f t="shared" si="28"/>
        <v>0</v>
      </c>
      <c r="DO25" s="57"/>
      <c r="DP25" s="60"/>
      <c r="DQ25" s="60"/>
      <c r="DR25" s="60">
        <f t="shared" si="29"/>
        <v>0</v>
      </c>
      <c r="DS25" s="57"/>
      <c r="DT25" s="60"/>
      <c r="DU25" s="60"/>
      <c r="DV25" s="60">
        <f t="shared" si="30"/>
        <v>0</v>
      </c>
    </row>
    <row r="26" spans="1:126" x14ac:dyDescent="0.2">
      <c r="A26" s="60">
        <v>23</v>
      </c>
      <c r="B26" s="60"/>
      <c r="C26" s="57"/>
      <c r="D26" s="60"/>
      <c r="E26" s="60"/>
      <c r="F26" s="60">
        <f t="shared" si="0"/>
        <v>0</v>
      </c>
      <c r="G26" s="57"/>
      <c r="H26" s="60"/>
      <c r="I26" s="60"/>
      <c r="J26" s="60">
        <f t="shared" si="1"/>
        <v>0</v>
      </c>
      <c r="K26" s="57"/>
      <c r="L26" s="60"/>
      <c r="M26" s="60"/>
      <c r="N26" s="60">
        <f t="shared" si="2"/>
        <v>0</v>
      </c>
      <c r="O26" s="57"/>
      <c r="P26" s="60"/>
      <c r="Q26" s="60"/>
      <c r="R26" s="60">
        <f t="shared" si="3"/>
        <v>0</v>
      </c>
      <c r="S26" s="57"/>
      <c r="T26" s="60"/>
      <c r="U26" s="60"/>
      <c r="V26" s="60">
        <f t="shared" si="4"/>
        <v>0</v>
      </c>
      <c r="W26" s="57"/>
      <c r="X26" s="60"/>
      <c r="Y26" s="60"/>
      <c r="Z26" s="60">
        <f t="shared" si="5"/>
        <v>0</v>
      </c>
      <c r="AA26" s="57"/>
      <c r="AB26" s="60"/>
      <c r="AC26" s="60"/>
      <c r="AD26" s="60">
        <f t="shared" si="6"/>
        <v>0</v>
      </c>
      <c r="AE26" s="57"/>
      <c r="AF26" s="60"/>
      <c r="AG26" s="60"/>
      <c r="AH26" s="60">
        <f t="shared" si="7"/>
        <v>0</v>
      </c>
      <c r="AI26" s="57"/>
      <c r="AJ26" s="60"/>
      <c r="AK26" s="60"/>
      <c r="AL26" s="60">
        <f t="shared" si="8"/>
        <v>0</v>
      </c>
      <c r="AM26" s="57"/>
      <c r="AN26" s="60"/>
      <c r="AO26" s="60"/>
      <c r="AP26" s="60">
        <f t="shared" si="9"/>
        <v>0</v>
      </c>
      <c r="AQ26" s="57"/>
      <c r="AR26" s="60"/>
      <c r="AS26" s="60"/>
      <c r="AT26" s="60">
        <f t="shared" si="10"/>
        <v>0</v>
      </c>
      <c r="AU26" s="57"/>
      <c r="AV26" s="60"/>
      <c r="AW26" s="60"/>
      <c r="AX26" s="60">
        <f t="shared" si="11"/>
        <v>0</v>
      </c>
      <c r="AY26" s="57"/>
      <c r="AZ26" s="60"/>
      <c r="BA26" s="60"/>
      <c r="BB26" s="60">
        <f t="shared" si="12"/>
        <v>0</v>
      </c>
      <c r="BC26" s="57"/>
      <c r="BD26" s="60"/>
      <c r="BE26" s="60"/>
      <c r="BF26" s="60">
        <f t="shared" si="13"/>
        <v>0</v>
      </c>
      <c r="BG26" s="57"/>
      <c r="BH26" s="60"/>
      <c r="BI26" s="60"/>
      <c r="BJ26" s="60">
        <f t="shared" si="14"/>
        <v>0</v>
      </c>
      <c r="BK26" s="57"/>
      <c r="BL26" s="60"/>
      <c r="BM26" s="60"/>
      <c r="BN26" s="60">
        <f t="shared" si="15"/>
        <v>0</v>
      </c>
      <c r="BO26" s="57"/>
      <c r="BP26" s="60"/>
      <c r="BQ26" s="60"/>
      <c r="BR26" s="60">
        <f t="shared" si="16"/>
        <v>0</v>
      </c>
      <c r="BS26" s="57"/>
      <c r="BT26" s="60"/>
      <c r="BU26" s="60"/>
      <c r="BV26" s="60">
        <f t="shared" si="17"/>
        <v>0</v>
      </c>
      <c r="BW26" s="57"/>
      <c r="BX26" s="60"/>
      <c r="BY26" s="60"/>
      <c r="BZ26" s="60">
        <f t="shared" si="18"/>
        <v>0</v>
      </c>
      <c r="CA26" s="57"/>
      <c r="CB26" s="60"/>
      <c r="CC26" s="60"/>
      <c r="CD26" s="60">
        <f t="shared" si="19"/>
        <v>0</v>
      </c>
      <c r="CE26" s="57"/>
      <c r="CF26" s="60"/>
      <c r="CG26" s="60"/>
      <c r="CH26" s="60">
        <f t="shared" si="20"/>
        <v>0</v>
      </c>
      <c r="CI26" s="58"/>
      <c r="CJ26" s="60"/>
      <c r="CK26" s="60"/>
      <c r="CL26" s="60">
        <f t="shared" si="21"/>
        <v>0</v>
      </c>
      <c r="CM26" s="57"/>
      <c r="CN26" s="60"/>
      <c r="CO26" s="60"/>
      <c r="CP26" s="60">
        <f t="shared" si="22"/>
        <v>0</v>
      </c>
      <c r="CQ26" s="57"/>
      <c r="CR26" s="60"/>
      <c r="CS26" s="60"/>
      <c r="CT26" s="60">
        <f t="shared" si="23"/>
        <v>0</v>
      </c>
      <c r="CU26" s="58"/>
      <c r="CV26" s="60"/>
      <c r="CW26" s="60"/>
      <c r="CX26" s="60">
        <f t="shared" si="24"/>
        <v>0</v>
      </c>
      <c r="CY26" s="58"/>
      <c r="CZ26" s="60"/>
      <c r="DA26" s="60"/>
      <c r="DB26" s="60">
        <f t="shared" si="25"/>
        <v>0</v>
      </c>
      <c r="DC26" s="58"/>
      <c r="DD26" s="60"/>
      <c r="DE26" s="60"/>
      <c r="DF26" s="60">
        <f t="shared" si="26"/>
        <v>0</v>
      </c>
      <c r="DG26" s="58"/>
      <c r="DH26" s="60"/>
      <c r="DI26" s="60"/>
      <c r="DJ26" s="60">
        <f t="shared" si="27"/>
        <v>0</v>
      </c>
      <c r="DK26" s="58"/>
      <c r="DL26" s="60"/>
      <c r="DM26" s="60"/>
      <c r="DN26" s="60">
        <f t="shared" si="28"/>
        <v>0</v>
      </c>
      <c r="DO26" s="57"/>
      <c r="DP26" s="60"/>
      <c r="DQ26" s="60"/>
      <c r="DR26" s="60">
        <f t="shared" si="29"/>
        <v>0</v>
      </c>
      <c r="DS26" s="57"/>
      <c r="DT26" s="60"/>
      <c r="DU26" s="60"/>
      <c r="DV26" s="60">
        <f t="shared" si="30"/>
        <v>0</v>
      </c>
    </row>
    <row r="27" spans="1:126" x14ac:dyDescent="0.2">
      <c r="A27" s="60">
        <v>24</v>
      </c>
      <c r="B27" s="60"/>
      <c r="C27" s="57"/>
      <c r="D27" s="60"/>
      <c r="E27" s="60"/>
      <c r="F27" s="60">
        <f t="shared" si="0"/>
        <v>0</v>
      </c>
      <c r="G27" s="57"/>
      <c r="H27" s="60"/>
      <c r="I27" s="60"/>
      <c r="J27" s="60">
        <f t="shared" si="1"/>
        <v>0</v>
      </c>
      <c r="K27" s="57"/>
      <c r="L27" s="60"/>
      <c r="M27" s="60"/>
      <c r="N27" s="60">
        <f t="shared" si="2"/>
        <v>0</v>
      </c>
      <c r="O27" s="57"/>
      <c r="P27" s="60"/>
      <c r="Q27" s="60"/>
      <c r="R27" s="60">
        <f t="shared" si="3"/>
        <v>0</v>
      </c>
      <c r="S27" s="57"/>
      <c r="T27" s="60"/>
      <c r="U27" s="60"/>
      <c r="V27" s="60">
        <f t="shared" si="4"/>
        <v>0</v>
      </c>
      <c r="W27" s="57"/>
      <c r="X27" s="60"/>
      <c r="Y27" s="60"/>
      <c r="Z27" s="60">
        <f t="shared" si="5"/>
        <v>0</v>
      </c>
      <c r="AA27" s="57"/>
      <c r="AB27" s="60"/>
      <c r="AC27" s="60"/>
      <c r="AD27" s="60">
        <f t="shared" si="6"/>
        <v>0</v>
      </c>
      <c r="AE27" s="57"/>
      <c r="AF27" s="60"/>
      <c r="AG27" s="60"/>
      <c r="AH27" s="60">
        <f t="shared" si="7"/>
        <v>0</v>
      </c>
      <c r="AI27" s="57"/>
      <c r="AJ27" s="60"/>
      <c r="AK27" s="60"/>
      <c r="AL27" s="60">
        <f t="shared" si="8"/>
        <v>0</v>
      </c>
      <c r="AM27" s="57"/>
      <c r="AN27" s="60"/>
      <c r="AO27" s="60"/>
      <c r="AP27" s="60">
        <f t="shared" si="9"/>
        <v>0</v>
      </c>
      <c r="AQ27" s="57"/>
      <c r="AR27" s="60"/>
      <c r="AS27" s="60"/>
      <c r="AT27" s="60">
        <f t="shared" si="10"/>
        <v>0</v>
      </c>
      <c r="AU27" s="57"/>
      <c r="AV27" s="60"/>
      <c r="AW27" s="60"/>
      <c r="AX27" s="60">
        <f t="shared" si="11"/>
        <v>0</v>
      </c>
      <c r="AY27" s="57"/>
      <c r="AZ27" s="60"/>
      <c r="BA27" s="60"/>
      <c r="BB27" s="60">
        <f t="shared" si="12"/>
        <v>0</v>
      </c>
      <c r="BC27" s="57"/>
      <c r="BD27" s="60"/>
      <c r="BE27" s="60"/>
      <c r="BF27" s="60">
        <f t="shared" si="13"/>
        <v>0</v>
      </c>
      <c r="BG27" s="57"/>
      <c r="BH27" s="60"/>
      <c r="BI27" s="60"/>
      <c r="BJ27" s="60">
        <f t="shared" si="14"/>
        <v>0</v>
      </c>
      <c r="BK27" s="57"/>
      <c r="BL27" s="60"/>
      <c r="BM27" s="60"/>
      <c r="BN27" s="60">
        <f t="shared" si="15"/>
        <v>0</v>
      </c>
      <c r="BO27" s="57"/>
      <c r="BP27" s="60"/>
      <c r="BQ27" s="60"/>
      <c r="BR27" s="60">
        <f t="shared" si="16"/>
        <v>0</v>
      </c>
      <c r="BS27" s="57"/>
      <c r="BT27" s="60"/>
      <c r="BU27" s="60"/>
      <c r="BV27" s="60">
        <f t="shared" si="17"/>
        <v>0</v>
      </c>
      <c r="BW27" s="57"/>
      <c r="BX27" s="60"/>
      <c r="BY27" s="60"/>
      <c r="BZ27" s="60">
        <f t="shared" si="18"/>
        <v>0</v>
      </c>
      <c r="CA27" s="57"/>
      <c r="CB27" s="60"/>
      <c r="CC27" s="60"/>
      <c r="CD27" s="60">
        <f t="shared" si="19"/>
        <v>0</v>
      </c>
      <c r="CE27" s="57"/>
      <c r="CF27" s="60"/>
      <c r="CG27" s="60"/>
      <c r="CH27" s="60">
        <f t="shared" si="20"/>
        <v>0</v>
      </c>
      <c r="CI27" s="64"/>
      <c r="CJ27" s="60"/>
      <c r="CK27" s="60"/>
      <c r="CL27" s="60">
        <f t="shared" si="21"/>
        <v>0</v>
      </c>
      <c r="CM27" s="57"/>
      <c r="CN27" s="60"/>
      <c r="CO27" s="60"/>
      <c r="CP27" s="60">
        <f t="shared" si="22"/>
        <v>0</v>
      </c>
      <c r="CQ27" s="57"/>
      <c r="CR27" s="60"/>
      <c r="CS27" s="60"/>
      <c r="CT27" s="60">
        <f t="shared" si="23"/>
        <v>0</v>
      </c>
      <c r="CU27" s="58"/>
      <c r="CV27" s="60"/>
      <c r="CW27" s="60"/>
      <c r="CX27" s="60">
        <f t="shared" si="24"/>
        <v>0</v>
      </c>
      <c r="CY27" s="57"/>
      <c r="CZ27" s="60"/>
      <c r="DA27" s="60"/>
      <c r="DB27" s="60">
        <f t="shared" si="25"/>
        <v>0</v>
      </c>
      <c r="DC27" s="57"/>
      <c r="DD27" s="60"/>
      <c r="DE27" s="60"/>
      <c r="DF27" s="60">
        <f t="shared" si="26"/>
        <v>0</v>
      </c>
      <c r="DG27" s="58"/>
      <c r="DH27" s="60"/>
      <c r="DI27" s="60"/>
      <c r="DJ27" s="60">
        <f t="shared" si="27"/>
        <v>0</v>
      </c>
      <c r="DK27" s="58"/>
      <c r="DL27" s="60"/>
      <c r="DM27" s="60"/>
      <c r="DN27" s="60">
        <f t="shared" si="28"/>
        <v>0</v>
      </c>
      <c r="DO27" s="57"/>
      <c r="DP27" s="60"/>
      <c r="DQ27" s="60"/>
      <c r="DR27" s="60">
        <f t="shared" si="29"/>
        <v>0</v>
      </c>
      <c r="DS27" s="57"/>
      <c r="DT27" s="60"/>
      <c r="DU27" s="60"/>
      <c r="DV27" s="60">
        <f t="shared" si="30"/>
        <v>0</v>
      </c>
    </row>
    <row r="28" spans="1:126" x14ac:dyDescent="0.2">
      <c r="A28" s="60">
        <v>25</v>
      </c>
      <c r="B28" s="60"/>
      <c r="C28" s="57"/>
      <c r="D28" s="60"/>
      <c r="E28" s="60"/>
      <c r="F28" s="60">
        <f t="shared" si="0"/>
        <v>0</v>
      </c>
      <c r="G28" s="57"/>
      <c r="H28" s="60"/>
      <c r="I28" s="60"/>
      <c r="J28" s="60">
        <f t="shared" si="1"/>
        <v>0</v>
      </c>
      <c r="K28" s="57"/>
      <c r="L28" s="60"/>
      <c r="M28" s="60"/>
      <c r="N28" s="60">
        <f t="shared" si="2"/>
        <v>0</v>
      </c>
      <c r="O28" s="57"/>
      <c r="P28" s="60"/>
      <c r="Q28" s="60"/>
      <c r="R28" s="60">
        <f t="shared" si="3"/>
        <v>0</v>
      </c>
      <c r="S28" s="57"/>
      <c r="T28" s="60"/>
      <c r="U28" s="60"/>
      <c r="V28" s="60">
        <f t="shared" si="4"/>
        <v>0</v>
      </c>
      <c r="W28" s="57"/>
      <c r="X28" s="60"/>
      <c r="Y28" s="60"/>
      <c r="Z28" s="60">
        <f t="shared" si="5"/>
        <v>0</v>
      </c>
      <c r="AA28" s="57"/>
      <c r="AB28" s="60"/>
      <c r="AC28" s="60"/>
      <c r="AD28" s="60">
        <f t="shared" si="6"/>
        <v>0</v>
      </c>
      <c r="AE28" s="57"/>
      <c r="AF28" s="60"/>
      <c r="AG28" s="60"/>
      <c r="AH28" s="60">
        <f t="shared" si="7"/>
        <v>0</v>
      </c>
      <c r="AI28" s="57"/>
      <c r="AJ28" s="60"/>
      <c r="AK28" s="60"/>
      <c r="AL28" s="60">
        <f t="shared" si="8"/>
        <v>0</v>
      </c>
      <c r="AM28" s="57"/>
      <c r="AN28" s="60"/>
      <c r="AO28" s="60"/>
      <c r="AP28" s="60">
        <f t="shared" si="9"/>
        <v>0</v>
      </c>
      <c r="AQ28" s="57"/>
      <c r="AR28" s="60"/>
      <c r="AS28" s="60"/>
      <c r="AT28" s="60">
        <f t="shared" si="10"/>
        <v>0</v>
      </c>
      <c r="AU28" s="57"/>
      <c r="AV28" s="60"/>
      <c r="AW28" s="60"/>
      <c r="AX28" s="60">
        <f t="shared" si="11"/>
        <v>0</v>
      </c>
      <c r="AY28" s="57"/>
      <c r="AZ28" s="60"/>
      <c r="BA28" s="60"/>
      <c r="BB28" s="60">
        <f t="shared" si="12"/>
        <v>0</v>
      </c>
      <c r="BC28" s="57"/>
      <c r="BD28" s="60"/>
      <c r="BE28" s="60"/>
      <c r="BF28" s="60">
        <f t="shared" si="13"/>
        <v>0</v>
      </c>
      <c r="BG28" s="57"/>
      <c r="BH28" s="60"/>
      <c r="BI28" s="60"/>
      <c r="BJ28" s="60">
        <f t="shared" si="14"/>
        <v>0</v>
      </c>
      <c r="BK28" s="57"/>
      <c r="BL28" s="60"/>
      <c r="BM28" s="60"/>
      <c r="BN28" s="60">
        <f t="shared" si="15"/>
        <v>0</v>
      </c>
      <c r="BO28" s="57"/>
      <c r="BP28" s="60"/>
      <c r="BQ28" s="60"/>
      <c r="BR28" s="60">
        <f t="shared" si="16"/>
        <v>0</v>
      </c>
      <c r="BS28" s="57"/>
      <c r="BT28" s="60"/>
      <c r="BU28" s="60"/>
      <c r="BV28" s="60">
        <f t="shared" si="17"/>
        <v>0</v>
      </c>
      <c r="BW28" s="57"/>
      <c r="BX28" s="60"/>
      <c r="BY28" s="60"/>
      <c r="BZ28" s="60">
        <f t="shared" si="18"/>
        <v>0</v>
      </c>
      <c r="CA28" s="57"/>
      <c r="CB28" s="60"/>
      <c r="CC28" s="60"/>
      <c r="CD28" s="60">
        <f t="shared" si="19"/>
        <v>0</v>
      </c>
      <c r="CE28" s="57"/>
      <c r="CF28" s="60"/>
      <c r="CG28" s="60"/>
      <c r="CH28" s="60">
        <f t="shared" si="20"/>
        <v>0</v>
      </c>
      <c r="CI28" s="64"/>
      <c r="CJ28" s="60"/>
      <c r="CK28" s="60"/>
      <c r="CL28" s="60">
        <f t="shared" si="21"/>
        <v>0</v>
      </c>
      <c r="CM28" s="57"/>
      <c r="CN28" s="60"/>
      <c r="CO28" s="60"/>
      <c r="CP28" s="60">
        <f t="shared" si="22"/>
        <v>0</v>
      </c>
      <c r="CQ28" s="57"/>
      <c r="CR28" s="60"/>
      <c r="CS28" s="60"/>
      <c r="CT28" s="60">
        <f t="shared" si="23"/>
        <v>0</v>
      </c>
      <c r="CU28" s="57"/>
      <c r="CV28" s="60"/>
      <c r="CW28" s="60"/>
      <c r="CX28" s="60">
        <f t="shared" si="24"/>
        <v>0</v>
      </c>
      <c r="CY28" s="57"/>
      <c r="CZ28" s="60"/>
      <c r="DA28" s="60"/>
      <c r="DB28" s="60">
        <f t="shared" si="25"/>
        <v>0</v>
      </c>
      <c r="DC28" s="57"/>
      <c r="DD28" s="60"/>
      <c r="DE28" s="60"/>
      <c r="DF28" s="60">
        <f t="shared" si="26"/>
        <v>0</v>
      </c>
      <c r="DG28" s="64"/>
      <c r="DH28" s="60"/>
      <c r="DI28" s="60"/>
      <c r="DJ28" s="60">
        <f t="shared" si="27"/>
        <v>0</v>
      </c>
      <c r="DK28" s="57"/>
      <c r="DL28" s="60"/>
      <c r="DM28" s="60"/>
      <c r="DN28" s="60">
        <f t="shared" si="28"/>
        <v>0</v>
      </c>
      <c r="DO28" s="57"/>
      <c r="DP28" s="60"/>
      <c r="DQ28" s="60"/>
      <c r="DR28" s="60">
        <f t="shared" si="29"/>
        <v>0</v>
      </c>
      <c r="DS28" s="57"/>
      <c r="DT28" s="60"/>
      <c r="DU28" s="60"/>
      <c r="DV28" s="60">
        <f t="shared" si="30"/>
        <v>0</v>
      </c>
    </row>
    <row r="29" spans="1:126" x14ac:dyDescent="0.2">
      <c r="A29" s="60">
        <v>26</v>
      </c>
      <c r="B29" s="60"/>
      <c r="C29" s="57"/>
      <c r="D29" s="60"/>
      <c r="E29" s="60"/>
      <c r="F29" s="60">
        <f t="shared" si="0"/>
        <v>0</v>
      </c>
      <c r="G29" s="57"/>
      <c r="H29" s="60"/>
      <c r="I29" s="60"/>
      <c r="J29" s="60">
        <f t="shared" si="1"/>
        <v>0</v>
      </c>
      <c r="K29" s="57"/>
      <c r="L29" s="60"/>
      <c r="M29" s="60"/>
      <c r="N29" s="60">
        <f t="shared" si="2"/>
        <v>0</v>
      </c>
      <c r="O29" s="57"/>
      <c r="P29" s="60"/>
      <c r="Q29" s="60"/>
      <c r="R29" s="60">
        <f t="shared" si="3"/>
        <v>0</v>
      </c>
      <c r="S29" s="57"/>
      <c r="T29" s="60"/>
      <c r="U29" s="60"/>
      <c r="V29" s="60">
        <f t="shared" si="4"/>
        <v>0</v>
      </c>
      <c r="W29" s="57"/>
      <c r="X29" s="60"/>
      <c r="Y29" s="60"/>
      <c r="Z29" s="60">
        <f t="shared" si="5"/>
        <v>0</v>
      </c>
      <c r="AA29" s="57"/>
      <c r="AB29" s="60"/>
      <c r="AC29" s="60"/>
      <c r="AD29" s="60">
        <f t="shared" si="6"/>
        <v>0</v>
      </c>
      <c r="AE29" s="57"/>
      <c r="AF29" s="60"/>
      <c r="AG29" s="60"/>
      <c r="AH29" s="60">
        <f t="shared" si="7"/>
        <v>0</v>
      </c>
      <c r="AI29" s="57"/>
      <c r="AJ29" s="60"/>
      <c r="AK29" s="60"/>
      <c r="AL29" s="60">
        <f t="shared" si="8"/>
        <v>0</v>
      </c>
      <c r="AM29" s="57"/>
      <c r="AN29" s="60"/>
      <c r="AO29" s="60"/>
      <c r="AP29" s="60">
        <f t="shared" si="9"/>
        <v>0</v>
      </c>
      <c r="AQ29" s="57"/>
      <c r="AR29" s="60"/>
      <c r="AS29" s="60"/>
      <c r="AT29" s="60">
        <f t="shared" si="10"/>
        <v>0</v>
      </c>
      <c r="AU29" s="57"/>
      <c r="AV29" s="60"/>
      <c r="AW29" s="60"/>
      <c r="AX29" s="60">
        <f t="shared" si="11"/>
        <v>0</v>
      </c>
      <c r="AY29" s="57"/>
      <c r="AZ29" s="60"/>
      <c r="BA29" s="60"/>
      <c r="BB29" s="60">
        <f t="shared" si="12"/>
        <v>0</v>
      </c>
      <c r="BC29" s="57"/>
      <c r="BD29" s="60"/>
      <c r="BE29" s="60"/>
      <c r="BF29" s="60">
        <f t="shared" si="13"/>
        <v>0</v>
      </c>
      <c r="BG29" s="57"/>
      <c r="BH29" s="60"/>
      <c r="BI29" s="60"/>
      <c r="BJ29" s="60">
        <f t="shared" si="14"/>
        <v>0</v>
      </c>
      <c r="BK29" s="57"/>
      <c r="BL29" s="60"/>
      <c r="BM29" s="60"/>
      <c r="BN29" s="60">
        <f t="shared" si="15"/>
        <v>0</v>
      </c>
      <c r="BO29" s="57"/>
      <c r="BP29" s="60"/>
      <c r="BQ29" s="60"/>
      <c r="BR29" s="60">
        <f t="shared" si="16"/>
        <v>0</v>
      </c>
      <c r="BS29" s="57"/>
      <c r="BT29" s="60"/>
      <c r="BU29" s="60"/>
      <c r="BV29" s="60">
        <f t="shared" si="17"/>
        <v>0</v>
      </c>
      <c r="BW29" s="57"/>
      <c r="BX29" s="60"/>
      <c r="BY29" s="60"/>
      <c r="BZ29" s="60">
        <f t="shared" si="18"/>
        <v>0</v>
      </c>
      <c r="CA29" s="57"/>
      <c r="CB29" s="60"/>
      <c r="CC29" s="60"/>
      <c r="CD29" s="60">
        <f t="shared" si="19"/>
        <v>0</v>
      </c>
      <c r="CE29" s="57"/>
      <c r="CF29" s="60"/>
      <c r="CG29" s="60"/>
      <c r="CH29" s="60">
        <f t="shared" si="20"/>
        <v>0</v>
      </c>
      <c r="CI29" s="64"/>
      <c r="CJ29" s="60"/>
      <c r="CK29" s="60"/>
      <c r="CL29" s="60">
        <f t="shared" si="21"/>
        <v>0</v>
      </c>
      <c r="CM29" s="57"/>
      <c r="CN29" s="60"/>
      <c r="CO29" s="60"/>
      <c r="CP29" s="60">
        <f t="shared" si="22"/>
        <v>0</v>
      </c>
      <c r="CQ29" s="57"/>
      <c r="CR29" s="60"/>
      <c r="CS29" s="60"/>
      <c r="CT29" s="60">
        <f t="shared" si="23"/>
        <v>0</v>
      </c>
      <c r="CU29" s="57"/>
      <c r="CV29" s="60"/>
      <c r="CW29" s="60"/>
      <c r="CX29" s="60">
        <f t="shared" si="24"/>
        <v>0</v>
      </c>
      <c r="CY29" s="57"/>
      <c r="CZ29" s="60"/>
      <c r="DA29" s="60"/>
      <c r="DB29" s="60">
        <f t="shared" si="25"/>
        <v>0</v>
      </c>
      <c r="DC29" s="57"/>
      <c r="DD29" s="60"/>
      <c r="DE29" s="60"/>
      <c r="DF29" s="60">
        <f t="shared" si="26"/>
        <v>0</v>
      </c>
      <c r="DG29" s="57"/>
      <c r="DH29" s="60"/>
      <c r="DI29" s="60"/>
      <c r="DJ29" s="60">
        <f t="shared" si="27"/>
        <v>0</v>
      </c>
      <c r="DK29" s="57"/>
      <c r="DL29" s="60"/>
      <c r="DM29" s="60"/>
      <c r="DN29" s="60">
        <f t="shared" si="28"/>
        <v>0</v>
      </c>
      <c r="DO29" s="57"/>
      <c r="DP29" s="60"/>
      <c r="DQ29" s="60"/>
      <c r="DR29" s="60">
        <f t="shared" si="29"/>
        <v>0</v>
      </c>
      <c r="DS29" s="57"/>
      <c r="DT29" s="60"/>
      <c r="DU29" s="60"/>
      <c r="DV29" s="60">
        <f t="shared" si="30"/>
        <v>0</v>
      </c>
    </row>
    <row r="30" spans="1:126" x14ac:dyDescent="0.2">
      <c r="A30" s="60">
        <v>27</v>
      </c>
      <c r="B30" s="60"/>
      <c r="C30" s="57"/>
      <c r="D30" s="60"/>
      <c r="E30" s="60"/>
      <c r="F30" s="60">
        <f t="shared" si="0"/>
        <v>0</v>
      </c>
      <c r="G30" s="57"/>
      <c r="H30" s="60"/>
      <c r="I30" s="60"/>
      <c r="J30" s="60">
        <f t="shared" si="1"/>
        <v>0</v>
      </c>
      <c r="K30" s="57"/>
      <c r="L30" s="60"/>
      <c r="M30" s="60"/>
      <c r="N30" s="60">
        <f t="shared" si="2"/>
        <v>0</v>
      </c>
      <c r="O30" s="57"/>
      <c r="P30" s="60"/>
      <c r="Q30" s="60"/>
      <c r="R30" s="60">
        <f t="shared" si="3"/>
        <v>0</v>
      </c>
      <c r="S30" s="57"/>
      <c r="T30" s="60"/>
      <c r="U30" s="60"/>
      <c r="V30" s="60">
        <f t="shared" si="4"/>
        <v>0</v>
      </c>
      <c r="W30" s="57"/>
      <c r="X30" s="60"/>
      <c r="Y30" s="60"/>
      <c r="Z30" s="60">
        <f t="shared" si="5"/>
        <v>0</v>
      </c>
      <c r="AA30" s="57"/>
      <c r="AB30" s="60"/>
      <c r="AC30" s="60"/>
      <c r="AD30" s="60">
        <f t="shared" si="6"/>
        <v>0</v>
      </c>
      <c r="AE30" s="57"/>
      <c r="AF30" s="60"/>
      <c r="AG30" s="60"/>
      <c r="AH30" s="60">
        <f t="shared" si="7"/>
        <v>0</v>
      </c>
      <c r="AI30" s="57"/>
      <c r="AJ30" s="60"/>
      <c r="AK30" s="60"/>
      <c r="AL30" s="60">
        <f t="shared" si="8"/>
        <v>0</v>
      </c>
      <c r="AM30" s="57"/>
      <c r="AN30" s="60"/>
      <c r="AO30" s="60"/>
      <c r="AP30" s="60">
        <f t="shared" si="9"/>
        <v>0</v>
      </c>
      <c r="AQ30" s="57"/>
      <c r="AR30" s="60"/>
      <c r="AS30" s="60"/>
      <c r="AT30" s="60">
        <f t="shared" si="10"/>
        <v>0</v>
      </c>
      <c r="AU30" s="57"/>
      <c r="AV30" s="60"/>
      <c r="AW30" s="60"/>
      <c r="AX30" s="60">
        <f t="shared" si="11"/>
        <v>0</v>
      </c>
      <c r="AY30" s="57"/>
      <c r="AZ30" s="60"/>
      <c r="BA30" s="60"/>
      <c r="BB30" s="60">
        <f t="shared" si="12"/>
        <v>0</v>
      </c>
      <c r="BC30" s="57"/>
      <c r="BD30" s="60"/>
      <c r="BE30" s="60"/>
      <c r="BF30" s="60">
        <f t="shared" si="13"/>
        <v>0</v>
      </c>
      <c r="BG30" s="57"/>
      <c r="BH30" s="60"/>
      <c r="BI30" s="60"/>
      <c r="BJ30" s="60">
        <f t="shared" si="14"/>
        <v>0</v>
      </c>
      <c r="BK30" s="57"/>
      <c r="BL30" s="60"/>
      <c r="BM30" s="60"/>
      <c r="BN30" s="60">
        <f t="shared" si="15"/>
        <v>0</v>
      </c>
      <c r="BO30" s="57"/>
      <c r="BP30" s="60"/>
      <c r="BQ30" s="60"/>
      <c r="BR30" s="60">
        <f t="shared" si="16"/>
        <v>0</v>
      </c>
      <c r="BS30" s="57"/>
      <c r="BT30" s="60"/>
      <c r="BU30" s="60"/>
      <c r="BV30" s="60">
        <f t="shared" si="17"/>
        <v>0</v>
      </c>
      <c r="BW30" s="57"/>
      <c r="BX30" s="60"/>
      <c r="BY30" s="60"/>
      <c r="BZ30" s="60">
        <f t="shared" si="18"/>
        <v>0</v>
      </c>
      <c r="CA30" s="57"/>
      <c r="CB30" s="60"/>
      <c r="CC30" s="60"/>
      <c r="CD30" s="60">
        <f t="shared" si="19"/>
        <v>0</v>
      </c>
      <c r="CE30" s="57"/>
      <c r="CF30" s="60"/>
      <c r="CG30" s="60"/>
      <c r="CH30" s="60">
        <f t="shared" si="20"/>
        <v>0</v>
      </c>
      <c r="CI30" s="64"/>
      <c r="CJ30" s="60"/>
      <c r="CK30" s="60"/>
      <c r="CL30" s="60">
        <f t="shared" si="21"/>
        <v>0</v>
      </c>
      <c r="CM30" s="57"/>
      <c r="CN30" s="60"/>
      <c r="CO30" s="60"/>
      <c r="CP30" s="60">
        <f t="shared" si="22"/>
        <v>0</v>
      </c>
      <c r="CQ30" s="57"/>
      <c r="CR30" s="60"/>
      <c r="CS30" s="60"/>
      <c r="CT30" s="60">
        <f t="shared" si="23"/>
        <v>0</v>
      </c>
      <c r="CU30" s="57"/>
      <c r="CV30" s="60"/>
      <c r="CW30" s="60"/>
      <c r="CX30" s="60">
        <f t="shared" si="24"/>
        <v>0</v>
      </c>
      <c r="CY30" s="57"/>
      <c r="CZ30" s="60"/>
      <c r="DA30" s="60"/>
      <c r="DB30" s="60">
        <f t="shared" si="25"/>
        <v>0</v>
      </c>
      <c r="DC30" s="57"/>
      <c r="DD30" s="60"/>
      <c r="DE30" s="60"/>
      <c r="DF30" s="60">
        <f t="shared" si="26"/>
        <v>0</v>
      </c>
      <c r="DG30" s="57"/>
      <c r="DH30" s="60"/>
      <c r="DI30" s="60"/>
      <c r="DJ30" s="60">
        <f t="shared" si="27"/>
        <v>0</v>
      </c>
      <c r="DK30" s="57"/>
      <c r="DL30" s="60"/>
      <c r="DM30" s="60"/>
      <c r="DN30" s="60">
        <f t="shared" si="28"/>
        <v>0</v>
      </c>
      <c r="DO30" s="57"/>
      <c r="DP30" s="60"/>
      <c r="DQ30" s="60"/>
      <c r="DR30" s="60">
        <f t="shared" si="29"/>
        <v>0</v>
      </c>
      <c r="DS30" s="57"/>
      <c r="DT30" s="60"/>
      <c r="DU30" s="60"/>
      <c r="DV30" s="60">
        <f t="shared" si="30"/>
        <v>0</v>
      </c>
    </row>
    <row r="31" spans="1:126" x14ac:dyDescent="0.2">
      <c r="A31" s="60">
        <v>28</v>
      </c>
      <c r="B31" s="60"/>
      <c r="C31" s="57"/>
      <c r="D31" s="60"/>
      <c r="E31" s="60"/>
      <c r="F31" s="60">
        <f t="shared" si="0"/>
        <v>0</v>
      </c>
      <c r="G31" s="57"/>
      <c r="H31" s="60"/>
      <c r="I31" s="60"/>
      <c r="J31" s="60">
        <f t="shared" si="1"/>
        <v>0</v>
      </c>
      <c r="K31" s="57"/>
      <c r="L31" s="60"/>
      <c r="M31" s="60"/>
      <c r="N31" s="60">
        <f t="shared" si="2"/>
        <v>0</v>
      </c>
      <c r="O31" s="57"/>
      <c r="P31" s="60"/>
      <c r="Q31" s="60"/>
      <c r="R31" s="60">
        <f t="shared" si="3"/>
        <v>0</v>
      </c>
      <c r="S31" s="57"/>
      <c r="T31" s="60"/>
      <c r="U31" s="60"/>
      <c r="V31" s="60">
        <f t="shared" si="4"/>
        <v>0</v>
      </c>
      <c r="W31" s="57"/>
      <c r="X31" s="60"/>
      <c r="Y31" s="60"/>
      <c r="Z31" s="60">
        <f t="shared" si="5"/>
        <v>0</v>
      </c>
      <c r="AA31" s="57"/>
      <c r="AB31" s="60"/>
      <c r="AC31" s="60"/>
      <c r="AD31" s="60">
        <f t="shared" si="6"/>
        <v>0</v>
      </c>
      <c r="AE31" s="57"/>
      <c r="AF31" s="60"/>
      <c r="AG31" s="60"/>
      <c r="AH31" s="60">
        <f t="shared" si="7"/>
        <v>0</v>
      </c>
      <c r="AI31" s="57"/>
      <c r="AJ31" s="60"/>
      <c r="AK31" s="60"/>
      <c r="AL31" s="60">
        <f t="shared" si="8"/>
        <v>0</v>
      </c>
      <c r="AM31" s="57"/>
      <c r="AN31" s="60"/>
      <c r="AO31" s="60"/>
      <c r="AP31" s="60">
        <f t="shared" si="9"/>
        <v>0</v>
      </c>
      <c r="AQ31" s="57"/>
      <c r="AR31" s="60"/>
      <c r="AS31" s="60"/>
      <c r="AT31" s="60">
        <f t="shared" si="10"/>
        <v>0</v>
      </c>
      <c r="AU31" s="57"/>
      <c r="AV31" s="60"/>
      <c r="AW31" s="60"/>
      <c r="AX31" s="60">
        <f t="shared" si="11"/>
        <v>0</v>
      </c>
      <c r="AY31" s="57"/>
      <c r="AZ31" s="60"/>
      <c r="BA31" s="60"/>
      <c r="BB31" s="60">
        <f t="shared" si="12"/>
        <v>0</v>
      </c>
      <c r="BC31" s="57"/>
      <c r="BD31" s="60"/>
      <c r="BE31" s="60"/>
      <c r="BF31" s="60">
        <f t="shared" si="13"/>
        <v>0</v>
      </c>
      <c r="BG31" s="57"/>
      <c r="BH31" s="60"/>
      <c r="BI31" s="60"/>
      <c r="BJ31" s="60">
        <f t="shared" si="14"/>
        <v>0</v>
      </c>
      <c r="BK31" s="57"/>
      <c r="BL31" s="60"/>
      <c r="BM31" s="60"/>
      <c r="BN31" s="60">
        <f t="shared" si="15"/>
        <v>0</v>
      </c>
      <c r="BO31" s="57"/>
      <c r="BP31" s="60"/>
      <c r="BQ31" s="60"/>
      <c r="BR31" s="60">
        <f t="shared" si="16"/>
        <v>0</v>
      </c>
      <c r="BS31" s="57"/>
      <c r="BT31" s="60"/>
      <c r="BU31" s="60"/>
      <c r="BV31" s="60">
        <f t="shared" si="17"/>
        <v>0</v>
      </c>
      <c r="BW31" s="57"/>
      <c r="BX31" s="60"/>
      <c r="BY31" s="60"/>
      <c r="BZ31" s="60">
        <f t="shared" si="18"/>
        <v>0</v>
      </c>
      <c r="CA31" s="57"/>
      <c r="CB31" s="60"/>
      <c r="CC31" s="60"/>
      <c r="CD31" s="60">
        <f t="shared" si="19"/>
        <v>0</v>
      </c>
      <c r="CE31" s="57"/>
      <c r="CF31" s="60"/>
      <c r="CG31" s="60"/>
      <c r="CH31" s="60">
        <f t="shared" si="20"/>
        <v>0</v>
      </c>
      <c r="CI31" s="57"/>
      <c r="CJ31" s="60"/>
      <c r="CK31" s="60"/>
      <c r="CL31" s="60">
        <f t="shared" si="21"/>
        <v>0</v>
      </c>
      <c r="CM31" s="57"/>
      <c r="CN31" s="60"/>
      <c r="CO31" s="60"/>
      <c r="CP31" s="60">
        <f t="shared" si="22"/>
        <v>0</v>
      </c>
      <c r="CQ31" s="57"/>
      <c r="CR31" s="60"/>
      <c r="CS31" s="60"/>
      <c r="CT31" s="60">
        <f t="shared" si="23"/>
        <v>0</v>
      </c>
      <c r="CU31" s="57"/>
      <c r="CV31" s="60"/>
      <c r="CW31" s="60"/>
      <c r="CX31" s="60">
        <f t="shared" si="24"/>
        <v>0</v>
      </c>
      <c r="CY31" s="57"/>
      <c r="CZ31" s="60"/>
      <c r="DA31" s="60"/>
      <c r="DB31" s="60">
        <f t="shared" si="25"/>
        <v>0</v>
      </c>
      <c r="DC31" s="57"/>
      <c r="DD31" s="60"/>
      <c r="DE31" s="60"/>
      <c r="DF31" s="60">
        <f t="shared" si="26"/>
        <v>0</v>
      </c>
      <c r="DG31" s="57"/>
      <c r="DH31" s="60"/>
      <c r="DI31" s="60"/>
      <c r="DJ31" s="60">
        <f t="shared" si="27"/>
        <v>0</v>
      </c>
      <c r="DK31" s="57"/>
      <c r="DL31" s="60"/>
      <c r="DM31" s="60"/>
      <c r="DN31" s="60">
        <f t="shared" si="28"/>
        <v>0</v>
      </c>
      <c r="DO31" s="57"/>
      <c r="DP31" s="60"/>
      <c r="DQ31" s="60"/>
      <c r="DR31" s="60">
        <f t="shared" si="29"/>
        <v>0</v>
      </c>
      <c r="DS31" s="57"/>
      <c r="DT31" s="60"/>
      <c r="DU31" s="60"/>
      <c r="DV31" s="60">
        <f t="shared" si="30"/>
        <v>0</v>
      </c>
    </row>
    <row r="32" spans="1:126" x14ac:dyDescent="0.2">
      <c r="A32" s="60">
        <v>29</v>
      </c>
      <c r="B32" s="60"/>
      <c r="C32" s="57"/>
      <c r="D32" s="60"/>
      <c r="E32" s="60"/>
      <c r="F32" s="60">
        <f t="shared" si="0"/>
        <v>0</v>
      </c>
      <c r="G32" s="57"/>
      <c r="H32" s="60"/>
      <c r="I32" s="60"/>
      <c r="J32" s="60">
        <f t="shared" si="1"/>
        <v>0</v>
      </c>
      <c r="K32" s="57"/>
      <c r="L32" s="60"/>
      <c r="M32" s="60"/>
      <c r="N32" s="60">
        <f t="shared" si="2"/>
        <v>0</v>
      </c>
      <c r="O32" s="57"/>
      <c r="P32" s="60"/>
      <c r="Q32" s="60"/>
      <c r="R32" s="60">
        <f t="shared" si="3"/>
        <v>0</v>
      </c>
      <c r="S32" s="57"/>
      <c r="T32" s="60"/>
      <c r="U32" s="60"/>
      <c r="V32" s="60">
        <f t="shared" si="4"/>
        <v>0</v>
      </c>
      <c r="W32" s="57"/>
      <c r="X32" s="60"/>
      <c r="Y32" s="60"/>
      <c r="Z32" s="60">
        <f t="shared" si="5"/>
        <v>0</v>
      </c>
      <c r="AA32" s="57"/>
      <c r="AB32" s="60"/>
      <c r="AC32" s="60"/>
      <c r="AD32" s="60">
        <f t="shared" si="6"/>
        <v>0</v>
      </c>
      <c r="AE32" s="57"/>
      <c r="AF32" s="60"/>
      <c r="AG32" s="60"/>
      <c r="AH32" s="60">
        <f t="shared" si="7"/>
        <v>0</v>
      </c>
      <c r="AI32" s="57"/>
      <c r="AJ32" s="60"/>
      <c r="AK32" s="60"/>
      <c r="AL32" s="60">
        <f t="shared" si="8"/>
        <v>0</v>
      </c>
      <c r="AM32" s="57"/>
      <c r="AN32" s="60"/>
      <c r="AO32" s="60"/>
      <c r="AP32" s="60">
        <f t="shared" si="9"/>
        <v>0</v>
      </c>
      <c r="AQ32" s="57"/>
      <c r="AR32" s="60"/>
      <c r="AS32" s="60"/>
      <c r="AT32" s="60">
        <f t="shared" si="10"/>
        <v>0</v>
      </c>
      <c r="AU32" s="57"/>
      <c r="AV32" s="60"/>
      <c r="AW32" s="60"/>
      <c r="AX32" s="60">
        <f t="shared" si="11"/>
        <v>0</v>
      </c>
      <c r="AY32" s="57"/>
      <c r="AZ32" s="60"/>
      <c r="BA32" s="60"/>
      <c r="BB32" s="60">
        <f t="shared" si="12"/>
        <v>0</v>
      </c>
      <c r="BC32" s="57"/>
      <c r="BD32" s="60"/>
      <c r="BE32" s="60"/>
      <c r="BF32" s="60">
        <f t="shared" si="13"/>
        <v>0</v>
      </c>
      <c r="BG32" s="57"/>
      <c r="BH32" s="60"/>
      <c r="BI32" s="60"/>
      <c r="BJ32" s="60">
        <f t="shared" si="14"/>
        <v>0</v>
      </c>
      <c r="BK32" s="57"/>
      <c r="BL32" s="60"/>
      <c r="BM32" s="60"/>
      <c r="BN32" s="60">
        <f t="shared" si="15"/>
        <v>0</v>
      </c>
      <c r="BO32" s="57"/>
      <c r="BP32" s="60"/>
      <c r="BQ32" s="60"/>
      <c r="BR32" s="60">
        <f t="shared" si="16"/>
        <v>0</v>
      </c>
      <c r="BS32" s="57"/>
      <c r="BT32" s="60"/>
      <c r="BU32" s="60"/>
      <c r="BV32" s="60">
        <f t="shared" si="17"/>
        <v>0</v>
      </c>
      <c r="BW32" s="57"/>
      <c r="BX32" s="60"/>
      <c r="BY32" s="60"/>
      <c r="BZ32" s="60">
        <f t="shared" si="18"/>
        <v>0</v>
      </c>
      <c r="CA32" s="57"/>
      <c r="CB32" s="60"/>
      <c r="CC32" s="60"/>
      <c r="CD32" s="60">
        <f t="shared" si="19"/>
        <v>0</v>
      </c>
      <c r="CE32" s="57"/>
      <c r="CF32" s="60"/>
      <c r="CG32" s="60"/>
      <c r="CH32" s="60">
        <f t="shared" si="20"/>
        <v>0</v>
      </c>
      <c r="CI32" s="57"/>
      <c r="CJ32" s="60"/>
      <c r="CK32" s="60"/>
      <c r="CL32" s="60">
        <f t="shared" si="21"/>
        <v>0</v>
      </c>
      <c r="CM32" s="57"/>
      <c r="CN32" s="60"/>
      <c r="CO32" s="60"/>
      <c r="CP32" s="60">
        <f t="shared" si="22"/>
        <v>0</v>
      </c>
      <c r="CQ32" s="57"/>
      <c r="CR32" s="60"/>
      <c r="CS32" s="60"/>
      <c r="CT32" s="60">
        <f t="shared" si="23"/>
        <v>0</v>
      </c>
      <c r="CU32" s="57"/>
      <c r="CV32" s="60"/>
      <c r="CW32" s="60"/>
      <c r="CX32" s="60">
        <f t="shared" si="24"/>
        <v>0</v>
      </c>
      <c r="CY32" s="57"/>
      <c r="CZ32" s="60"/>
      <c r="DA32" s="60"/>
      <c r="DB32" s="60">
        <f t="shared" si="25"/>
        <v>0</v>
      </c>
      <c r="DC32" s="57"/>
      <c r="DD32" s="60"/>
      <c r="DE32" s="60"/>
      <c r="DF32" s="60">
        <f t="shared" si="26"/>
        <v>0</v>
      </c>
      <c r="DG32" s="57"/>
      <c r="DH32" s="60"/>
      <c r="DI32" s="60"/>
      <c r="DJ32" s="60">
        <f t="shared" si="27"/>
        <v>0</v>
      </c>
      <c r="DK32" s="57"/>
      <c r="DL32" s="60"/>
      <c r="DM32" s="60"/>
      <c r="DN32" s="60">
        <f t="shared" si="28"/>
        <v>0</v>
      </c>
      <c r="DO32" s="57"/>
      <c r="DP32" s="60"/>
      <c r="DQ32" s="60"/>
      <c r="DR32" s="60">
        <f t="shared" si="29"/>
        <v>0</v>
      </c>
      <c r="DS32" s="57"/>
      <c r="DT32" s="60"/>
      <c r="DU32" s="60"/>
      <c r="DV32" s="60">
        <f t="shared" si="30"/>
        <v>0</v>
      </c>
    </row>
    <row r="33" spans="1:126" x14ac:dyDescent="0.2">
      <c r="A33" s="60">
        <v>30</v>
      </c>
      <c r="B33" s="60"/>
      <c r="C33" s="57"/>
      <c r="D33" s="60"/>
      <c r="E33" s="60"/>
      <c r="F33" s="60">
        <f t="shared" si="0"/>
        <v>0</v>
      </c>
      <c r="G33" s="57"/>
      <c r="H33" s="60"/>
      <c r="I33" s="60"/>
      <c r="J33" s="60">
        <f t="shared" si="1"/>
        <v>0</v>
      </c>
      <c r="K33" s="57"/>
      <c r="L33" s="60"/>
      <c r="M33" s="60"/>
      <c r="N33" s="60">
        <f t="shared" si="2"/>
        <v>0</v>
      </c>
      <c r="O33" s="57"/>
      <c r="P33" s="60"/>
      <c r="Q33" s="60"/>
      <c r="R33" s="60">
        <f t="shared" si="3"/>
        <v>0</v>
      </c>
      <c r="S33" s="57"/>
      <c r="T33" s="60"/>
      <c r="U33" s="60"/>
      <c r="V33" s="60">
        <f t="shared" si="4"/>
        <v>0</v>
      </c>
      <c r="W33" s="57"/>
      <c r="X33" s="60"/>
      <c r="Y33" s="60"/>
      <c r="Z33" s="60">
        <f t="shared" si="5"/>
        <v>0</v>
      </c>
      <c r="AA33" s="57"/>
      <c r="AB33" s="60"/>
      <c r="AC33" s="60"/>
      <c r="AD33" s="60">
        <f t="shared" si="6"/>
        <v>0</v>
      </c>
      <c r="AE33" s="57"/>
      <c r="AF33" s="60"/>
      <c r="AG33" s="60"/>
      <c r="AH33" s="60">
        <f t="shared" si="7"/>
        <v>0</v>
      </c>
      <c r="AI33" s="57"/>
      <c r="AJ33" s="60"/>
      <c r="AK33" s="60"/>
      <c r="AL33" s="60">
        <f t="shared" si="8"/>
        <v>0</v>
      </c>
      <c r="AM33" s="57"/>
      <c r="AN33" s="60"/>
      <c r="AO33" s="60"/>
      <c r="AP33" s="60">
        <f t="shared" si="9"/>
        <v>0</v>
      </c>
      <c r="AQ33" s="57"/>
      <c r="AR33" s="60"/>
      <c r="AS33" s="60"/>
      <c r="AT33" s="60">
        <f t="shared" si="10"/>
        <v>0</v>
      </c>
      <c r="AU33" s="57"/>
      <c r="AV33" s="60"/>
      <c r="AW33" s="60"/>
      <c r="AX33" s="60">
        <f t="shared" si="11"/>
        <v>0</v>
      </c>
      <c r="AY33" s="57"/>
      <c r="AZ33" s="60"/>
      <c r="BA33" s="60"/>
      <c r="BB33" s="60">
        <f t="shared" si="12"/>
        <v>0</v>
      </c>
      <c r="BC33" s="57"/>
      <c r="BD33" s="60"/>
      <c r="BE33" s="60"/>
      <c r="BF33" s="60">
        <f t="shared" si="13"/>
        <v>0</v>
      </c>
      <c r="BG33" s="57"/>
      <c r="BH33" s="60"/>
      <c r="BI33" s="60"/>
      <c r="BJ33" s="60">
        <f t="shared" si="14"/>
        <v>0</v>
      </c>
      <c r="BK33" s="57"/>
      <c r="BL33" s="60"/>
      <c r="BM33" s="60"/>
      <c r="BN33" s="60">
        <f t="shared" si="15"/>
        <v>0</v>
      </c>
      <c r="BO33" s="57"/>
      <c r="BP33" s="60"/>
      <c r="BQ33" s="60"/>
      <c r="BR33" s="60">
        <f t="shared" si="16"/>
        <v>0</v>
      </c>
      <c r="BS33" s="57"/>
      <c r="BT33" s="60"/>
      <c r="BU33" s="60"/>
      <c r="BV33" s="60">
        <f t="shared" si="17"/>
        <v>0</v>
      </c>
      <c r="BW33" s="57"/>
      <c r="BX33" s="60"/>
      <c r="BY33" s="60"/>
      <c r="BZ33" s="60">
        <f t="shared" si="18"/>
        <v>0</v>
      </c>
      <c r="CA33" s="57"/>
      <c r="CB33" s="60"/>
      <c r="CC33" s="60"/>
      <c r="CD33" s="60">
        <f t="shared" si="19"/>
        <v>0</v>
      </c>
      <c r="CE33" s="57"/>
      <c r="CF33" s="60"/>
      <c r="CG33" s="60"/>
      <c r="CH33" s="60">
        <f t="shared" si="20"/>
        <v>0</v>
      </c>
      <c r="CI33" s="57"/>
      <c r="CJ33" s="60"/>
      <c r="CK33" s="60"/>
      <c r="CL33" s="60">
        <f t="shared" si="21"/>
        <v>0</v>
      </c>
      <c r="CM33" s="57"/>
      <c r="CN33" s="60"/>
      <c r="CO33" s="60"/>
      <c r="CP33" s="60">
        <f t="shared" si="22"/>
        <v>0</v>
      </c>
      <c r="CQ33" s="57"/>
      <c r="CR33" s="60"/>
      <c r="CS33" s="60"/>
      <c r="CT33" s="60">
        <f t="shared" si="23"/>
        <v>0</v>
      </c>
      <c r="CU33" s="57"/>
      <c r="CV33" s="60"/>
      <c r="CW33" s="60"/>
      <c r="CX33" s="60">
        <f t="shared" si="24"/>
        <v>0</v>
      </c>
      <c r="CY33" s="57"/>
      <c r="CZ33" s="60"/>
      <c r="DA33" s="60"/>
      <c r="DB33" s="60">
        <f t="shared" si="25"/>
        <v>0</v>
      </c>
      <c r="DC33" s="57"/>
      <c r="DD33" s="60"/>
      <c r="DE33" s="60"/>
      <c r="DF33" s="60">
        <f t="shared" si="26"/>
        <v>0</v>
      </c>
      <c r="DG33" s="57"/>
      <c r="DH33" s="60"/>
      <c r="DI33" s="60"/>
      <c r="DJ33" s="60">
        <f t="shared" si="27"/>
        <v>0</v>
      </c>
      <c r="DK33" s="57"/>
      <c r="DL33" s="60"/>
      <c r="DM33" s="60"/>
      <c r="DN33" s="60">
        <f t="shared" si="28"/>
        <v>0</v>
      </c>
      <c r="DO33" s="57"/>
      <c r="DP33" s="60"/>
      <c r="DQ33" s="60"/>
      <c r="DR33" s="60">
        <f t="shared" si="29"/>
        <v>0</v>
      </c>
      <c r="DS33" s="57"/>
      <c r="DT33" s="60"/>
      <c r="DU33" s="60"/>
      <c r="DV33" s="60">
        <f t="shared" si="30"/>
        <v>0</v>
      </c>
    </row>
    <row r="34" spans="1:126" x14ac:dyDescent="0.2">
      <c r="A34" s="60" t="s">
        <v>25</v>
      </c>
      <c r="B34" s="60"/>
      <c r="C34" s="60"/>
      <c r="D34" s="60">
        <f>SUM(D4:D33)</f>
        <v>0</v>
      </c>
      <c r="E34" s="60">
        <f>SUM(E4:E33)</f>
        <v>0</v>
      </c>
      <c r="F34" s="60">
        <f>SUM(F4:F33)</f>
        <v>0</v>
      </c>
      <c r="G34" s="60"/>
      <c r="H34" s="60">
        <f t="shared" ref="H34:J34" si="31">SUM(H4:H33)</f>
        <v>0</v>
      </c>
      <c r="I34" s="60">
        <f t="shared" si="31"/>
        <v>0</v>
      </c>
      <c r="J34" s="60">
        <f t="shared" si="31"/>
        <v>0</v>
      </c>
      <c r="K34" s="60"/>
      <c r="L34" s="60">
        <f t="shared" ref="L34:N34" si="32">SUM(L4:L33)</f>
        <v>0</v>
      </c>
      <c r="M34" s="60">
        <f t="shared" si="32"/>
        <v>0</v>
      </c>
      <c r="N34" s="60">
        <f t="shared" si="32"/>
        <v>0</v>
      </c>
      <c r="O34" s="60"/>
      <c r="P34" s="60">
        <f t="shared" ref="P34:R34" si="33">SUM(P4:P33)</f>
        <v>0</v>
      </c>
      <c r="Q34" s="60">
        <f t="shared" si="33"/>
        <v>0</v>
      </c>
      <c r="R34" s="60">
        <f t="shared" si="33"/>
        <v>0</v>
      </c>
      <c r="S34" s="60"/>
      <c r="T34" s="60">
        <f t="shared" ref="T34:V34" si="34">SUM(T4:T33)</f>
        <v>0</v>
      </c>
      <c r="U34" s="60">
        <f t="shared" si="34"/>
        <v>0</v>
      </c>
      <c r="V34" s="60">
        <f t="shared" si="34"/>
        <v>0</v>
      </c>
      <c r="W34" s="60"/>
      <c r="X34" s="60">
        <f t="shared" ref="X34:CH34" si="35">SUM(X4:X33)</f>
        <v>0</v>
      </c>
      <c r="Y34" s="60">
        <f t="shared" si="35"/>
        <v>0</v>
      </c>
      <c r="Z34" s="60">
        <f t="shared" si="35"/>
        <v>0</v>
      </c>
      <c r="AA34" s="60"/>
      <c r="AB34" s="60">
        <f t="shared" si="35"/>
        <v>0</v>
      </c>
      <c r="AC34" s="60">
        <f t="shared" si="35"/>
        <v>0</v>
      </c>
      <c r="AD34" s="60">
        <f t="shared" si="35"/>
        <v>0</v>
      </c>
      <c r="AE34" s="60"/>
      <c r="AF34" s="60">
        <f t="shared" si="35"/>
        <v>0</v>
      </c>
      <c r="AG34" s="60">
        <f t="shared" si="35"/>
        <v>0</v>
      </c>
      <c r="AH34" s="60">
        <f t="shared" si="35"/>
        <v>0</v>
      </c>
      <c r="AI34" s="60"/>
      <c r="AJ34" s="60">
        <f t="shared" si="35"/>
        <v>0</v>
      </c>
      <c r="AK34" s="60">
        <f t="shared" si="35"/>
        <v>0</v>
      </c>
      <c r="AL34" s="60">
        <f t="shared" si="35"/>
        <v>0</v>
      </c>
      <c r="AM34" s="60"/>
      <c r="AN34" s="60">
        <f t="shared" si="35"/>
        <v>0</v>
      </c>
      <c r="AO34" s="60">
        <f t="shared" si="35"/>
        <v>0</v>
      </c>
      <c r="AP34" s="60">
        <f t="shared" si="35"/>
        <v>0</v>
      </c>
      <c r="AQ34" s="60"/>
      <c r="AR34" s="60">
        <f t="shared" si="35"/>
        <v>0</v>
      </c>
      <c r="AS34" s="60">
        <f t="shared" si="35"/>
        <v>0</v>
      </c>
      <c r="AT34" s="60">
        <f t="shared" si="35"/>
        <v>0</v>
      </c>
      <c r="AU34" s="60"/>
      <c r="AV34" s="60">
        <f t="shared" si="35"/>
        <v>0</v>
      </c>
      <c r="AW34" s="60">
        <f t="shared" si="35"/>
        <v>0</v>
      </c>
      <c r="AX34" s="60">
        <f t="shared" si="35"/>
        <v>0</v>
      </c>
      <c r="AY34" s="60"/>
      <c r="AZ34" s="60">
        <f t="shared" si="35"/>
        <v>0</v>
      </c>
      <c r="BA34" s="60">
        <f t="shared" si="35"/>
        <v>0</v>
      </c>
      <c r="BB34" s="60">
        <f t="shared" si="35"/>
        <v>0</v>
      </c>
      <c r="BC34" s="60"/>
      <c r="BD34" s="60">
        <f t="shared" si="35"/>
        <v>0</v>
      </c>
      <c r="BE34" s="60">
        <f t="shared" si="35"/>
        <v>0</v>
      </c>
      <c r="BF34" s="60">
        <f t="shared" si="35"/>
        <v>0</v>
      </c>
      <c r="BG34" s="60"/>
      <c r="BH34" s="60">
        <f t="shared" si="35"/>
        <v>0</v>
      </c>
      <c r="BI34" s="60">
        <f t="shared" si="35"/>
        <v>0</v>
      </c>
      <c r="BJ34" s="60">
        <f t="shared" si="35"/>
        <v>0</v>
      </c>
      <c r="BK34" s="60"/>
      <c r="BL34" s="60">
        <f t="shared" si="35"/>
        <v>0</v>
      </c>
      <c r="BM34" s="60">
        <f t="shared" si="35"/>
        <v>0</v>
      </c>
      <c r="BN34" s="60">
        <f t="shared" si="35"/>
        <v>0</v>
      </c>
      <c r="BO34" s="60"/>
      <c r="BP34" s="60">
        <f t="shared" si="35"/>
        <v>0</v>
      </c>
      <c r="BQ34" s="60">
        <f t="shared" si="35"/>
        <v>0</v>
      </c>
      <c r="BR34" s="60">
        <f t="shared" si="35"/>
        <v>0</v>
      </c>
      <c r="BS34" s="60"/>
      <c r="BT34" s="60">
        <f t="shared" si="35"/>
        <v>0</v>
      </c>
      <c r="BU34" s="60">
        <f t="shared" si="35"/>
        <v>0</v>
      </c>
      <c r="BV34" s="60">
        <f t="shared" si="35"/>
        <v>0</v>
      </c>
      <c r="BW34" s="60"/>
      <c r="BX34" s="60">
        <f t="shared" si="35"/>
        <v>0</v>
      </c>
      <c r="BY34" s="60">
        <f t="shared" si="35"/>
        <v>0</v>
      </c>
      <c r="BZ34" s="60">
        <f t="shared" si="35"/>
        <v>0</v>
      </c>
      <c r="CA34" s="60"/>
      <c r="CB34" s="60">
        <f t="shared" si="35"/>
        <v>0</v>
      </c>
      <c r="CC34" s="60">
        <f t="shared" si="35"/>
        <v>0</v>
      </c>
      <c r="CD34" s="60">
        <f t="shared" si="35"/>
        <v>0</v>
      </c>
      <c r="CE34" s="60"/>
      <c r="CF34" s="60">
        <f t="shared" si="35"/>
        <v>0</v>
      </c>
      <c r="CG34" s="60">
        <f t="shared" si="35"/>
        <v>0</v>
      </c>
      <c r="CH34" s="60">
        <f t="shared" si="35"/>
        <v>0</v>
      </c>
      <c r="CI34" s="60"/>
      <c r="CJ34" s="60">
        <f t="shared" ref="CJ34:DR34" si="36">SUM(CJ4:CJ33)</f>
        <v>0</v>
      </c>
      <c r="CK34" s="60">
        <f t="shared" si="36"/>
        <v>0</v>
      </c>
      <c r="CL34" s="60">
        <f t="shared" si="36"/>
        <v>0</v>
      </c>
      <c r="CM34" s="60"/>
      <c r="CN34" s="60">
        <f t="shared" si="36"/>
        <v>0</v>
      </c>
      <c r="CO34" s="60">
        <f t="shared" si="36"/>
        <v>0</v>
      </c>
      <c r="CP34" s="60">
        <f t="shared" si="36"/>
        <v>0</v>
      </c>
      <c r="CQ34" s="60"/>
      <c r="CR34" s="60">
        <f t="shared" si="36"/>
        <v>0</v>
      </c>
      <c r="CS34" s="60">
        <f t="shared" si="36"/>
        <v>0</v>
      </c>
      <c r="CT34" s="60">
        <f t="shared" si="36"/>
        <v>0</v>
      </c>
      <c r="CU34" s="60"/>
      <c r="CV34" s="60">
        <f t="shared" si="36"/>
        <v>0</v>
      </c>
      <c r="CW34" s="60">
        <f t="shared" si="36"/>
        <v>0</v>
      </c>
      <c r="CX34" s="60">
        <f t="shared" si="36"/>
        <v>0</v>
      </c>
      <c r="CY34" s="60"/>
      <c r="CZ34" s="60">
        <f t="shared" si="36"/>
        <v>0</v>
      </c>
      <c r="DA34" s="60">
        <f t="shared" si="36"/>
        <v>0</v>
      </c>
      <c r="DB34" s="60">
        <f t="shared" si="36"/>
        <v>0</v>
      </c>
      <c r="DC34" s="60"/>
      <c r="DD34" s="60">
        <f t="shared" si="36"/>
        <v>0</v>
      </c>
      <c r="DE34" s="60">
        <f t="shared" si="36"/>
        <v>0</v>
      </c>
      <c r="DF34" s="60">
        <f t="shared" si="36"/>
        <v>0</v>
      </c>
      <c r="DG34" s="60"/>
      <c r="DH34" s="60">
        <f t="shared" si="36"/>
        <v>0</v>
      </c>
      <c r="DI34" s="60">
        <f t="shared" si="36"/>
        <v>0</v>
      </c>
      <c r="DJ34" s="60">
        <f t="shared" si="36"/>
        <v>0</v>
      </c>
      <c r="DK34" s="60"/>
      <c r="DL34" s="60">
        <f t="shared" si="36"/>
        <v>0</v>
      </c>
      <c r="DM34" s="60">
        <f t="shared" si="36"/>
        <v>0</v>
      </c>
      <c r="DN34" s="60">
        <f t="shared" si="36"/>
        <v>0</v>
      </c>
      <c r="DO34" s="60"/>
      <c r="DP34" s="60">
        <f t="shared" si="36"/>
        <v>0</v>
      </c>
      <c r="DQ34" s="60">
        <f t="shared" si="36"/>
        <v>0</v>
      </c>
      <c r="DR34" s="60">
        <f t="shared" si="36"/>
        <v>0</v>
      </c>
      <c r="DS34" s="60"/>
      <c r="DT34" s="60">
        <f t="shared" ref="DT34:DV34" si="37">SUM(DT4:DT33)</f>
        <v>0</v>
      </c>
      <c r="DU34" s="60">
        <f t="shared" si="37"/>
        <v>0</v>
      </c>
      <c r="DV34" s="60">
        <f t="shared" si="37"/>
        <v>0</v>
      </c>
    </row>
    <row r="35" spans="1:126" x14ac:dyDescent="0.2">
      <c r="DB35"/>
      <c r="DK35"/>
      <c r="DS35" s="1"/>
    </row>
    <row r="36" spans="1:126" x14ac:dyDescent="0.2">
      <c r="A36" t="s">
        <v>33</v>
      </c>
      <c r="B36">
        <f>SUM(C34:DV34)/2</f>
        <v>0</v>
      </c>
      <c r="DB36"/>
      <c r="DK36"/>
      <c r="DS36" s="1"/>
    </row>
    <row r="37" spans="1:126" x14ac:dyDescent="0.2">
      <c r="DB37"/>
      <c r="DK37"/>
      <c r="DS37" s="1"/>
    </row>
    <row r="38" spans="1:126" s="10" customFormat="1" x14ac:dyDescent="0.2">
      <c r="A38" s="10" t="s">
        <v>30</v>
      </c>
      <c r="B38" s="10">
        <f>SUM(C38:DV38)</f>
        <v>0</v>
      </c>
      <c r="C38" s="17"/>
      <c r="D38" s="10">
        <v>0</v>
      </c>
      <c r="E38" s="10">
        <v>0</v>
      </c>
      <c r="H38" s="10">
        <v>0</v>
      </c>
      <c r="I38" s="10">
        <v>0</v>
      </c>
      <c r="L38" s="10">
        <v>0</v>
      </c>
      <c r="M38" s="10">
        <v>0</v>
      </c>
      <c r="P38" s="10">
        <v>0</v>
      </c>
      <c r="Q38" s="10">
        <v>0</v>
      </c>
      <c r="T38" s="10">
        <v>0</v>
      </c>
      <c r="U38" s="10">
        <v>0</v>
      </c>
      <c r="X38" s="10">
        <v>0</v>
      </c>
      <c r="Y38" s="10">
        <v>0</v>
      </c>
      <c r="AB38" s="10">
        <v>0</v>
      </c>
      <c r="AC38" s="10">
        <v>0</v>
      </c>
      <c r="AF38" s="10">
        <v>0</v>
      </c>
      <c r="AG38" s="10">
        <v>0</v>
      </c>
      <c r="AJ38" s="10">
        <v>0</v>
      </c>
      <c r="AK38" s="10">
        <v>0</v>
      </c>
      <c r="AN38" s="10">
        <v>0</v>
      </c>
      <c r="AO38" s="10">
        <v>0</v>
      </c>
      <c r="AR38" s="10">
        <v>0</v>
      </c>
      <c r="AS38" s="10">
        <v>0</v>
      </c>
      <c r="AV38" s="10">
        <v>0</v>
      </c>
      <c r="AW38" s="10">
        <v>0</v>
      </c>
      <c r="AZ38" s="10">
        <v>0</v>
      </c>
      <c r="BA38" s="10">
        <v>0</v>
      </c>
      <c r="BD38" s="10">
        <v>0</v>
      </c>
      <c r="BE38" s="10">
        <v>0</v>
      </c>
      <c r="BH38" s="10">
        <v>0</v>
      </c>
      <c r="BI38" s="10">
        <v>0</v>
      </c>
      <c r="BL38" s="10">
        <v>0</v>
      </c>
      <c r="BM38" s="10">
        <v>0</v>
      </c>
      <c r="BP38" s="10">
        <v>0</v>
      </c>
      <c r="BQ38" s="10">
        <v>0</v>
      </c>
      <c r="BT38" s="10">
        <v>0</v>
      </c>
      <c r="BU38" s="10">
        <v>0</v>
      </c>
      <c r="BX38" s="10">
        <v>0</v>
      </c>
      <c r="BY38" s="10">
        <v>0</v>
      </c>
      <c r="CB38" s="10">
        <v>0</v>
      </c>
      <c r="CC38" s="10">
        <v>0</v>
      </c>
      <c r="CF38" s="10">
        <v>0</v>
      </c>
      <c r="CG38" s="10">
        <v>0</v>
      </c>
      <c r="CJ38" s="10">
        <v>0</v>
      </c>
      <c r="CK38" s="10">
        <v>0</v>
      </c>
      <c r="CN38" s="10">
        <v>0</v>
      </c>
      <c r="CO38" s="10">
        <v>0</v>
      </c>
      <c r="CR38" s="10">
        <v>0</v>
      </c>
      <c r="CS38" s="10">
        <v>0</v>
      </c>
      <c r="CV38" s="10">
        <v>0</v>
      </c>
      <c r="CW38" s="10">
        <v>0</v>
      </c>
      <c r="CZ38" s="10">
        <v>0</v>
      </c>
      <c r="DA38" s="10">
        <v>0</v>
      </c>
      <c r="DD38" s="10">
        <v>0</v>
      </c>
      <c r="DE38" s="10">
        <v>0</v>
      </c>
      <c r="DH38" s="10">
        <v>0</v>
      </c>
      <c r="DI38" s="10">
        <v>0</v>
      </c>
      <c r="DL38" s="10">
        <v>0</v>
      </c>
      <c r="DM38" s="10">
        <v>0</v>
      </c>
      <c r="DP38" s="10">
        <v>0</v>
      </c>
      <c r="DQ38" s="10">
        <v>0</v>
      </c>
    </row>
    <row r="39" spans="1:126" s="10" customFormat="1" x14ac:dyDescent="0.2">
      <c r="A39" s="10" t="s">
        <v>32</v>
      </c>
      <c r="B39" s="10">
        <f>SUM(C39:DV39)</f>
        <v>0</v>
      </c>
    </row>
    <row r="40" spans="1:126" x14ac:dyDescent="0.2">
      <c r="B40" s="10"/>
      <c r="C40" s="10"/>
      <c r="DV40" s="10"/>
    </row>
    <row r="41" spans="1:126" x14ac:dyDescent="0.2">
      <c r="A41" t="s">
        <v>12</v>
      </c>
      <c r="B41">
        <f>SUM(+D34+H34+L34+P34+T34+X34+AB34+AF34+AJ34+AN34+AR34+AV34+AZ34+BD34+BH34+BL34+BP34+BT34+BX34+CB34+CF34+CJ34+CN34+CR34+CV34+CZ34+DD34+DH34+DL34+DP34+DT34)</f>
        <v>0</v>
      </c>
    </row>
    <row r="42" spans="1:126" x14ac:dyDescent="0.2">
      <c r="A42" t="s">
        <v>13</v>
      </c>
      <c r="B42">
        <f>+E34+I34+M34+Q34+U34+Y34+AC34+AG34+AK34+AO34+AS34+AW34+BA34+BE34+BI34+BM34+BQ34+BU34+BY34+CC34+CG34+CK34+CO34+CS34+CW34+DA34+DE34+DI34+DM34+DQ34+DU34</f>
        <v>0</v>
      </c>
    </row>
    <row r="44" spans="1:126" x14ac:dyDescent="0.2">
      <c r="A44" s="85" t="s">
        <v>37</v>
      </c>
      <c r="B44" s="41">
        <f>SUM(C44+G44+K44+O44+S44+W44+AA44+AE44+AI44+AM44+AQ44+AU44+AY44+BC44+BG44+BK44+BO44+BS44+BW44+CA44+CE44+CI44+CM44+CQ44+CU44+CY44+DC44+DG44+DK44+DO44+DS44)</f>
        <v>0</v>
      </c>
      <c r="C44" s="42"/>
      <c r="D44" s="158"/>
      <c r="E44" s="159"/>
      <c r="F44" s="160"/>
      <c r="G44" s="42"/>
      <c r="H44" s="158"/>
      <c r="I44" s="159"/>
      <c r="J44" s="160"/>
      <c r="K44" s="42"/>
      <c r="L44" s="158"/>
      <c r="M44" s="159"/>
      <c r="N44" s="160"/>
      <c r="O44" s="42"/>
      <c r="P44" s="158"/>
      <c r="Q44" s="159"/>
      <c r="R44" s="160"/>
      <c r="S44" s="42"/>
      <c r="T44" s="158"/>
      <c r="U44" s="159"/>
      <c r="V44" s="160"/>
      <c r="W44" s="42"/>
      <c r="X44" s="158"/>
      <c r="Y44" s="159"/>
      <c r="Z44" s="160"/>
      <c r="AA44" s="42"/>
      <c r="AB44" s="158"/>
      <c r="AC44" s="159"/>
      <c r="AD44" s="160"/>
      <c r="AE44" s="42"/>
      <c r="AF44" s="158"/>
      <c r="AG44" s="159"/>
      <c r="AH44" s="160"/>
      <c r="AI44" s="42"/>
      <c r="AJ44" s="158"/>
      <c r="AK44" s="159"/>
      <c r="AL44" s="160"/>
      <c r="AM44" s="42"/>
      <c r="AN44" s="158"/>
      <c r="AO44" s="159"/>
      <c r="AP44" s="160"/>
      <c r="AQ44" s="42"/>
      <c r="AR44" s="158"/>
      <c r="AS44" s="159"/>
      <c r="AT44" s="160"/>
      <c r="AU44" s="42"/>
      <c r="AV44" s="158"/>
      <c r="AW44" s="159"/>
      <c r="AX44" s="160"/>
      <c r="AY44" s="42"/>
      <c r="AZ44" s="158"/>
      <c r="BA44" s="159"/>
      <c r="BB44" s="160"/>
      <c r="BC44" s="42"/>
      <c r="BD44" s="158"/>
      <c r="BE44" s="159"/>
      <c r="BF44" s="160"/>
      <c r="BG44" s="42"/>
      <c r="BH44" s="158"/>
      <c r="BI44" s="159"/>
      <c r="BJ44" s="160"/>
      <c r="BK44" s="42"/>
      <c r="BL44" s="158"/>
      <c r="BM44" s="159"/>
      <c r="BN44" s="160"/>
      <c r="BO44" s="42"/>
      <c r="BP44" s="158"/>
      <c r="BQ44" s="159"/>
      <c r="BR44" s="160"/>
      <c r="BS44" s="42"/>
      <c r="BT44" s="158"/>
      <c r="BU44" s="159"/>
      <c r="BV44" s="160"/>
      <c r="BW44" s="41"/>
      <c r="BX44" s="158"/>
      <c r="BY44" s="159"/>
      <c r="BZ44" s="160"/>
      <c r="CA44" s="41"/>
      <c r="CB44" s="158"/>
      <c r="CC44" s="159"/>
      <c r="CD44" s="160"/>
      <c r="CE44" s="41"/>
      <c r="CF44" s="158"/>
      <c r="CG44" s="159"/>
      <c r="CH44" s="160"/>
      <c r="CI44" s="41"/>
      <c r="CJ44" s="158"/>
      <c r="CK44" s="159"/>
      <c r="CL44" s="160"/>
      <c r="CM44" s="41"/>
      <c r="CN44" s="158"/>
      <c r="CO44" s="159"/>
      <c r="CP44" s="160"/>
      <c r="CQ44" s="41"/>
      <c r="CR44" s="158"/>
      <c r="CS44" s="159"/>
      <c r="CT44" s="160"/>
      <c r="CU44" s="41"/>
      <c r="CV44" s="158"/>
      <c r="CW44" s="159"/>
      <c r="CX44" s="160"/>
      <c r="CY44" s="41"/>
      <c r="CZ44" s="158"/>
      <c r="DA44" s="159"/>
      <c r="DB44" s="160"/>
      <c r="DC44" s="41"/>
      <c r="DD44" s="158"/>
      <c r="DE44" s="159"/>
      <c r="DF44" s="160"/>
      <c r="DG44" s="41"/>
      <c r="DH44" s="158"/>
      <c r="DI44" s="159"/>
      <c r="DJ44" s="160"/>
      <c r="DK44" s="41"/>
      <c r="DL44" s="158"/>
      <c r="DM44" s="159"/>
      <c r="DN44" s="160"/>
      <c r="DO44" s="43"/>
      <c r="DP44" s="158"/>
      <c r="DQ44" s="159"/>
      <c r="DR44" s="160"/>
      <c r="DS44" s="43"/>
      <c r="DT44" s="158"/>
      <c r="DU44" s="159"/>
      <c r="DV44" s="160"/>
    </row>
    <row r="45" spans="1:126" x14ac:dyDescent="0.2">
      <c r="A45" s="86" t="s">
        <v>41</v>
      </c>
      <c r="B45" s="36">
        <f t="shared" ref="B45:B58" si="38">SUM(C45+G45+K45+O45+S45+W45+AA45+AE45+AI45+AM45+AQ45+AU45+AY45+BC45+BG45+BK45+BO45+BS45+BW45+CA45+CE45+CI45+CM45+CQ45+CU45+CY45+DC45+DG45+DK45+DO45+DS45)</f>
        <v>0</v>
      </c>
      <c r="C45" s="36"/>
      <c r="D45" s="161"/>
      <c r="E45" s="162"/>
      <c r="F45" s="163"/>
      <c r="G45" s="37"/>
      <c r="H45" s="161"/>
      <c r="I45" s="162"/>
      <c r="J45" s="163"/>
      <c r="K45" s="36"/>
      <c r="L45" s="161"/>
      <c r="M45" s="162"/>
      <c r="N45" s="163"/>
      <c r="O45" s="36"/>
      <c r="P45" s="161"/>
      <c r="Q45" s="162"/>
      <c r="R45" s="163"/>
      <c r="S45" s="37"/>
      <c r="T45" s="161"/>
      <c r="U45" s="162"/>
      <c r="V45" s="163"/>
      <c r="W45" s="37"/>
      <c r="X45" s="161"/>
      <c r="Y45" s="162"/>
      <c r="Z45" s="163"/>
      <c r="AA45" s="36"/>
      <c r="AB45" s="161"/>
      <c r="AC45" s="162"/>
      <c r="AD45" s="163"/>
      <c r="AE45" s="36"/>
      <c r="AF45" s="161"/>
      <c r="AG45" s="162"/>
      <c r="AH45" s="163"/>
      <c r="AI45" s="36"/>
      <c r="AJ45" s="161"/>
      <c r="AK45" s="162"/>
      <c r="AL45" s="163"/>
      <c r="AM45" s="36"/>
      <c r="AN45" s="161"/>
      <c r="AO45" s="162"/>
      <c r="AP45" s="163"/>
      <c r="AQ45" s="36"/>
      <c r="AR45" s="161"/>
      <c r="AS45" s="162"/>
      <c r="AT45" s="163"/>
      <c r="AU45" s="37"/>
      <c r="AV45" s="161"/>
      <c r="AW45" s="162"/>
      <c r="AX45" s="163"/>
      <c r="AY45" s="36"/>
      <c r="AZ45" s="161"/>
      <c r="BA45" s="162"/>
      <c r="BB45" s="163"/>
      <c r="BC45" s="36"/>
      <c r="BD45" s="161"/>
      <c r="BE45" s="162"/>
      <c r="BF45" s="163"/>
      <c r="BG45" s="36"/>
      <c r="BH45" s="161"/>
      <c r="BI45" s="162"/>
      <c r="BJ45" s="163"/>
      <c r="BK45" s="36"/>
      <c r="BL45" s="161"/>
      <c r="BM45" s="162"/>
      <c r="BN45" s="163"/>
      <c r="BO45" s="36"/>
      <c r="BP45" s="161"/>
      <c r="BQ45" s="162"/>
      <c r="BR45" s="163"/>
      <c r="BS45" s="36"/>
      <c r="BT45" s="161"/>
      <c r="BU45" s="162"/>
      <c r="BV45" s="163"/>
      <c r="BW45" s="36"/>
      <c r="BX45" s="161"/>
      <c r="BY45" s="162"/>
      <c r="BZ45" s="163"/>
      <c r="CA45" s="36"/>
      <c r="CB45" s="161"/>
      <c r="CC45" s="162"/>
      <c r="CD45" s="163"/>
      <c r="CE45" s="36"/>
      <c r="CF45" s="161"/>
      <c r="CG45" s="162"/>
      <c r="CH45" s="163"/>
      <c r="CI45" s="36"/>
      <c r="CJ45" s="161"/>
      <c r="CK45" s="162"/>
      <c r="CL45" s="163"/>
      <c r="CM45" s="36"/>
      <c r="CN45" s="161"/>
      <c r="CO45" s="162"/>
      <c r="CP45" s="163"/>
      <c r="CQ45" s="36"/>
      <c r="CR45" s="161"/>
      <c r="CS45" s="162"/>
      <c r="CT45" s="163"/>
      <c r="CU45" s="36"/>
      <c r="CV45" s="161"/>
      <c r="CW45" s="162"/>
      <c r="CX45" s="163"/>
      <c r="CY45" s="36"/>
      <c r="CZ45" s="161"/>
      <c r="DA45" s="162"/>
      <c r="DB45" s="163"/>
      <c r="DC45" s="36"/>
      <c r="DD45" s="161"/>
      <c r="DE45" s="162"/>
      <c r="DF45" s="163"/>
      <c r="DG45" s="36"/>
      <c r="DH45" s="161"/>
      <c r="DI45" s="162"/>
      <c r="DJ45" s="163"/>
      <c r="DK45" s="36"/>
      <c r="DL45" s="161"/>
      <c r="DM45" s="162"/>
      <c r="DN45" s="163"/>
      <c r="DO45" s="38"/>
      <c r="DP45" s="161"/>
      <c r="DQ45" s="162"/>
      <c r="DR45" s="163"/>
      <c r="DS45" s="38"/>
      <c r="DT45" s="161"/>
      <c r="DU45" s="162"/>
      <c r="DV45" s="163"/>
    </row>
    <row r="46" spans="1:126" x14ac:dyDescent="0.2">
      <c r="A46" s="87" t="s">
        <v>42</v>
      </c>
      <c r="B46" s="45">
        <f t="shared" si="38"/>
        <v>0</v>
      </c>
      <c r="C46" s="45"/>
      <c r="D46" s="161"/>
      <c r="E46" s="162"/>
      <c r="F46" s="163"/>
      <c r="G46" s="45"/>
      <c r="H46" s="161"/>
      <c r="I46" s="162"/>
      <c r="J46" s="163"/>
      <c r="K46" s="46"/>
      <c r="L46" s="161"/>
      <c r="M46" s="162"/>
      <c r="N46" s="163"/>
      <c r="O46" s="46"/>
      <c r="P46" s="161"/>
      <c r="Q46" s="162"/>
      <c r="R46" s="163"/>
      <c r="S46" s="45"/>
      <c r="T46" s="161"/>
      <c r="U46" s="162"/>
      <c r="V46" s="163"/>
      <c r="W46" s="45"/>
      <c r="X46" s="161"/>
      <c r="Y46" s="162"/>
      <c r="Z46" s="163"/>
      <c r="AA46" s="45"/>
      <c r="AB46" s="161"/>
      <c r="AC46" s="162"/>
      <c r="AD46" s="163"/>
      <c r="AE46" s="45"/>
      <c r="AF46" s="161"/>
      <c r="AG46" s="162"/>
      <c r="AH46" s="163"/>
      <c r="AI46" s="45"/>
      <c r="AJ46" s="161"/>
      <c r="AK46" s="162"/>
      <c r="AL46" s="163"/>
      <c r="AM46" s="45"/>
      <c r="AN46" s="161"/>
      <c r="AO46" s="162"/>
      <c r="AP46" s="163"/>
      <c r="AQ46" s="45"/>
      <c r="AR46" s="161"/>
      <c r="AS46" s="162"/>
      <c r="AT46" s="163"/>
      <c r="AU46" s="45"/>
      <c r="AV46" s="161"/>
      <c r="AW46" s="162"/>
      <c r="AX46" s="163"/>
      <c r="AY46" s="45"/>
      <c r="AZ46" s="161"/>
      <c r="BA46" s="162"/>
      <c r="BB46" s="163"/>
      <c r="BC46" s="45"/>
      <c r="BD46" s="161"/>
      <c r="BE46" s="162"/>
      <c r="BF46" s="163"/>
      <c r="BG46" s="45"/>
      <c r="BH46" s="161"/>
      <c r="BI46" s="162"/>
      <c r="BJ46" s="163"/>
      <c r="BK46" s="45"/>
      <c r="BL46" s="161"/>
      <c r="BM46" s="162"/>
      <c r="BN46" s="163"/>
      <c r="BO46" s="45"/>
      <c r="BP46" s="161"/>
      <c r="BQ46" s="162"/>
      <c r="BR46" s="163"/>
      <c r="BS46" s="45"/>
      <c r="BT46" s="161"/>
      <c r="BU46" s="162"/>
      <c r="BV46" s="163"/>
      <c r="BW46" s="45"/>
      <c r="BX46" s="161"/>
      <c r="BY46" s="162"/>
      <c r="BZ46" s="163"/>
      <c r="CA46" s="45"/>
      <c r="CB46" s="161"/>
      <c r="CC46" s="162"/>
      <c r="CD46" s="163"/>
      <c r="CE46" s="45"/>
      <c r="CF46" s="161"/>
      <c r="CG46" s="162"/>
      <c r="CH46" s="163"/>
      <c r="CI46" s="45"/>
      <c r="CJ46" s="161"/>
      <c r="CK46" s="162"/>
      <c r="CL46" s="163"/>
      <c r="CM46" s="45"/>
      <c r="CN46" s="161"/>
      <c r="CO46" s="162"/>
      <c r="CP46" s="163"/>
      <c r="CQ46" s="45"/>
      <c r="CR46" s="161"/>
      <c r="CS46" s="162"/>
      <c r="CT46" s="163"/>
      <c r="CU46" s="45"/>
      <c r="CV46" s="161"/>
      <c r="CW46" s="162"/>
      <c r="CX46" s="163"/>
      <c r="CY46" s="45"/>
      <c r="CZ46" s="161"/>
      <c r="DA46" s="162"/>
      <c r="DB46" s="163"/>
      <c r="DC46" s="45"/>
      <c r="DD46" s="161"/>
      <c r="DE46" s="162"/>
      <c r="DF46" s="163"/>
      <c r="DG46" s="45"/>
      <c r="DH46" s="161"/>
      <c r="DI46" s="162"/>
      <c r="DJ46" s="163"/>
      <c r="DK46" s="45"/>
      <c r="DL46" s="161"/>
      <c r="DM46" s="162"/>
      <c r="DN46" s="163"/>
      <c r="DO46" s="47"/>
      <c r="DP46" s="161"/>
      <c r="DQ46" s="162"/>
      <c r="DR46" s="163"/>
      <c r="DS46" s="47"/>
      <c r="DT46" s="161"/>
      <c r="DU46" s="162"/>
      <c r="DV46" s="163"/>
    </row>
    <row r="47" spans="1:126" x14ac:dyDescent="0.2">
      <c r="A47" s="90" t="s">
        <v>45</v>
      </c>
      <c r="B47" s="91">
        <f t="shared" si="38"/>
        <v>0</v>
      </c>
      <c r="C47" s="91"/>
      <c r="D47" s="161"/>
      <c r="E47" s="162"/>
      <c r="F47" s="163"/>
      <c r="G47" s="91"/>
      <c r="H47" s="161"/>
      <c r="I47" s="162"/>
      <c r="J47" s="163"/>
      <c r="K47" s="92"/>
      <c r="L47" s="161"/>
      <c r="M47" s="162"/>
      <c r="N47" s="163"/>
      <c r="O47" s="92"/>
      <c r="P47" s="161"/>
      <c r="Q47" s="162"/>
      <c r="R47" s="163"/>
      <c r="S47" s="91"/>
      <c r="T47" s="161"/>
      <c r="U47" s="162"/>
      <c r="V47" s="163"/>
      <c r="W47" s="91"/>
      <c r="X47" s="161"/>
      <c r="Y47" s="162"/>
      <c r="Z47" s="163"/>
      <c r="AA47" s="91"/>
      <c r="AB47" s="161"/>
      <c r="AC47" s="162"/>
      <c r="AD47" s="163"/>
      <c r="AE47" s="91"/>
      <c r="AF47" s="161"/>
      <c r="AG47" s="162"/>
      <c r="AH47" s="163"/>
      <c r="AI47" s="91"/>
      <c r="AJ47" s="161"/>
      <c r="AK47" s="162"/>
      <c r="AL47" s="163"/>
      <c r="AM47" s="91"/>
      <c r="AN47" s="161"/>
      <c r="AO47" s="162"/>
      <c r="AP47" s="163"/>
      <c r="AQ47" s="91"/>
      <c r="AR47" s="161"/>
      <c r="AS47" s="162"/>
      <c r="AT47" s="163"/>
      <c r="AU47" s="91"/>
      <c r="AV47" s="161"/>
      <c r="AW47" s="162"/>
      <c r="AX47" s="163"/>
      <c r="AY47" s="91"/>
      <c r="AZ47" s="161"/>
      <c r="BA47" s="162"/>
      <c r="BB47" s="163"/>
      <c r="BC47" s="91"/>
      <c r="BD47" s="161"/>
      <c r="BE47" s="162"/>
      <c r="BF47" s="163"/>
      <c r="BG47" s="91"/>
      <c r="BH47" s="161"/>
      <c r="BI47" s="162"/>
      <c r="BJ47" s="163"/>
      <c r="BK47" s="91"/>
      <c r="BL47" s="161"/>
      <c r="BM47" s="162"/>
      <c r="BN47" s="163"/>
      <c r="BO47" s="91"/>
      <c r="BP47" s="161"/>
      <c r="BQ47" s="162"/>
      <c r="BR47" s="163"/>
      <c r="BS47" s="91"/>
      <c r="BT47" s="161"/>
      <c r="BU47" s="162"/>
      <c r="BV47" s="163"/>
      <c r="BW47" s="91"/>
      <c r="BX47" s="161"/>
      <c r="BY47" s="162"/>
      <c r="BZ47" s="163"/>
      <c r="CA47" s="91"/>
      <c r="CB47" s="161"/>
      <c r="CC47" s="162"/>
      <c r="CD47" s="163"/>
      <c r="CE47" s="91"/>
      <c r="CF47" s="161"/>
      <c r="CG47" s="162"/>
      <c r="CH47" s="163"/>
      <c r="CI47" s="91"/>
      <c r="CJ47" s="161"/>
      <c r="CK47" s="162"/>
      <c r="CL47" s="163"/>
      <c r="CM47" s="91"/>
      <c r="CN47" s="161"/>
      <c r="CO47" s="162"/>
      <c r="CP47" s="163"/>
      <c r="CQ47" s="91"/>
      <c r="CR47" s="161"/>
      <c r="CS47" s="162"/>
      <c r="CT47" s="163"/>
      <c r="CU47" s="91"/>
      <c r="CV47" s="161"/>
      <c r="CW47" s="162"/>
      <c r="CX47" s="163"/>
      <c r="CY47" s="91"/>
      <c r="CZ47" s="161"/>
      <c r="DA47" s="162"/>
      <c r="DB47" s="163"/>
      <c r="DC47" s="91"/>
      <c r="DD47" s="161"/>
      <c r="DE47" s="162"/>
      <c r="DF47" s="163"/>
      <c r="DG47" s="91"/>
      <c r="DH47" s="161"/>
      <c r="DI47" s="162"/>
      <c r="DJ47" s="163"/>
      <c r="DK47" s="91"/>
      <c r="DL47" s="161"/>
      <c r="DM47" s="162"/>
      <c r="DN47" s="163"/>
      <c r="DO47" s="93"/>
      <c r="DP47" s="161"/>
      <c r="DQ47" s="162"/>
      <c r="DR47" s="163"/>
      <c r="DS47" s="93"/>
      <c r="DT47" s="161"/>
      <c r="DU47" s="162"/>
      <c r="DV47" s="163"/>
    </row>
    <row r="48" spans="1:126" x14ac:dyDescent="0.2">
      <c r="A48" s="95" t="s">
        <v>46</v>
      </c>
      <c r="B48" s="96">
        <f t="shared" si="38"/>
        <v>0</v>
      </c>
      <c r="C48" s="96"/>
      <c r="D48" s="161"/>
      <c r="E48" s="162"/>
      <c r="F48" s="163"/>
      <c r="G48" s="96"/>
      <c r="H48" s="161"/>
      <c r="I48" s="162"/>
      <c r="J48" s="163"/>
      <c r="K48" s="97"/>
      <c r="L48" s="161"/>
      <c r="M48" s="162"/>
      <c r="N48" s="163"/>
      <c r="O48" s="97"/>
      <c r="P48" s="161"/>
      <c r="Q48" s="162"/>
      <c r="R48" s="163"/>
      <c r="S48" s="96"/>
      <c r="T48" s="161"/>
      <c r="U48" s="162"/>
      <c r="V48" s="163"/>
      <c r="W48" s="96"/>
      <c r="X48" s="161"/>
      <c r="Y48" s="162"/>
      <c r="Z48" s="163"/>
      <c r="AA48" s="96"/>
      <c r="AB48" s="161"/>
      <c r="AC48" s="162"/>
      <c r="AD48" s="163"/>
      <c r="AE48" s="96"/>
      <c r="AF48" s="161"/>
      <c r="AG48" s="162"/>
      <c r="AH48" s="163"/>
      <c r="AI48" s="96"/>
      <c r="AJ48" s="161"/>
      <c r="AK48" s="162"/>
      <c r="AL48" s="163"/>
      <c r="AM48" s="96"/>
      <c r="AN48" s="161"/>
      <c r="AO48" s="162"/>
      <c r="AP48" s="163"/>
      <c r="AQ48" s="96"/>
      <c r="AR48" s="161"/>
      <c r="AS48" s="162"/>
      <c r="AT48" s="163"/>
      <c r="AU48" s="96"/>
      <c r="AV48" s="161"/>
      <c r="AW48" s="162"/>
      <c r="AX48" s="163"/>
      <c r="AY48" s="96"/>
      <c r="AZ48" s="161"/>
      <c r="BA48" s="162"/>
      <c r="BB48" s="163"/>
      <c r="BC48" s="96"/>
      <c r="BD48" s="161"/>
      <c r="BE48" s="162"/>
      <c r="BF48" s="163"/>
      <c r="BG48" s="96"/>
      <c r="BH48" s="161"/>
      <c r="BI48" s="162"/>
      <c r="BJ48" s="163"/>
      <c r="BK48" s="96"/>
      <c r="BL48" s="161"/>
      <c r="BM48" s="162"/>
      <c r="BN48" s="163"/>
      <c r="BO48" s="96"/>
      <c r="BP48" s="161"/>
      <c r="BQ48" s="162"/>
      <c r="BR48" s="163"/>
      <c r="BS48" s="96"/>
      <c r="BT48" s="161"/>
      <c r="BU48" s="162"/>
      <c r="BV48" s="163"/>
      <c r="BW48" s="96"/>
      <c r="BX48" s="161"/>
      <c r="BY48" s="162"/>
      <c r="BZ48" s="163"/>
      <c r="CA48" s="96"/>
      <c r="CB48" s="161"/>
      <c r="CC48" s="162"/>
      <c r="CD48" s="163"/>
      <c r="CE48" s="96"/>
      <c r="CF48" s="161"/>
      <c r="CG48" s="162"/>
      <c r="CH48" s="163"/>
      <c r="CI48" s="96"/>
      <c r="CJ48" s="161"/>
      <c r="CK48" s="162"/>
      <c r="CL48" s="163"/>
      <c r="CM48" s="96"/>
      <c r="CN48" s="161"/>
      <c r="CO48" s="162"/>
      <c r="CP48" s="163"/>
      <c r="CQ48" s="96"/>
      <c r="CR48" s="161"/>
      <c r="CS48" s="162"/>
      <c r="CT48" s="163"/>
      <c r="CU48" s="96"/>
      <c r="CV48" s="161"/>
      <c r="CW48" s="162"/>
      <c r="CX48" s="163"/>
      <c r="CY48" s="96"/>
      <c r="CZ48" s="161"/>
      <c r="DA48" s="162"/>
      <c r="DB48" s="163"/>
      <c r="DC48" s="96"/>
      <c r="DD48" s="161"/>
      <c r="DE48" s="162"/>
      <c r="DF48" s="163"/>
      <c r="DG48" s="96"/>
      <c r="DH48" s="161"/>
      <c r="DI48" s="162"/>
      <c r="DJ48" s="163"/>
      <c r="DK48" s="96"/>
      <c r="DL48" s="161"/>
      <c r="DM48" s="162"/>
      <c r="DN48" s="163"/>
      <c r="DO48" s="98"/>
      <c r="DP48" s="161"/>
      <c r="DQ48" s="162"/>
      <c r="DR48" s="163"/>
      <c r="DS48" s="98"/>
      <c r="DT48" s="161"/>
      <c r="DU48" s="162"/>
      <c r="DV48" s="163"/>
    </row>
    <row r="49" spans="1:126" x14ac:dyDescent="0.2">
      <c r="A49" s="100" t="s">
        <v>47</v>
      </c>
      <c r="B49" s="101">
        <f t="shared" si="38"/>
        <v>0</v>
      </c>
      <c r="C49" s="101"/>
      <c r="D49" s="161"/>
      <c r="E49" s="162"/>
      <c r="F49" s="163"/>
      <c r="G49" s="101"/>
      <c r="H49" s="161"/>
      <c r="I49" s="162"/>
      <c r="J49" s="163"/>
      <c r="K49" s="102"/>
      <c r="L49" s="161"/>
      <c r="M49" s="162"/>
      <c r="N49" s="163"/>
      <c r="O49" s="102"/>
      <c r="P49" s="161"/>
      <c r="Q49" s="162"/>
      <c r="R49" s="163"/>
      <c r="S49" s="101"/>
      <c r="T49" s="161"/>
      <c r="U49" s="162"/>
      <c r="V49" s="163"/>
      <c r="W49" s="101"/>
      <c r="X49" s="161"/>
      <c r="Y49" s="162"/>
      <c r="Z49" s="163"/>
      <c r="AA49" s="101"/>
      <c r="AB49" s="161"/>
      <c r="AC49" s="162"/>
      <c r="AD49" s="163"/>
      <c r="AE49" s="101"/>
      <c r="AF49" s="161"/>
      <c r="AG49" s="162"/>
      <c r="AH49" s="163"/>
      <c r="AI49" s="101"/>
      <c r="AJ49" s="161"/>
      <c r="AK49" s="162"/>
      <c r="AL49" s="163"/>
      <c r="AM49" s="101"/>
      <c r="AN49" s="161"/>
      <c r="AO49" s="162"/>
      <c r="AP49" s="163"/>
      <c r="AQ49" s="101"/>
      <c r="AR49" s="161"/>
      <c r="AS49" s="162"/>
      <c r="AT49" s="163"/>
      <c r="AU49" s="101"/>
      <c r="AV49" s="161"/>
      <c r="AW49" s="162"/>
      <c r="AX49" s="163"/>
      <c r="AY49" s="101"/>
      <c r="AZ49" s="161"/>
      <c r="BA49" s="162"/>
      <c r="BB49" s="163"/>
      <c r="BC49" s="101"/>
      <c r="BD49" s="161"/>
      <c r="BE49" s="162"/>
      <c r="BF49" s="163"/>
      <c r="BG49" s="101"/>
      <c r="BH49" s="161"/>
      <c r="BI49" s="162"/>
      <c r="BJ49" s="163"/>
      <c r="BK49" s="101"/>
      <c r="BL49" s="161"/>
      <c r="BM49" s="162"/>
      <c r="BN49" s="163"/>
      <c r="BO49" s="101"/>
      <c r="BP49" s="161"/>
      <c r="BQ49" s="162"/>
      <c r="BR49" s="163"/>
      <c r="BS49" s="101"/>
      <c r="BT49" s="161"/>
      <c r="BU49" s="162"/>
      <c r="BV49" s="163"/>
      <c r="BW49" s="101"/>
      <c r="BX49" s="161"/>
      <c r="BY49" s="162"/>
      <c r="BZ49" s="163"/>
      <c r="CA49" s="101"/>
      <c r="CB49" s="161"/>
      <c r="CC49" s="162"/>
      <c r="CD49" s="163"/>
      <c r="CE49" s="101"/>
      <c r="CF49" s="161"/>
      <c r="CG49" s="162"/>
      <c r="CH49" s="163"/>
      <c r="CI49" s="101"/>
      <c r="CJ49" s="161"/>
      <c r="CK49" s="162"/>
      <c r="CL49" s="163"/>
      <c r="CM49" s="101"/>
      <c r="CN49" s="161"/>
      <c r="CO49" s="162"/>
      <c r="CP49" s="163"/>
      <c r="CQ49" s="101"/>
      <c r="CR49" s="161"/>
      <c r="CS49" s="162"/>
      <c r="CT49" s="163"/>
      <c r="CU49" s="101"/>
      <c r="CV49" s="161"/>
      <c r="CW49" s="162"/>
      <c r="CX49" s="163"/>
      <c r="CY49" s="101"/>
      <c r="CZ49" s="161"/>
      <c r="DA49" s="162"/>
      <c r="DB49" s="163"/>
      <c r="DC49" s="101"/>
      <c r="DD49" s="161"/>
      <c r="DE49" s="162"/>
      <c r="DF49" s="163"/>
      <c r="DG49" s="101"/>
      <c r="DH49" s="161"/>
      <c r="DI49" s="162"/>
      <c r="DJ49" s="163"/>
      <c r="DK49" s="101"/>
      <c r="DL49" s="161"/>
      <c r="DM49" s="162"/>
      <c r="DN49" s="163"/>
      <c r="DO49" s="103"/>
      <c r="DP49" s="161"/>
      <c r="DQ49" s="162"/>
      <c r="DR49" s="163"/>
      <c r="DS49" s="103"/>
      <c r="DT49" s="161"/>
      <c r="DU49" s="162"/>
      <c r="DV49" s="163"/>
    </row>
    <row r="50" spans="1:126" x14ac:dyDescent="0.2">
      <c r="A50" s="88" t="s">
        <v>48</v>
      </c>
      <c r="B50" s="49">
        <f t="shared" si="38"/>
        <v>0</v>
      </c>
      <c r="C50" s="49"/>
      <c r="D50" s="161"/>
      <c r="E50" s="162"/>
      <c r="F50" s="163"/>
      <c r="G50" s="49"/>
      <c r="H50" s="161"/>
      <c r="I50" s="162"/>
      <c r="J50" s="163"/>
      <c r="K50" s="50"/>
      <c r="L50" s="161"/>
      <c r="M50" s="162"/>
      <c r="N50" s="163"/>
      <c r="O50" s="50"/>
      <c r="P50" s="161"/>
      <c r="Q50" s="162"/>
      <c r="R50" s="163"/>
      <c r="S50" s="49"/>
      <c r="T50" s="161"/>
      <c r="U50" s="162"/>
      <c r="V50" s="163"/>
      <c r="W50" s="49"/>
      <c r="X50" s="161"/>
      <c r="Y50" s="162"/>
      <c r="Z50" s="163"/>
      <c r="AA50" s="49"/>
      <c r="AB50" s="161"/>
      <c r="AC50" s="162"/>
      <c r="AD50" s="163"/>
      <c r="AE50" s="49"/>
      <c r="AF50" s="161"/>
      <c r="AG50" s="162"/>
      <c r="AH50" s="163"/>
      <c r="AI50" s="49"/>
      <c r="AJ50" s="161"/>
      <c r="AK50" s="162"/>
      <c r="AL50" s="163"/>
      <c r="AM50" s="49"/>
      <c r="AN50" s="161"/>
      <c r="AO50" s="162"/>
      <c r="AP50" s="163"/>
      <c r="AQ50" s="49"/>
      <c r="AR50" s="161"/>
      <c r="AS50" s="162"/>
      <c r="AT50" s="163"/>
      <c r="AU50" s="49"/>
      <c r="AV50" s="161"/>
      <c r="AW50" s="162"/>
      <c r="AX50" s="163"/>
      <c r="AY50" s="49"/>
      <c r="AZ50" s="161"/>
      <c r="BA50" s="162"/>
      <c r="BB50" s="163"/>
      <c r="BC50" s="49"/>
      <c r="BD50" s="161"/>
      <c r="BE50" s="162"/>
      <c r="BF50" s="163"/>
      <c r="BG50" s="49"/>
      <c r="BH50" s="161"/>
      <c r="BI50" s="162"/>
      <c r="BJ50" s="163"/>
      <c r="BK50" s="49"/>
      <c r="BL50" s="161"/>
      <c r="BM50" s="162"/>
      <c r="BN50" s="163"/>
      <c r="BO50" s="49"/>
      <c r="BP50" s="161"/>
      <c r="BQ50" s="162"/>
      <c r="BR50" s="163"/>
      <c r="BS50" s="49"/>
      <c r="BT50" s="161"/>
      <c r="BU50" s="162"/>
      <c r="BV50" s="163"/>
      <c r="BW50" s="49"/>
      <c r="BX50" s="161"/>
      <c r="BY50" s="162"/>
      <c r="BZ50" s="163"/>
      <c r="CA50" s="49"/>
      <c r="CB50" s="161"/>
      <c r="CC50" s="162"/>
      <c r="CD50" s="163"/>
      <c r="CE50" s="49"/>
      <c r="CF50" s="161"/>
      <c r="CG50" s="162"/>
      <c r="CH50" s="163"/>
      <c r="CI50" s="49"/>
      <c r="CJ50" s="161"/>
      <c r="CK50" s="162"/>
      <c r="CL50" s="163"/>
      <c r="CM50" s="49"/>
      <c r="CN50" s="161"/>
      <c r="CO50" s="162"/>
      <c r="CP50" s="163"/>
      <c r="CQ50" s="49"/>
      <c r="CR50" s="161"/>
      <c r="CS50" s="162"/>
      <c r="CT50" s="163"/>
      <c r="CU50" s="49"/>
      <c r="CV50" s="161"/>
      <c r="CW50" s="162"/>
      <c r="CX50" s="163"/>
      <c r="CY50" s="49"/>
      <c r="CZ50" s="161"/>
      <c r="DA50" s="162"/>
      <c r="DB50" s="163"/>
      <c r="DC50" s="49"/>
      <c r="DD50" s="161"/>
      <c r="DE50" s="162"/>
      <c r="DF50" s="163"/>
      <c r="DG50" s="49"/>
      <c r="DH50" s="161"/>
      <c r="DI50" s="162"/>
      <c r="DJ50" s="163"/>
      <c r="DK50" s="49"/>
      <c r="DL50" s="161"/>
      <c r="DM50" s="162"/>
      <c r="DN50" s="163"/>
      <c r="DO50" s="51"/>
      <c r="DP50" s="161"/>
      <c r="DQ50" s="162"/>
      <c r="DR50" s="163"/>
      <c r="DS50" s="51"/>
      <c r="DT50" s="161"/>
      <c r="DU50" s="162"/>
      <c r="DV50" s="163"/>
    </row>
    <row r="51" spans="1:126" x14ac:dyDescent="0.2">
      <c r="A51" s="105" t="s">
        <v>49</v>
      </c>
      <c r="B51" s="106">
        <f t="shared" si="38"/>
        <v>0</v>
      </c>
      <c r="C51" s="106"/>
      <c r="D51" s="161"/>
      <c r="E51" s="162"/>
      <c r="F51" s="163"/>
      <c r="G51" s="106"/>
      <c r="H51" s="161"/>
      <c r="I51" s="162"/>
      <c r="J51" s="163"/>
      <c r="K51" s="107"/>
      <c r="L51" s="161"/>
      <c r="M51" s="162"/>
      <c r="N51" s="163"/>
      <c r="O51" s="107"/>
      <c r="P51" s="161"/>
      <c r="Q51" s="162"/>
      <c r="R51" s="163"/>
      <c r="S51" s="106"/>
      <c r="T51" s="161"/>
      <c r="U51" s="162"/>
      <c r="V51" s="163"/>
      <c r="W51" s="106"/>
      <c r="X51" s="161"/>
      <c r="Y51" s="162"/>
      <c r="Z51" s="163"/>
      <c r="AA51" s="106"/>
      <c r="AB51" s="161"/>
      <c r="AC51" s="162"/>
      <c r="AD51" s="163"/>
      <c r="AE51" s="106"/>
      <c r="AF51" s="161"/>
      <c r="AG51" s="162"/>
      <c r="AH51" s="163"/>
      <c r="AI51" s="106"/>
      <c r="AJ51" s="161"/>
      <c r="AK51" s="162"/>
      <c r="AL51" s="163"/>
      <c r="AM51" s="106"/>
      <c r="AN51" s="161"/>
      <c r="AO51" s="162"/>
      <c r="AP51" s="163"/>
      <c r="AQ51" s="106"/>
      <c r="AR51" s="161"/>
      <c r="AS51" s="162"/>
      <c r="AT51" s="163"/>
      <c r="AU51" s="106"/>
      <c r="AV51" s="161"/>
      <c r="AW51" s="162"/>
      <c r="AX51" s="163"/>
      <c r="AY51" s="106"/>
      <c r="AZ51" s="161"/>
      <c r="BA51" s="162"/>
      <c r="BB51" s="163"/>
      <c r="BC51" s="106"/>
      <c r="BD51" s="161"/>
      <c r="BE51" s="162"/>
      <c r="BF51" s="163"/>
      <c r="BG51" s="106"/>
      <c r="BH51" s="161"/>
      <c r="BI51" s="162"/>
      <c r="BJ51" s="163"/>
      <c r="BK51" s="106"/>
      <c r="BL51" s="161"/>
      <c r="BM51" s="162"/>
      <c r="BN51" s="163"/>
      <c r="BO51" s="106"/>
      <c r="BP51" s="161"/>
      <c r="BQ51" s="162"/>
      <c r="BR51" s="163"/>
      <c r="BS51" s="106"/>
      <c r="BT51" s="161"/>
      <c r="BU51" s="162"/>
      <c r="BV51" s="163"/>
      <c r="BW51" s="106"/>
      <c r="BX51" s="161"/>
      <c r="BY51" s="162"/>
      <c r="BZ51" s="163"/>
      <c r="CA51" s="106"/>
      <c r="CB51" s="161"/>
      <c r="CC51" s="162"/>
      <c r="CD51" s="163"/>
      <c r="CE51" s="106"/>
      <c r="CF51" s="161"/>
      <c r="CG51" s="162"/>
      <c r="CH51" s="163"/>
      <c r="CI51" s="106"/>
      <c r="CJ51" s="161"/>
      <c r="CK51" s="162"/>
      <c r="CL51" s="163"/>
      <c r="CM51" s="106"/>
      <c r="CN51" s="161"/>
      <c r="CO51" s="162"/>
      <c r="CP51" s="163"/>
      <c r="CQ51" s="106"/>
      <c r="CR51" s="161"/>
      <c r="CS51" s="162"/>
      <c r="CT51" s="163"/>
      <c r="CU51" s="106"/>
      <c r="CV51" s="161"/>
      <c r="CW51" s="162"/>
      <c r="CX51" s="163"/>
      <c r="CY51" s="106"/>
      <c r="CZ51" s="161"/>
      <c r="DA51" s="162"/>
      <c r="DB51" s="163"/>
      <c r="DC51" s="106"/>
      <c r="DD51" s="161"/>
      <c r="DE51" s="162"/>
      <c r="DF51" s="163"/>
      <c r="DG51" s="106"/>
      <c r="DH51" s="161"/>
      <c r="DI51" s="162"/>
      <c r="DJ51" s="163"/>
      <c r="DK51" s="106"/>
      <c r="DL51" s="161"/>
      <c r="DM51" s="162"/>
      <c r="DN51" s="163"/>
      <c r="DO51" s="108"/>
      <c r="DP51" s="161"/>
      <c r="DQ51" s="162"/>
      <c r="DR51" s="163"/>
      <c r="DS51" s="108"/>
      <c r="DT51" s="161"/>
      <c r="DU51" s="162"/>
      <c r="DV51" s="163"/>
    </row>
    <row r="52" spans="1:126" x14ac:dyDescent="0.2">
      <c r="A52" s="110" t="s">
        <v>50</v>
      </c>
      <c r="B52" s="111">
        <f t="shared" si="38"/>
        <v>0</v>
      </c>
      <c r="C52" s="111"/>
      <c r="D52" s="161"/>
      <c r="E52" s="162"/>
      <c r="F52" s="163"/>
      <c r="G52" s="111"/>
      <c r="H52" s="161"/>
      <c r="I52" s="162"/>
      <c r="J52" s="163"/>
      <c r="K52" s="112"/>
      <c r="L52" s="161"/>
      <c r="M52" s="162"/>
      <c r="N52" s="163"/>
      <c r="O52" s="112"/>
      <c r="P52" s="161"/>
      <c r="Q52" s="162"/>
      <c r="R52" s="163"/>
      <c r="S52" s="111"/>
      <c r="T52" s="161"/>
      <c r="U52" s="162"/>
      <c r="V52" s="163"/>
      <c r="W52" s="111"/>
      <c r="X52" s="161"/>
      <c r="Y52" s="162"/>
      <c r="Z52" s="163"/>
      <c r="AA52" s="111"/>
      <c r="AB52" s="161"/>
      <c r="AC52" s="162"/>
      <c r="AD52" s="163"/>
      <c r="AE52" s="111"/>
      <c r="AF52" s="161"/>
      <c r="AG52" s="162"/>
      <c r="AH52" s="163"/>
      <c r="AI52" s="111"/>
      <c r="AJ52" s="161"/>
      <c r="AK52" s="162"/>
      <c r="AL52" s="163"/>
      <c r="AM52" s="111"/>
      <c r="AN52" s="161"/>
      <c r="AO52" s="162"/>
      <c r="AP52" s="163"/>
      <c r="AQ52" s="111"/>
      <c r="AR52" s="161"/>
      <c r="AS52" s="162"/>
      <c r="AT52" s="163"/>
      <c r="AU52" s="111"/>
      <c r="AV52" s="161"/>
      <c r="AW52" s="162"/>
      <c r="AX52" s="163"/>
      <c r="AY52" s="111"/>
      <c r="AZ52" s="161"/>
      <c r="BA52" s="162"/>
      <c r="BB52" s="163"/>
      <c r="BC52" s="111"/>
      <c r="BD52" s="161"/>
      <c r="BE52" s="162"/>
      <c r="BF52" s="163"/>
      <c r="BG52" s="111"/>
      <c r="BH52" s="161"/>
      <c r="BI52" s="162"/>
      <c r="BJ52" s="163"/>
      <c r="BK52" s="111"/>
      <c r="BL52" s="161"/>
      <c r="BM52" s="162"/>
      <c r="BN52" s="163"/>
      <c r="BO52" s="111"/>
      <c r="BP52" s="161"/>
      <c r="BQ52" s="162"/>
      <c r="BR52" s="163"/>
      <c r="BS52" s="111"/>
      <c r="BT52" s="161"/>
      <c r="BU52" s="162"/>
      <c r="BV52" s="163"/>
      <c r="BW52" s="111"/>
      <c r="BX52" s="161"/>
      <c r="BY52" s="162"/>
      <c r="BZ52" s="163"/>
      <c r="CA52" s="111"/>
      <c r="CB52" s="161"/>
      <c r="CC52" s="162"/>
      <c r="CD52" s="163"/>
      <c r="CE52" s="111"/>
      <c r="CF52" s="161"/>
      <c r="CG52" s="162"/>
      <c r="CH52" s="163"/>
      <c r="CI52" s="111"/>
      <c r="CJ52" s="161"/>
      <c r="CK52" s="162"/>
      <c r="CL52" s="163"/>
      <c r="CM52" s="111"/>
      <c r="CN52" s="161"/>
      <c r="CO52" s="162"/>
      <c r="CP52" s="163"/>
      <c r="CQ52" s="111"/>
      <c r="CR52" s="161"/>
      <c r="CS52" s="162"/>
      <c r="CT52" s="163"/>
      <c r="CU52" s="111"/>
      <c r="CV52" s="161"/>
      <c r="CW52" s="162"/>
      <c r="CX52" s="163"/>
      <c r="CY52" s="111"/>
      <c r="CZ52" s="161"/>
      <c r="DA52" s="162"/>
      <c r="DB52" s="163"/>
      <c r="DC52" s="111"/>
      <c r="DD52" s="161"/>
      <c r="DE52" s="162"/>
      <c r="DF52" s="163"/>
      <c r="DG52" s="111"/>
      <c r="DH52" s="161"/>
      <c r="DI52" s="162"/>
      <c r="DJ52" s="163"/>
      <c r="DK52" s="111"/>
      <c r="DL52" s="161"/>
      <c r="DM52" s="162"/>
      <c r="DN52" s="163"/>
      <c r="DO52" s="113"/>
      <c r="DP52" s="161"/>
      <c r="DQ52" s="162"/>
      <c r="DR52" s="163"/>
      <c r="DS52" s="113"/>
      <c r="DT52" s="161"/>
      <c r="DU52" s="162"/>
      <c r="DV52" s="163"/>
    </row>
    <row r="53" spans="1:126" x14ac:dyDescent="0.2">
      <c r="A53" s="115" t="s">
        <v>51</v>
      </c>
      <c r="B53" s="116">
        <f t="shared" si="38"/>
        <v>0</v>
      </c>
      <c r="C53" s="116"/>
      <c r="D53" s="161"/>
      <c r="E53" s="162"/>
      <c r="F53" s="163"/>
      <c r="G53" s="116"/>
      <c r="H53" s="161"/>
      <c r="I53" s="162"/>
      <c r="J53" s="163"/>
      <c r="K53" s="117"/>
      <c r="L53" s="161"/>
      <c r="M53" s="162"/>
      <c r="N53" s="163"/>
      <c r="O53" s="117"/>
      <c r="P53" s="161"/>
      <c r="Q53" s="162"/>
      <c r="R53" s="163"/>
      <c r="S53" s="116"/>
      <c r="T53" s="161"/>
      <c r="U53" s="162"/>
      <c r="V53" s="163"/>
      <c r="W53" s="116"/>
      <c r="X53" s="161"/>
      <c r="Y53" s="162"/>
      <c r="Z53" s="163"/>
      <c r="AA53" s="116"/>
      <c r="AB53" s="161"/>
      <c r="AC53" s="162"/>
      <c r="AD53" s="163"/>
      <c r="AE53" s="116"/>
      <c r="AF53" s="161"/>
      <c r="AG53" s="162"/>
      <c r="AH53" s="163"/>
      <c r="AI53" s="116"/>
      <c r="AJ53" s="161"/>
      <c r="AK53" s="162"/>
      <c r="AL53" s="163"/>
      <c r="AM53" s="116"/>
      <c r="AN53" s="161"/>
      <c r="AO53" s="162"/>
      <c r="AP53" s="163"/>
      <c r="AQ53" s="116"/>
      <c r="AR53" s="161"/>
      <c r="AS53" s="162"/>
      <c r="AT53" s="163"/>
      <c r="AU53" s="116"/>
      <c r="AV53" s="161"/>
      <c r="AW53" s="162"/>
      <c r="AX53" s="163"/>
      <c r="AY53" s="116"/>
      <c r="AZ53" s="161"/>
      <c r="BA53" s="162"/>
      <c r="BB53" s="163"/>
      <c r="BC53" s="116"/>
      <c r="BD53" s="161"/>
      <c r="BE53" s="162"/>
      <c r="BF53" s="163"/>
      <c r="BG53" s="116"/>
      <c r="BH53" s="161"/>
      <c r="BI53" s="162"/>
      <c r="BJ53" s="163"/>
      <c r="BK53" s="116"/>
      <c r="BL53" s="161"/>
      <c r="BM53" s="162"/>
      <c r="BN53" s="163"/>
      <c r="BO53" s="116"/>
      <c r="BP53" s="161"/>
      <c r="BQ53" s="162"/>
      <c r="BR53" s="163"/>
      <c r="BS53" s="116"/>
      <c r="BT53" s="161"/>
      <c r="BU53" s="162"/>
      <c r="BV53" s="163"/>
      <c r="BW53" s="116"/>
      <c r="BX53" s="161"/>
      <c r="BY53" s="162"/>
      <c r="BZ53" s="163"/>
      <c r="CA53" s="116"/>
      <c r="CB53" s="161"/>
      <c r="CC53" s="162"/>
      <c r="CD53" s="163"/>
      <c r="CE53" s="116"/>
      <c r="CF53" s="161"/>
      <c r="CG53" s="162"/>
      <c r="CH53" s="163"/>
      <c r="CI53" s="116"/>
      <c r="CJ53" s="161"/>
      <c r="CK53" s="162"/>
      <c r="CL53" s="163"/>
      <c r="CM53" s="116"/>
      <c r="CN53" s="161"/>
      <c r="CO53" s="162"/>
      <c r="CP53" s="163"/>
      <c r="CQ53" s="116"/>
      <c r="CR53" s="161"/>
      <c r="CS53" s="162"/>
      <c r="CT53" s="163"/>
      <c r="CU53" s="116"/>
      <c r="CV53" s="161"/>
      <c r="CW53" s="162"/>
      <c r="CX53" s="163"/>
      <c r="CY53" s="116"/>
      <c r="CZ53" s="161"/>
      <c r="DA53" s="162"/>
      <c r="DB53" s="163"/>
      <c r="DC53" s="116"/>
      <c r="DD53" s="161"/>
      <c r="DE53" s="162"/>
      <c r="DF53" s="163"/>
      <c r="DG53" s="116"/>
      <c r="DH53" s="161"/>
      <c r="DI53" s="162"/>
      <c r="DJ53" s="163"/>
      <c r="DK53" s="116"/>
      <c r="DL53" s="161"/>
      <c r="DM53" s="162"/>
      <c r="DN53" s="163"/>
      <c r="DO53" s="118"/>
      <c r="DP53" s="161"/>
      <c r="DQ53" s="162"/>
      <c r="DR53" s="163"/>
      <c r="DS53" s="118"/>
      <c r="DT53" s="161"/>
      <c r="DU53" s="162"/>
      <c r="DV53" s="163"/>
    </row>
    <row r="54" spans="1:126" x14ac:dyDescent="0.2">
      <c r="A54" s="54" t="s">
        <v>43</v>
      </c>
      <c r="B54" s="53">
        <f t="shared" si="38"/>
        <v>0</v>
      </c>
      <c r="C54" s="53"/>
      <c r="D54" s="161"/>
      <c r="E54" s="162"/>
      <c r="F54" s="163"/>
      <c r="G54" s="53"/>
      <c r="H54" s="161"/>
      <c r="I54" s="162"/>
      <c r="J54" s="163"/>
      <c r="K54" s="53"/>
      <c r="L54" s="161"/>
      <c r="M54" s="162"/>
      <c r="N54" s="163"/>
      <c r="O54" s="53"/>
      <c r="P54" s="161"/>
      <c r="Q54" s="162"/>
      <c r="R54" s="163"/>
      <c r="S54" s="53"/>
      <c r="T54" s="161"/>
      <c r="U54" s="162"/>
      <c r="V54" s="163"/>
      <c r="W54" s="53"/>
      <c r="X54" s="161"/>
      <c r="Y54" s="162"/>
      <c r="Z54" s="163"/>
      <c r="AA54" s="53"/>
      <c r="AB54" s="161"/>
      <c r="AC54" s="162"/>
      <c r="AD54" s="163"/>
      <c r="AE54" s="53"/>
      <c r="AF54" s="161"/>
      <c r="AG54" s="162"/>
      <c r="AH54" s="163"/>
      <c r="AI54" s="53"/>
      <c r="AJ54" s="161"/>
      <c r="AK54" s="162"/>
      <c r="AL54" s="163"/>
      <c r="AM54" s="53"/>
      <c r="AN54" s="161"/>
      <c r="AO54" s="162"/>
      <c r="AP54" s="163"/>
      <c r="AQ54" s="53"/>
      <c r="AR54" s="161"/>
      <c r="AS54" s="162"/>
      <c r="AT54" s="163"/>
      <c r="AU54" s="53"/>
      <c r="AV54" s="161"/>
      <c r="AW54" s="162"/>
      <c r="AX54" s="163"/>
      <c r="AY54" s="53"/>
      <c r="AZ54" s="161"/>
      <c r="BA54" s="162"/>
      <c r="BB54" s="163"/>
      <c r="BC54" s="53"/>
      <c r="BD54" s="161"/>
      <c r="BE54" s="162"/>
      <c r="BF54" s="163"/>
      <c r="BG54" s="53"/>
      <c r="BH54" s="161"/>
      <c r="BI54" s="162"/>
      <c r="BJ54" s="163"/>
      <c r="BK54" s="53"/>
      <c r="BL54" s="161"/>
      <c r="BM54" s="162"/>
      <c r="BN54" s="163"/>
      <c r="BO54" s="53"/>
      <c r="BP54" s="161"/>
      <c r="BQ54" s="162"/>
      <c r="BR54" s="163"/>
      <c r="BS54" s="53"/>
      <c r="BT54" s="161"/>
      <c r="BU54" s="162"/>
      <c r="BV54" s="163"/>
      <c r="BW54" s="53"/>
      <c r="BX54" s="161"/>
      <c r="BY54" s="162"/>
      <c r="BZ54" s="163"/>
      <c r="CA54" s="53"/>
      <c r="CB54" s="161"/>
      <c r="CC54" s="162"/>
      <c r="CD54" s="163"/>
      <c r="CE54" s="53"/>
      <c r="CF54" s="161"/>
      <c r="CG54" s="162"/>
      <c r="CH54" s="163"/>
      <c r="CI54" s="53"/>
      <c r="CJ54" s="161"/>
      <c r="CK54" s="162"/>
      <c r="CL54" s="163"/>
      <c r="CM54" s="53"/>
      <c r="CN54" s="161"/>
      <c r="CO54" s="162"/>
      <c r="CP54" s="163"/>
      <c r="CQ54" s="53"/>
      <c r="CR54" s="161"/>
      <c r="CS54" s="162"/>
      <c r="CT54" s="163"/>
      <c r="CU54" s="53"/>
      <c r="CV54" s="161"/>
      <c r="CW54" s="162"/>
      <c r="CX54" s="163"/>
      <c r="CY54" s="53"/>
      <c r="CZ54" s="161"/>
      <c r="DA54" s="162"/>
      <c r="DB54" s="163"/>
      <c r="DC54" s="53"/>
      <c r="DD54" s="161"/>
      <c r="DE54" s="162"/>
      <c r="DF54" s="163"/>
      <c r="DG54" s="53"/>
      <c r="DH54" s="161"/>
      <c r="DI54" s="162"/>
      <c r="DJ54" s="163"/>
      <c r="DK54" s="53"/>
      <c r="DL54" s="161"/>
      <c r="DM54" s="162"/>
      <c r="DN54" s="163"/>
      <c r="DO54" s="54"/>
      <c r="DP54" s="161"/>
      <c r="DQ54" s="162"/>
      <c r="DR54" s="163"/>
      <c r="DS54" s="54"/>
      <c r="DT54" s="161"/>
      <c r="DU54" s="162"/>
      <c r="DV54" s="163"/>
    </row>
    <row r="55" spans="1:126" x14ac:dyDescent="0.2">
      <c r="A55" s="89" t="s">
        <v>44</v>
      </c>
      <c r="B55" s="40">
        <f t="shared" si="38"/>
        <v>0</v>
      </c>
      <c r="C55" s="55"/>
      <c r="D55" s="161"/>
      <c r="E55" s="162"/>
      <c r="F55" s="163"/>
      <c r="G55" s="55"/>
      <c r="H55" s="161"/>
      <c r="I55" s="162"/>
      <c r="J55" s="163"/>
      <c r="K55" s="55"/>
      <c r="L55" s="161"/>
      <c r="M55" s="162"/>
      <c r="N55" s="163"/>
      <c r="O55" s="55"/>
      <c r="P55" s="161"/>
      <c r="Q55" s="162"/>
      <c r="R55" s="163"/>
      <c r="S55" s="55"/>
      <c r="T55" s="161"/>
      <c r="U55" s="162"/>
      <c r="V55" s="163"/>
      <c r="W55" s="55"/>
      <c r="X55" s="161"/>
      <c r="Y55" s="162"/>
      <c r="Z55" s="163"/>
      <c r="AA55" s="55"/>
      <c r="AB55" s="161"/>
      <c r="AC55" s="162"/>
      <c r="AD55" s="163"/>
      <c r="AE55" s="55"/>
      <c r="AF55" s="161"/>
      <c r="AG55" s="162"/>
      <c r="AH55" s="163"/>
      <c r="AI55" s="55"/>
      <c r="AJ55" s="161"/>
      <c r="AK55" s="162"/>
      <c r="AL55" s="163"/>
      <c r="AM55" s="55"/>
      <c r="AN55" s="161"/>
      <c r="AO55" s="162"/>
      <c r="AP55" s="163"/>
      <c r="AQ55" s="55"/>
      <c r="AR55" s="161"/>
      <c r="AS55" s="162"/>
      <c r="AT55" s="163"/>
      <c r="AU55" s="55"/>
      <c r="AV55" s="161"/>
      <c r="AW55" s="162"/>
      <c r="AX55" s="163"/>
      <c r="AY55" s="55"/>
      <c r="AZ55" s="161"/>
      <c r="BA55" s="162"/>
      <c r="BB55" s="163"/>
      <c r="BC55" s="55"/>
      <c r="BD55" s="161"/>
      <c r="BE55" s="162"/>
      <c r="BF55" s="163"/>
      <c r="BG55" s="55"/>
      <c r="BH55" s="161"/>
      <c r="BI55" s="162"/>
      <c r="BJ55" s="163"/>
      <c r="BK55" s="55"/>
      <c r="BL55" s="161"/>
      <c r="BM55" s="162"/>
      <c r="BN55" s="163"/>
      <c r="BO55" s="55"/>
      <c r="BP55" s="161"/>
      <c r="BQ55" s="162"/>
      <c r="BR55" s="163"/>
      <c r="BS55" s="55"/>
      <c r="BT55" s="161"/>
      <c r="BU55" s="162"/>
      <c r="BV55" s="163"/>
      <c r="BW55" s="55"/>
      <c r="BX55" s="161"/>
      <c r="BY55" s="162"/>
      <c r="BZ55" s="163"/>
      <c r="CA55" s="55"/>
      <c r="CB55" s="161"/>
      <c r="CC55" s="162"/>
      <c r="CD55" s="163"/>
      <c r="CE55" s="55"/>
      <c r="CF55" s="161"/>
      <c r="CG55" s="162"/>
      <c r="CH55" s="163"/>
      <c r="CI55" s="55"/>
      <c r="CJ55" s="161"/>
      <c r="CK55" s="162"/>
      <c r="CL55" s="163"/>
      <c r="CM55" s="55"/>
      <c r="CN55" s="161"/>
      <c r="CO55" s="162"/>
      <c r="CP55" s="163"/>
      <c r="CQ55" s="55"/>
      <c r="CR55" s="161"/>
      <c r="CS55" s="162"/>
      <c r="CT55" s="163"/>
      <c r="CU55" s="55"/>
      <c r="CV55" s="161"/>
      <c r="CW55" s="162"/>
      <c r="CX55" s="163"/>
      <c r="CY55" s="55"/>
      <c r="CZ55" s="161"/>
      <c r="DA55" s="162"/>
      <c r="DB55" s="163"/>
      <c r="DC55" s="55"/>
      <c r="DD55" s="161"/>
      <c r="DE55" s="162"/>
      <c r="DF55" s="163"/>
      <c r="DG55" s="55"/>
      <c r="DH55" s="161"/>
      <c r="DI55" s="162"/>
      <c r="DJ55" s="163"/>
      <c r="DK55" s="55"/>
      <c r="DL55" s="161"/>
      <c r="DM55" s="162"/>
      <c r="DN55" s="163"/>
      <c r="DO55" s="56"/>
      <c r="DP55" s="161"/>
      <c r="DQ55" s="162"/>
      <c r="DR55" s="163"/>
      <c r="DS55" s="56"/>
      <c r="DT55" s="161"/>
      <c r="DU55" s="162"/>
      <c r="DV55" s="163"/>
    </row>
    <row r="56" spans="1:126" x14ac:dyDescent="0.2">
      <c r="A56" s="75" t="s">
        <v>38</v>
      </c>
      <c r="B56" s="68">
        <f t="shared" si="38"/>
        <v>0</v>
      </c>
      <c r="C56" s="69"/>
      <c r="D56" s="161"/>
      <c r="E56" s="162"/>
      <c r="F56" s="163"/>
      <c r="G56" s="69"/>
      <c r="H56" s="161"/>
      <c r="I56" s="162"/>
      <c r="J56" s="163"/>
      <c r="K56" s="69"/>
      <c r="L56" s="161"/>
      <c r="M56" s="162"/>
      <c r="N56" s="163"/>
      <c r="O56" s="69"/>
      <c r="P56" s="161"/>
      <c r="Q56" s="162"/>
      <c r="R56" s="163"/>
      <c r="S56" s="69"/>
      <c r="T56" s="161"/>
      <c r="U56" s="162"/>
      <c r="V56" s="163"/>
      <c r="W56" s="69"/>
      <c r="X56" s="161"/>
      <c r="Y56" s="162"/>
      <c r="Z56" s="163"/>
      <c r="AA56" s="69"/>
      <c r="AB56" s="161"/>
      <c r="AC56" s="162"/>
      <c r="AD56" s="163"/>
      <c r="AE56" s="69"/>
      <c r="AF56" s="161"/>
      <c r="AG56" s="162"/>
      <c r="AH56" s="163"/>
      <c r="AI56" s="69"/>
      <c r="AJ56" s="161"/>
      <c r="AK56" s="162"/>
      <c r="AL56" s="163"/>
      <c r="AM56" s="69"/>
      <c r="AN56" s="161"/>
      <c r="AO56" s="162"/>
      <c r="AP56" s="163"/>
      <c r="AQ56" s="69"/>
      <c r="AR56" s="161"/>
      <c r="AS56" s="162"/>
      <c r="AT56" s="163"/>
      <c r="AU56" s="69"/>
      <c r="AV56" s="161"/>
      <c r="AW56" s="162"/>
      <c r="AX56" s="163"/>
      <c r="AY56" s="69"/>
      <c r="AZ56" s="161"/>
      <c r="BA56" s="162"/>
      <c r="BB56" s="163"/>
      <c r="BC56" s="69"/>
      <c r="BD56" s="161"/>
      <c r="BE56" s="162"/>
      <c r="BF56" s="163"/>
      <c r="BG56" s="69"/>
      <c r="BH56" s="161"/>
      <c r="BI56" s="162"/>
      <c r="BJ56" s="163"/>
      <c r="BK56" s="69"/>
      <c r="BL56" s="161"/>
      <c r="BM56" s="162"/>
      <c r="BN56" s="163"/>
      <c r="BO56" s="69"/>
      <c r="BP56" s="161"/>
      <c r="BQ56" s="162"/>
      <c r="BR56" s="163"/>
      <c r="BS56" s="69"/>
      <c r="BT56" s="161"/>
      <c r="BU56" s="162"/>
      <c r="BV56" s="163"/>
      <c r="BW56" s="69"/>
      <c r="BX56" s="161"/>
      <c r="BY56" s="162"/>
      <c r="BZ56" s="163"/>
      <c r="CA56" s="69"/>
      <c r="CB56" s="161"/>
      <c r="CC56" s="162"/>
      <c r="CD56" s="163"/>
      <c r="CE56" s="69"/>
      <c r="CF56" s="161"/>
      <c r="CG56" s="162"/>
      <c r="CH56" s="163"/>
      <c r="CI56" s="69"/>
      <c r="CJ56" s="161"/>
      <c r="CK56" s="162"/>
      <c r="CL56" s="163"/>
      <c r="CM56" s="69"/>
      <c r="CN56" s="161"/>
      <c r="CO56" s="162"/>
      <c r="CP56" s="163"/>
      <c r="CQ56" s="69"/>
      <c r="CR56" s="161"/>
      <c r="CS56" s="162"/>
      <c r="CT56" s="163"/>
      <c r="CU56" s="69"/>
      <c r="CV56" s="161"/>
      <c r="CW56" s="162"/>
      <c r="CX56" s="163"/>
      <c r="CY56" s="69"/>
      <c r="CZ56" s="161"/>
      <c r="DA56" s="162"/>
      <c r="DB56" s="163"/>
      <c r="DC56" s="69"/>
      <c r="DD56" s="161"/>
      <c r="DE56" s="162"/>
      <c r="DF56" s="163"/>
      <c r="DG56" s="69"/>
      <c r="DH56" s="161"/>
      <c r="DI56" s="162"/>
      <c r="DJ56" s="163"/>
      <c r="DK56" s="69"/>
      <c r="DL56" s="161"/>
      <c r="DM56" s="162"/>
      <c r="DN56" s="163"/>
      <c r="DO56" s="70"/>
      <c r="DP56" s="161"/>
      <c r="DQ56" s="162"/>
      <c r="DR56" s="163"/>
      <c r="DS56" s="70"/>
      <c r="DT56" s="161"/>
      <c r="DU56" s="162"/>
      <c r="DV56" s="163"/>
    </row>
    <row r="57" spans="1:126" x14ac:dyDescent="0.2">
      <c r="A57" s="76" t="s">
        <v>39</v>
      </c>
      <c r="B57" s="77">
        <f t="shared" si="38"/>
        <v>0</v>
      </c>
      <c r="C57" s="78"/>
      <c r="D57" s="161"/>
      <c r="E57" s="162"/>
      <c r="F57" s="163"/>
      <c r="G57" s="78"/>
      <c r="H57" s="161"/>
      <c r="I57" s="162"/>
      <c r="J57" s="163"/>
      <c r="K57" s="78"/>
      <c r="L57" s="161"/>
      <c r="M57" s="162"/>
      <c r="N57" s="163"/>
      <c r="O57" s="78"/>
      <c r="P57" s="161"/>
      <c r="Q57" s="162"/>
      <c r="R57" s="163"/>
      <c r="S57" s="78"/>
      <c r="T57" s="161"/>
      <c r="U57" s="162"/>
      <c r="V57" s="163"/>
      <c r="W57" s="78"/>
      <c r="X57" s="161"/>
      <c r="Y57" s="162"/>
      <c r="Z57" s="163"/>
      <c r="AA57" s="78"/>
      <c r="AB57" s="161"/>
      <c r="AC57" s="162"/>
      <c r="AD57" s="163"/>
      <c r="AE57" s="78"/>
      <c r="AF57" s="161"/>
      <c r="AG57" s="162"/>
      <c r="AH57" s="163"/>
      <c r="AI57" s="78"/>
      <c r="AJ57" s="161"/>
      <c r="AK57" s="162"/>
      <c r="AL57" s="163"/>
      <c r="AM57" s="78"/>
      <c r="AN57" s="161"/>
      <c r="AO57" s="162"/>
      <c r="AP57" s="163"/>
      <c r="AQ57" s="78"/>
      <c r="AR57" s="161"/>
      <c r="AS57" s="162"/>
      <c r="AT57" s="163"/>
      <c r="AU57" s="78"/>
      <c r="AV57" s="161"/>
      <c r="AW57" s="162"/>
      <c r="AX57" s="163"/>
      <c r="AY57" s="78"/>
      <c r="AZ57" s="161"/>
      <c r="BA57" s="162"/>
      <c r="BB57" s="163"/>
      <c r="BC57" s="78"/>
      <c r="BD57" s="161"/>
      <c r="BE57" s="162"/>
      <c r="BF57" s="163"/>
      <c r="BG57" s="78"/>
      <c r="BH57" s="161"/>
      <c r="BI57" s="162"/>
      <c r="BJ57" s="163"/>
      <c r="BK57" s="78"/>
      <c r="BL57" s="161"/>
      <c r="BM57" s="162"/>
      <c r="BN57" s="163"/>
      <c r="BO57" s="78"/>
      <c r="BP57" s="161"/>
      <c r="BQ57" s="162"/>
      <c r="BR57" s="163"/>
      <c r="BS57" s="78"/>
      <c r="BT57" s="161"/>
      <c r="BU57" s="162"/>
      <c r="BV57" s="163"/>
      <c r="BW57" s="78"/>
      <c r="BX57" s="161"/>
      <c r="BY57" s="162"/>
      <c r="BZ57" s="163"/>
      <c r="CA57" s="78"/>
      <c r="CB57" s="161"/>
      <c r="CC57" s="162"/>
      <c r="CD57" s="163"/>
      <c r="CE57" s="78"/>
      <c r="CF57" s="161"/>
      <c r="CG57" s="162"/>
      <c r="CH57" s="163"/>
      <c r="CI57" s="78"/>
      <c r="CJ57" s="161"/>
      <c r="CK57" s="162"/>
      <c r="CL57" s="163"/>
      <c r="CM57" s="78"/>
      <c r="CN57" s="161"/>
      <c r="CO57" s="162"/>
      <c r="CP57" s="163"/>
      <c r="CQ57" s="78"/>
      <c r="CR57" s="161"/>
      <c r="CS57" s="162"/>
      <c r="CT57" s="163"/>
      <c r="CU57" s="78"/>
      <c r="CV57" s="161"/>
      <c r="CW57" s="162"/>
      <c r="CX57" s="163"/>
      <c r="CY57" s="78"/>
      <c r="CZ57" s="161"/>
      <c r="DA57" s="162"/>
      <c r="DB57" s="163"/>
      <c r="DC57" s="78"/>
      <c r="DD57" s="161"/>
      <c r="DE57" s="162"/>
      <c r="DF57" s="163"/>
      <c r="DG57" s="78"/>
      <c r="DH57" s="161"/>
      <c r="DI57" s="162"/>
      <c r="DJ57" s="163"/>
      <c r="DK57" s="78"/>
      <c r="DL57" s="161"/>
      <c r="DM57" s="162"/>
      <c r="DN57" s="163"/>
      <c r="DO57" s="79"/>
      <c r="DP57" s="161"/>
      <c r="DQ57" s="162"/>
      <c r="DR57" s="163"/>
      <c r="DS57" s="79"/>
      <c r="DT57" s="161"/>
      <c r="DU57" s="162"/>
      <c r="DV57" s="163"/>
    </row>
    <row r="58" spans="1:126" x14ac:dyDescent="0.2">
      <c r="A58" s="33" t="s">
        <v>40</v>
      </c>
      <c r="B58" s="59">
        <f t="shared" si="38"/>
        <v>0</v>
      </c>
      <c r="C58" s="31"/>
      <c r="D58" s="164"/>
      <c r="E58" s="165"/>
      <c r="F58" s="166"/>
      <c r="G58" s="31"/>
      <c r="H58" s="164"/>
      <c r="I58" s="165"/>
      <c r="J58" s="166"/>
      <c r="K58" s="31"/>
      <c r="L58" s="164"/>
      <c r="M58" s="165"/>
      <c r="N58" s="166"/>
      <c r="O58" s="31"/>
      <c r="P58" s="164"/>
      <c r="Q58" s="165"/>
      <c r="R58" s="166"/>
      <c r="S58" s="31"/>
      <c r="T58" s="164"/>
      <c r="U58" s="165"/>
      <c r="V58" s="166"/>
      <c r="W58" s="31"/>
      <c r="X58" s="164"/>
      <c r="Y58" s="165"/>
      <c r="Z58" s="166"/>
      <c r="AA58" s="31"/>
      <c r="AB58" s="164"/>
      <c r="AC58" s="165"/>
      <c r="AD58" s="166"/>
      <c r="AE58" s="31"/>
      <c r="AF58" s="164"/>
      <c r="AG58" s="165"/>
      <c r="AH58" s="166"/>
      <c r="AI58" s="31"/>
      <c r="AJ58" s="164"/>
      <c r="AK58" s="165"/>
      <c r="AL58" s="166"/>
      <c r="AM58" s="31"/>
      <c r="AN58" s="164"/>
      <c r="AO58" s="165"/>
      <c r="AP58" s="166"/>
      <c r="AQ58" s="31"/>
      <c r="AR58" s="164"/>
      <c r="AS58" s="165"/>
      <c r="AT58" s="166"/>
      <c r="AU58" s="31"/>
      <c r="AV58" s="164"/>
      <c r="AW58" s="165"/>
      <c r="AX58" s="166"/>
      <c r="AY58" s="31"/>
      <c r="AZ58" s="164"/>
      <c r="BA58" s="165"/>
      <c r="BB58" s="166"/>
      <c r="BC58" s="31"/>
      <c r="BD58" s="164"/>
      <c r="BE58" s="165"/>
      <c r="BF58" s="166"/>
      <c r="BG58" s="31"/>
      <c r="BH58" s="164"/>
      <c r="BI58" s="165"/>
      <c r="BJ58" s="166"/>
      <c r="BK58" s="31"/>
      <c r="BL58" s="164"/>
      <c r="BM58" s="165"/>
      <c r="BN58" s="166"/>
      <c r="BO58" s="31"/>
      <c r="BP58" s="164"/>
      <c r="BQ58" s="165"/>
      <c r="BR58" s="166"/>
      <c r="BS58" s="31"/>
      <c r="BT58" s="164"/>
      <c r="BU58" s="165"/>
      <c r="BV58" s="166"/>
      <c r="BW58" s="31"/>
      <c r="BX58" s="164"/>
      <c r="BY58" s="165"/>
      <c r="BZ58" s="166"/>
      <c r="CA58" s="31"/>
      <c r="CB58" s="164"/>
      <c r="CC58" s="165"/>
      <c r="CD58" s="166"/>
      <c r="CE58" s="31"/>
      <c r="CF58" s="164"/>
      <c r="CG58" s="165"/>
      <c r="CH58" s="166"/>
      <c r="CI58" s="31"/>
      <c r="CJ58" s="164"/>
      <c r="CK58" s="165"/>
      <c r="CL58" s="166"/>
      <c r="CM58" s="31"/>
      <c r="CN58" s="164"/>
      <c r="CO58" s="165"/>
      <c r="CP58" s="166"/>
      <c r="CQ58" s="31"/>
      <c r="CR58" s="164"/>
      <c r="CS58" s="165"/>
      <c r="CT58" s="166"/>
      <c r="CU58" s="31"/>
      <c r="CV58" s="164"/>
      <c r="CW58" s="165"/>
      <c r="CX58" s="166"/>
      <c r="CY58" s="31"/>
      <c r="CZ58" s="164"/>
      <c r="DA58" s="165"/>
      <c r="DB58" s="166"/>
      <c r="DC58" s="31"/>
      <c r="DD58" s="164"/>
      <c r="DE58" s="165"/>
      <c r="DF58" s="166"/>
      <c r="DG58" s="32"/>
      <c r="DH58" s="164"/>
      <c r="DI58" s="165"/>
      <c r="DJ58" s="166"/>
      <c r="DK58" s="31"/>
      <c r="DL58" s="164"/>
      <c r="DM58" s="165"/>
      <c r="DN58" s="166"/>
      <c r="DO58" s="33"/>
      <c r="DP58" s="164"/>
      <c r="DQ58" s="165"/>
      <c r="DR58" s="166"/>
      <c r="DS58" s="33"/>
      <c r="DT58" s="164"/>
      <c r="DU58" s="165"/>
      <c r="DV58" s="166"/>
    </row>
  </sheetData>
  <mergeCells count="93">
    <mergeCell ref="DT44:DV58"/>
    <mergeCell ref="CZ44:DB58"/>
    <mergeCell ref="DD44:DF58"/>
    <mergeCell ref="DH44:DJ58"/>
    <mergeCell ref="DL44:DN58"/>
    <mergeCell ref="DP44:DR58"/>
    <mergeCell ref="CF44:CH58"/>
    <mergeCell ref="CJ44:CL58"/>
    <mergeCell ref="CN44:CP58"/>
    <mergeCell ref="CR44:CT58"/>
    <mergeCell ref="CV44:CX58"/>
    <mergeCell ref="BL44:BN58"/>
    <mergeCell ref="BP44:BR58"/>
    <mergeCell ref="BT44:BV58"/>
    <mergeCell ref="BX44:BZ58"/>
    <mergeCell ref="CB44:CD58"/>
    <mergeCell ref="AR44:AT58"/>
    <mergeCell ref="AV44:AX58"/>
    <mergeCell ref="AZ44:BB58"/>
    <mergeCell ref="BD44:BF58"/>
    <mergeCell ref="BH44:BJ58"/>
    <mergeCell ref="X44:Z58"/>
    <mergeCell ref="AB44:AD58"/>
    <mergeCell ref="AF44:AH58"/>
    <mergeCell ref="AJ44:AL58"/>
    <mergeCell ref="AN44:AP58"/>
    <mergeCell ref="D44:F58"/>
    <mergeCell ref="H44:J58"/>
    <mergeCell ref="L44:N58"/>
    <mergeCell ref="P44:R58"/>
    <mergeCell ref="T44:V58"/>
    <mergeCell ref="DG2:DJ2"/>
    <mergeCell ref="DK2:DN2"/>
    <mergeCell ref="DO2:DR2"/>
    <mergeCell ref="DS2:DV2"/>
    <mergeCell ref="CI2:CL2"/>
    <mergeCell ref="CM2:CP2"/>
    <mergeCell ref="CQ2:CT2"/>
    <mergeCell ref="CU2:CX2"/>
    <mergeCell ref="CY2:DB2"/>
    <mergeCell ref="DC2:DF2"/>
    <mergeCell ref="CE2:CH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A2:CD2"/>
    <mergeCell ref="DS1:DV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CU1:CX1"/>
    <mergeCell ref="CY1:DB1"/>
    <mergeCell ref="DC1:DF1"/>
    <mergeCell ref="DG1:DJ1"/>
    <mergeCell ref="DK1:DN1"/>
    <mergeCell ref="DO1:DR1"/>
    <mergeCell ref="CQ1:CT1"/>
    <mergeCell ref="AY1:BB1"/>
    <mergeCell ref="BC1:BF1"/>
    <mergeCell ref="BG1:BJ1"/>
    <mergeCell ref="BK1:BN1"/>
    <mergeCell ref="BO1:BR1"/>
    <mergeCell ref="BS1:BV1"/>
    <mergeCell ref="BW1:BZ1"/>
    <mergeCell ref="CA1:CD1"/>
    <mergeCell ref="CE1:CH1"/>
    <mergeCell ref="CI1:CL1"/>
    <mergeCell ref="CM1:CP1"/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</mergeCells>
  <pageMargins left="0.25" right="0.25" top="0.75" bottom="0.75" header="0.3" footer="0.3"/>
  <pageSetup scale="96" fitToWidth="0" orientation="landscape" r:id="rId1"/>
  <headerFooter alignWithMargins="0">
    <oddHeader>&amp;CJanuary 2020 Vehicle - Raw Data</oddHead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M25"/>
  <sheetViews>
    <sheetView zoomScale="80" zoomScaleNormal="80" workbookViewId="0">
      <selection activeCell="C10" sqref="C10"/>
    </sheetView>
  </sheetViews>
  <sheetFormatPr defaultRowHeight="12.75" x14ac:dyDescent="0.2"/>
  <cols>
    <col min="1" max="1" width="14.85546875" customWidth="1"/>
    <col min="5" max="5" width="12.85546875" customWidth="1"/>
    <col min="6" max="6" width="12.85546875" bestFit="1" customWidth="1"/>
    <col min="10" max="10" width="9.140625" style="10" customWidth="1"/>
  </cols>
  <sheetData>
    <row r="1" spans="1:13" x14ac:dyDescent="0.2">
      <c r="A1" t="s">
        <v>4</v>
      </c>
      <c r="B1" s="1"/>
      <c r="C1">
        <f>'JUN 22 Passengers'!B36</f>
        <v>0</v>
      </c>
      <c r="F1" s="1"/>
      <c r="I1" s="1"/>
      <c r="M1" s="1"/>
    </row>
    <row r="2" spans="1:13" x14ac:dyDescent="0.2">
      <c r="B2" s="1"/>
      <c r="F2" s="1"/>
      <c r="I2" s="1"/>
      <c r="M2" s="1"/>
    </row>
    <row r="3" spans="1:13" x14ac:dyDescent="0.2">
      <c r="A3" t="s">
        <v>12</v>
      </c>
      <c r="B3" s="1"/>
      <c r="C3">
        <f>'JUN 22 Passengers'!B42</f>
        <v>0</v>
      </c>
      <c r="F3" s="1"/>
      <c r="I3" s="1"/>
      <c r="J3"/>
      <c r="M3" s="1"/>
    </row>
    <row r="4" spans="1:13" x14ac:dyDescent="0.2">
      <c r="A4" t="s">
        <v>13</v>
      </c>
      <c r="B4" s="1"/>
      <c r="C4">
        <f>'JUN 22 Passengers'!B43</f>
        <v>0</v>
      </c>
      <c r="F4" s="1"/>
      <c r="I4" s="1"/>
      <c r="M4" s="1"/>
    </row>
    <row r="5" spans="1:13" x14ac:dyDescent="0.2">
      <c r="B5" s="1"/>
      <c r="F5" s="1"/>
      <c r="I5" s="1"/>
      <c r="M5" s="1"/>
    </row>
    <row r="6" spans="1:13" x14ac:dyDescent="0.2">
      <c r="B6" s="1"/>
      <c r="E6" s="24" t="s">
        <v>12</v>
      </c>
      <c r="F6" s="28" t="s">
        <v>13</v>
      </c>
      <c r="I6" s="1"/>
      <c r="M6" s="1"/>
    </row>
    <row r="7" spans="1:13" x14ac:dyDescent="0.2">
      <c r="A7" t="s">
        <v>5</v>
      </c>
      <c r="B7" s="1"/>
      <c r="C7" s="14">
        <f t="shared" ref="C7:C13" si="0">SUM(E7:F7)</f>
        <v>0</v>
      </c>
      <c r="E7">
        <f>'JUN 22 Passengers'!T34+'JUN 22 Passengers'!AV34+'JUN 22 Passengers'!BX34+'JUN 22 Passengers'!CZ34</f>
        <v>0</v>
      </c>
      <c r="F7">
        <f>'JUN 22 Passengers'!U34+'JUN 22 Passengers'!AW34+'JUN 22 Passengers'!BY34+'JUN 22 Passengers'!DA34</f>
        <v>0</v>
      </c>
      <c r="I7" s="21"/>
      <c r="M7" s="1"/>
    </row>
    <row r="8" spans="1:13" x14ac:dyDescent="0.2">
      <c r="A8" t="s">
        <v>6</v>
      </c>
      <c r="B8" s="1"/>
      <c r="C8" s="14">
        <f t="shared" si="0"/>
        <v>0</v>
      </c>
      <c r="E8">
        <f>'JUN 22 Passengers'!X34+'JUN 22 Passengers'!AZ34+'JUN 22 Passengers'!CB34+'JUN 22 Passengers'!DD34</f>
        <v>0</v>
      </c>
      <c r="F8">
        <f>'JUN 22 Passengers'!Y34+'JUN 22 Passengers'!BA34+'JUN 22 Passengers'!CC34+'JUN 22 Passengers'!DE34</f>
        <v>0</v>
      </c>
      <c r="I8" s="1"/>
    </row>
    <row r="9" spans="1:13" x14ac:dyDescent="0.2">
      <c r="A9" t="s">
        <v>7</v>
      </c>
      <c r="B9" s="1"/>
      <c r="C9" s="14">
        <f t="shared" si="0"/>
        <v>0</v>
      </c>
      <c r="E9">
        <f>'JUN 22 Passengers'!AB34+'JUN 22 Passengers'!BD34+'JUN 22 Passengers'!CF34+'JUN 22 Passengers'!DH34</f>
        <v>0</v>
      </c>
      <c r="F9">
        <f>'JUN 22 Passengers'!AC34+'JUN 22 Passengers'!BE34+'JUN 22 Passengers'!CG34+'JUN 22 Passengers'!DI34</f>
        <v>0</v>
      </c>
      <c r="I9" s="1"/>
    </row>
    <row r="10" spans="1:13" x14ac:dyDescent="0.2">
      <c r="A10" t="s">
        <v>8</v>
      </c>
      <c r="B10" s="1"/>
      <c r="C10" s="14">
        <f t="shared" si="0"/>
        <v>0</v>
      </c>
      <c r="E10">
        <f>'JUN 22 Passengers'!D34+'JUN 22 Passengers'!AF34+'JUN 22 Passengers'!BH34+'JUN 22 Passengers'!CJ34+'JUN 22 Passengers'!DL34</f>
        <v>0</v>
      </c>
      <c r="F10">
        <f>'JUN 22 Passengers'!E34+'JUN 22 Passengers'!AG34+'JUN 22 Passengers'!BI34+'JUN 22 Passengers'!CK34+'JUN 22 Passengers'!DM34</f>
        <v>0</v>
      </c>
      <c r="I10" s="1"/>
    </row>
    <row r="11" spans="1:13" x14ac:dyDescent="0.2">
      <c r="A11" t="s">
        <v>9</v>
      </c>
      <c r="B11" s="1"/>
      <c r="C11" s="14">
        <f t="shared" si="0"/>
        <v>0</v>
      </c>
      <c r="E11">
        <f>'JUN 22 Passengers'!H34+'JUN 22 Passengers'!AJ34+'JUN 22 Passengers'!BL34+'JUN 22 Passengers'!CN34+'JUN 22 Passengers'!DP34</f>
        <v>0</v>
      </c>
      <c r="F11">
        <f>'JUN 22 Passengers'!I34+'JUN 22 Passengers'!AK34+'JUN 22 Passengers'!BM34+'JUN 22 Passengers'!CO34+'JUN 22 Passengers'!DQ34</f>
        <v>0</v>
      </c>
      <c r="I11" s="1"/>
    </row>
    <row r="12" spans="1:13" x14ac:dyDescent="0.2">
      <c r="A12" t="s">
        <v>10</v>
      </c>
      <c r="B12" s="1"/>
      <c r="C12" s="14">
        <f t="shared" si="0"/>
        <v>0</v>
      </c>
      <c r="E12">
        <f>'JUN 22 Passengers'!L34+'JUN 22 Passengers'!AN34+'JUN 22 Passengers'!BP34+'JUN 22 Passengers'!CR34+'JUN 22 Passengers'!DT34</f>
        <v>0</v>
      </c>
      <c r="F12">
        <f>'JUN 22 Passengers'!M34+'JUN 22 Passengers'!AO34+'JUN 22 Passengers'!BQ34+'JUN 22 Passengers'!CS34+'JUN 22 Passengers'!DU34</f>
        <v>0</v>
      </c>
      <c r="I12" s="1"/>
    </row>
    <row r="13" spans="1:13" x14ac:dyDescent="0.2">
      <c r="A13" t="s">
        <v>11</v>
      </c>
      <c r="B13" s="1"/>
      <c r="C13" s="14">
        <f t="shared" si="0"/>
        <v>0</v>
      </c>
      <c r="E13">
        <f>'JUN 22 Passengers'!P34+'JUN 22 Passengers'!AR34+'JUN 22 Passengers'!BT34+'JUN 22 Passengers'!CV34</f>
        <v>0</v>
      </c>
      <c r="F13">
        <f>'JUN 22 Passengers'!Q34+'JUN 22 Passengers'!AS34+'JUN 22 Passengers'!BU34+'JUN 22 Passengers'!CW34</f>
        <v>0</v>
      </c>
      <c r="I13" s="1"/>
    </row>
    <row r="15" spans="1:13" x14ac:dyDescent="0.2">
      <c r="A15" t="s">
        <v>25</v>
      </c>
      <c r="C15" s="10">
        <f>SUM(C7:C13)</f>
        <v>0</v>
      </c>
      <c r="E15">
        <f>SUM(E7:E13)</f>
        <v>0</v>
      </c>
      <c r="F15">
        <f>SUM(F7:F13)</f>
        <v>0</v>
      </c>
    </row>
    <row r="17" spans="1:7" x14ac:dyDescent="0.2">
      <c r="A17" t="s">
        <v>27</v>
      </c>
      <c r="C17" s="10">
        <f>SUM('JUN 22 Passengers'!B38:B40)</f>
        <v>0</v>
      </c>
    </row>
    <row r="18" spans="1:7" x14ac:dyDescent="0.2">
      <c r="A18" s="11"/>
      <c r="B18" s="12"/>
      <c r="C18" s="11"/>
      <c r="D18" s="11"/>
      <c r="E18" s="11"/>
      <c r="F18" s="12"/>
      <c r="G18" s="11"/>
    </row>
    <row r="19" spans="1:7" x14ac:dyDescent="0.2">
      <c r="A19" s="11"/>
      <c r="B19" s="12"/>
      <c r="C19" s="11"/>
      <c r="D19" s="11"/>
      <c r="E19" s="11"/>
      <c r="F19" s="13"/>
      <c r="G19" s="11"/>
    </row>
    <row r="20" spans="1:7" x14ac:dyDescent="0.2">
      <c r="A20" s="11"/>
      <c r="B20" s="12"/>
      <c r="C20" s="11"/>
      <c r="D20" s="11"/>
      <c r="E20" s="11"/>
      <c r="F20" s="13"/>
      <c r="G20" s="11"/>
    </row>
    <row r="21" spans="1:7" x14ac:dyDescent="0.2">
      <c r="A21" s="11"/>
      <c r="B21" s="12"/>
      <c r="C21" s="11"/>
      <c r="D21" s="11"/>
      <c r="E21" s="11"/>
      <c r="F21" s="13"/>
      <c r="G21" s="11"/>
    </row>
    <row r="22" spans="1:7" x14ac:dyDescent="0.2">
      <c r="A22" s="11"/>
      <c r="B22" s="12"/>
      <c r="C22" s="11"/>
      <c r="D22" s="11"/>
      <c r="E22" s="11"/>
      <c r="F22" s="13"/>
      <c r="G22" s="11"/>
    </row>
    <row r="23" spans="1:7" x14ac:dyDescent="0.2">
      <c r="A23" s="11"/>
      <c r="B23" s="12"/>
      <c r="C23" s="11"/>
      <c r="D23" s="11"/>
      <c r="E23" s="11"/>
      <c r="F23" s="13"/>
      <c r="G23" s="11"/>
    </row>
    <row r="24" spans="1:7" x14ac:dyDescent="0.2">
      <c r="A24" s="11"/>
      <c r="B24" s="12"/>
      <c r="C24" s="11"/>
      <c r="D24" s="11"/>
      <c r="E24" s="11"/>
      <c r="F24" s="11"/>
      <c r="G24" s="11"/>
    </row>
    <row r="25" spans="1:7" x14ac:dyDescent="0.2">
      <c r="A25" s="11"/>
      <c r="B25" s="11"/>
      <c r="C25" s="11"/>
      <c r="D25" s="11"/>
      <c r="E25" s="11"/>
      <c r="F25" s="11"/>
      <c r="G25" s="11"/>
    </row>
  </sheetData>
  <pageMargins left="0.75" right="0.75" top="1" bottom="1" header="0.5" footer="0.5"/>
  <pageSetup fitToWidth="4" orientation="landscape" r:id="rId1"/>
  <headerFooter alignWithMargins="0">
    <oddHeader>&amp;CJanuary 2020 Passengers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6" tint="0.79998168889431442"/>
    <pageSetUpPr fitToPage="1"/>
  </sheetPr>
  <dimension ref="A1:EH43"/>
  <sheetViews>
    <sheetView zoomScale="80" zoomScaleNormal="80" workbookViewId="0">
      <pane xSplit="2" ySplit="3" topLeftCell="C4" activePane="bottomRight" state="frozen"/>
      <selection activeCell="C10" sqref="C10"/>
      <selection pane="topRight" activeCell="C10" sqref="C10"/>
      <selection pane="bottomLeft" activeCell="C10" sqref="C10"/>
      <selection pane="bottomRight" activeCell="C3" sqref="C3"/>
    </sheetView>
  </sheetViews>
  <sheetFormatPr defaultRowHeight="12.75" x14ac:dyDescent="0.2"/>
  <cols>
    <col min="1" max="1" width="17.7109375" customWidth="1"/>
    <col min="2" max="2" width="10.7109375" style="15" customWidth="1"/>
    <col min="3" max="3" width="6.85546875" style="1" customWidth="1"/>
    <col min="4" max="6" width="6.85546875" customWidth="1"/>
    <col min="7" max="7" width="6.85546875" style="1" customWidth="1"/>
    <col min="8" max="10" width="6.85546875" customWidth="1"/>
    <col min="11" max="11" width="6.85546875" style="1" customWidth="1"/>
    <col min="12" max="14" width="6.85546875" customWidth="1"/>
    <col min="15" max="15" width="6.85546875" style="1" customWidth="1"/>
    <col min="16" max="18" width="6.85546875" customWidth="1"/>
    <col min="19" max="19" width="6.85546875" style="1" customWidth="1"/>
    <col min="20" max="22" width="6.85546875" customWidth="1"/>
    <col min="23" max="23" width="6.85546875" style="1" customWidth="1"/>
    <col min="24" max="26" width="6.85546875" customWidth="1"/>
    <col min="27" max="27" width="6.85546875" style="1" customWidth="1"/>
    <col min="28" max="30" width="6.85546875" customWidth="1"/>
    <col min="31" max="31" width="6.85546875" style="1" customWidth="1"/>
    <col min="32" max="34" width="6.85546875" customWidth="1"/>
    <col min="35" max="35" width="6.85546875" style="1" customWidth="1"/>
    <col min="36" max="38" width="6.85546875" customWidth="1"/>
    <col min="39" max="39" width="6.85546875" style="1" customWidth="1"/>
    <col min="40" max="42" width="6.85546875" customWidth="1"/>
    <col min="43" max="43" width="6.85546875" style="1" customWidth="1"/>
    <col min="44" max="46" width="6.85546875" customWidth="1"/>
    <col min="47" max="47" width="6.85546875" style="1" customWidth="1"/>
    <col min="48" max="50" width="6.85546875" customWidth="1"/>
    <col min="51" max="51" width="6.85546875" style="1" customWidth="1"/>
    <col min="52" max="54" width="6.85546875" customWidth="1"/>
    <col min="55" max="55" width="6.85546875" style="1" customWidth="1"/>
    <col min="56" max="58" width="6.85546875" customWidth="1"/>
    <col min="59" max="59" width="6.85546875" style="1" customWidth="1"/>
    <col min="60" max="62" width="6.85546875" customWidth="1"/>
    <col min="63" max="63" width="6.85546875" style="1" customWidth="1"/>
    <col min="64" max="66" width="6.85546875" customWidth="1"/>
    <col min="67" max="67" width="6.85546875" style="1" customWidth="1"/>
    <col min="68" max="70" width="6.85546875" customWidth="1"/>
    <col min="71" max="71" width="6.85546875" style="1" customWidth="1"/>
    <col min="72" max="74" width="6.85546875" customWidth="1"/>
    <col min="75" max="75" width="6.85546875" style="1" customWidth="1"/>
    <col min="76" max="78" width="6.85546875" customWidth="1"/>
    <col min="79" max="79" width="6.85546875" style="1" customWidth="1"/>
    <col min="80" max="82" width="6.85546875" customWidth="1"/>
    <col min="83" max="83" width="6.85546875" style="1" customWidth="1"/>
    <col min="84" max="86" width="6.85546875" customWidth="1"/>
    <col min="87" max="87" width="6.85546875" style="1" customWidth="1"/>
    <col min="88" max="90" width="6.85546875" customWidth="1"/>
    <col min="91" max="91" width="6.85546875" style="1" customWidth="1"/>
    <col min="92" max="94" width="6.85546875" customWidth="1"/>
    <col min="95" max="95" width="6.85546875" style="1" customWidth="1"/>
    <col min="96" max="98" width="6.85546875" customWidth="1"/>
    <col min="99" max="99" width="6.85546875" style="1" customWidth="1"/>
    <col min="100" max="102" width="6.85546875" customWidth="1"/>
    <col min="103" max="103" width="6.85546875" style="1" customWidth="1"/>
    <col min="104" max="106" width="6.85546875" customWidth="1"/>
    <col min="107" max="107" width="6.85546875" style="1" customWidth="1"/>
    <col min="108" max="110" width="6.85546875" customWidth="1"/>
    <col min="111" max="111" width="6.85546875" style="1" customWidth="1"/>
    <col min="112" max="118" width="6.85546875" customWidth="1"/>
    <col min="119" max="119" width="6.28515625" customWidth="1"/>
    <col min="120" max="122" width="6.85546875" customWidth="1"/>
    <col min="123" max="123" width="6.85546875" style="1" customWidth="1"/>
    <col min="124" max="126" width="6.85546875" customWidth="1"/>
  </cols>
  <sheetData>
    <row r="1" spans="1:138" x14ac:dyDescent="0.2">
      <c r="C1" s="155"/>
      <c r="D1" s="156"/>
      <c r="E1" s="156"/>
      <c r="F1" s="156"/>
      <c r="G1" s="155"/>
      <c r="H1" s="156"/>
      <c r="I1" s="156"/>
      <c r="J1" s="156"/>
      <c r="K1" s="155"/>
      <c r="L1" s="156"/>
      <c r="M1" s="156"/>
      <c r="N1" s="156"/>
      <c r="O1" s="155"/>
      <c r="P1" s="156"/>
      <c r="Q1" s="156"/>
      <c r="R1" s="156"/>
      <c r="S1" s="155"/>
      <c r="T1" s="156"/>
      <c r="U1" s="156"/>
      <c r="V1" s="156"/>
      <c r="W1" s="155"/>
      <c r="X1" s="156"/>
      <c r="Y1" s="156"/>
      <c r="Z1" s="156"/>
      <c r="AA1" s="155"/>
      <c r="AB1" s="156"/>
      <c r="AC1" s="156"/>
      <c r="AD1" s="156"/>
      <c r="AE1" s="155"/>
      <c r="AF1" s="156"/>
      <c r="AG1" s="156"/>
      <c r="AH1" s="156"/>
      <c r="AI1" s="155"/>
      <c r="AJ1" s="156"/>
      <c r="AK1" s="156"/>
      <c r="AL1" s="156"/>
      <c r="AM1" s="155"/>
      <c r="AN1" s="156"/>
      <c r="AO1" s="156"/>
      <c r="AP1" s="156"/>
      <c r="AQ1" s="155"/>
      <c r="AR1" s="156"/>
      <c r="AS1" s="156"/>
      <c r="AT1" s="156"/>
      <c r="AU1" s="155"/>
      <c r="AV1" s="156"/>
      <c r="AW1" s="156"/>
      <c r="AX1" s="156"/>
      <c r="AY1" s="155"/>
      <c r="AZ1" s="156"/>
      <c r="BA1" s="156"/>
      <c r="BB1" s="156"/>
      <c r="BC1" s="155"/>
      <c r="BD1" s="156"/>
      <c r="BE1" s="156"/>
      <c r="BF1" s="156"/>
      <c r="BG1" s="155"/>
      <c r="BH1" s="156"/>
      <c r="BI1" s="156"/>
      <c r="BJ1" s="156"/>
      <c r="BK1" s="155"/>
      <c r="BL1" s="156"/>
      <c r="BM1" s="156"/>
      <c r="BN1" s="156"/>
      <c r="BO1" s="155"/>
      <c r="BP1" s="156"/>
      <c r="BQ1" s="156"/>
      <c r="BR1" s="156"/>
      <c r="BS1" s="155"/>
      <c r="BT1" s="156"/>
      <c r="BU1" s="156"/>
      <c r="BV1" s="156"/>
      <c r="BW1" s="155"/>
      <c r="BX1" s="156"/>
      <c r="BY1" s="156"/>
      <c r="BZ1" s="156"/>
      <c r="CA1" s="155"/>
      <c r="CB1" s="156"/>
      <c r="CC1" s="156"/>
      <c r="CD1" s="156"/>
      <c r="CE1" s="155"/>
      <c r="CF1" s="156"/>
      <c r="CG1" s="156"/>
      <c r="CH1" s="156"/>
      <c r="CI1" s="155"/>
      <c r="CJ1" s="156"/>
      <c r="CK1" s="156"/>
      <c r="CL1" s="156"/>
      <c r="CM1" s="155"/>
      <c r="CN1" s="156"/>
      <c r="CO1" s="156"/>
      <c r="CP1" s="156"/>
      <c r="CQ1" s="155"/>
      <c r="CR1" s="156"/>
      <c r="CS1" s="156"/>
      <c r="CT1" s="156"/>
      <c r="CU1" s="155"/>
      <c r="CV1" s="156"/>
      <c r="CW1" s="156"/>
      <c r="CX1" s="156"/>
      <c r="CY1" s="155"/>
      <c r="CZ1" s="156"/>
      <c r="DA1" s="156"/>
      <c r="DB1" s="156"/>
      <c r="DC1" s="155"/>
      <c r="DD1" s="156"/>
      <c r="DE1" s="156"/>
      <c r="DF1" s="156"/>
      <c r="DG1" s="155"/>
      <c r="DH1" s="156"/>
      <c r="DI1" s="156"/>
      <c r="DJ1" s="156"/>
      <c r="DK1" s="155"/>
      <c r="DL1" s="156"/>
      <c r="DM1" s="156"/>
      <c r="DN1" s="156"/>
      <c r="DO1" s="155"/>
      <c r="DP1" s="156"/>
      <c r="DQ1" s="156"/>
      <c r="DR1" s="156"/>
      <c r="DS1" s="155"/>
      <c r="DT1" s="156"/>
      <c r="DU1" s="156"/>
      <c r="DV1" s="156"/>
      <c r="DW1" s="19"/>
      <c r="DX1" s="20"/>
      <c r="DY1" s="20"/>
      <c r="DZ1" s="20"/>
      <c r="EA1" s="19"/>
      <c r="EB1" s="20"/>
      <c r="EC1" s="20"/>
      <c r="ED1" s="20"/>
      <c r="EE1" s="19"/>
      <c r="EF1" s="20"/>
      <c r="EG1" s="20"/>
      <c r="EH1" s="20"/>
    </row>
    <row r="2" spans="1:138" s="73" customFormat="1" x14ac:dyDescent="0.2">
      <c r="B2" s="74"/>
      <c r="C2" s="157">
        <v>45078</v>
      </c>
      <c r="D2" s="157"/>
      <c r="E2" s="157"/>
      <c r="F2" s="157"/>
      <c r="G2" s="167">
        <f>+C2+1</f>
        <v>45079</v>
      </c>
      <c r="H2" s="167"/>
      <c r="I2" s="167"/>
      <c r="J2" s="167"/>
      <c r="K2" s="167">
        <f>+G2+1</f>
        <v>45080</v>
      </c>
      <c r="L2" s="167"/>
      <c r="M2" s="167"/>
      <c r="N2" s="167"/>
      <c r="O2" s="167">
        <f>+K2+1</f>
        <v>45081</v>
      </c>
      <c r="P2" s="167"/>
      <c r="Q2" s="167"/>
      <c r="R2" s="167"/>
      <c r="S2" s="167">
        <f>+O2+1</f>
        <v>45082</v>
      </c>
      <c r="T2" s="167"/>
      <c r="U2" s="167"/>
      <c r="V2" s="167"/>
      <c r="W2" s="167">
        <f>+S2+1</f>
        <v>45083</v>
      </c>
      <c r="X2" s="167"/>
      <c r="Y2" s="167"/>
      <c r="Z2" s="167"/>
      <c r="AA2" s="167">
        <f>+W2+1</f>
        <v>45084</v>
      </c>
      <c r="AB2" s="167"/>
      <c r="AC2" s="167"/>
      <c r="AD2" s="167"/>
      <c r="AE2" s="167">
        <f>+AA2+1</f>
        <v>45085</v>
      </c>
      <c r="AF2" s="167"/>
      <c r="AG2" s="167"/>
      <c r="AH2" s="167"/>
      <c r="AI2" s="167">
        <f>+AE2+1</f>
        <v>45086</v>
      </c>
      <c r="AJ2" s="167"/>
      <c r="AK2" s="167"/>
      <c r="AL2" s="167"/>
      <c r="AM2" s="167">
        <f>+AI2+1</f>
        <v>45087</v>
      </c>
      <c r="AN2" s="167"/>
      <c r="AO2" s="167"/>
      <c r="AP2" s="167"/>
      <c r="AQ2" s="167">
        <f>+AM2+1</f>
        <v>45088</v>
      </c>
      <c r="AR2" s="167"/>
      <c r="AS2" s="167"/>
      <c r="AT2" s="167"/>
      <c r="AU2" s="167">
        <f>+AQ2+1</f>
        <v>45089</v>
      </c>
      <c r="AV2" s="167"/>
      <c r="AW2" s="167"/>
      <c r="AX2" s="167"/>
      <c r="AY2" s="167">
        <f>+AU2+1</f>
        <v>45090</v>
      </c>
      <c r="AZ2" s="167"/>
      <c r="BA2" s="167"/>
      <c r="BB2" s="167"/>
      <c r="BC2" s="167">
        <f>+AY2+1</f>
        <v>45091</v>
      </c>
      <c r="BD2" s="167"/>
      <c r="BE2" s="167"/>
      <c r="BF2" s="167"/>
      <c r="BG2" s="167">
        <f>+BC2+1</f>
        <v>45092</v>
      </c>
      <c r="BH2" s="167"/>
      <c r="BI2" s="167"/>
      <c r="BJ2" s="167"/>
      <c r="BK2" s="167">
        <f>+BG2+1</f>
        <v>45093</v>
      </c>
      <c r="BL2" s="167"/>
      <c r="BM2" s="167"/>
      <c r="BN2" s="167"/>
      <c r="BO2" s="167">
        <f>+BK2+1</f>
        <v>45094</v>
      </c>
      <c r="BP2" s="167"/>
      <c r="BQ2" s="167"/>
      <c r="BR2" s="167"/>
      <c r="BS2" s="167">
        <f>+BO2+1</f>
        <v>45095</v>
      </c>
      <c r="BT2" s="167"/>
      <c r="BU2" s="167"/>
      <c r="BV2" s="167"/>
      <c r="BW2" s="167">
        <f>+BS2+1</f>
        <v>45096</v>
      </c>
      <c r="BX2" s="167"/>
      <c r="BY2" s="167"/>
      <c r="BZ2" s="167"/>
      <c r="CA2" s="167">
        <f>+BW2+1</f>
        <v>45097</v>
      </c>
      <c r="CB2" s="167"/>
      <c r="CC2" s="167"/>
      <c r="CD2" s="167"/>
      <c r="CE2" s="167">
        <f>+CA2+1</f>
        <v>45098</v>
      </c>
      <c r="CF2" s="167"/>
      <c r="CG2" s="167"/>
      <c r="CH2" s="167"/>
      <c r="CI2" s="167">
        <f>+CE2+1</f>
        <v>45099</v>
      </c>
      <c r="CJ2" s="167"/>
      <c r="CK2" s="167"/>
      <c r="CL2" s="167"/>
      <c r="CM2" s="167">
        <f>+CI2+1</f>
        <v>45100</v>
      </c>
      <c r="CN2" s="167"/>
      <c r="CO2" s="167"/>
      <c r="CP2" s="167"/>
      <c r="CQ2" s="167">
        <f>+CM2+1</f>
        <v>45101</v>
      </c>
      <c r="CR2" s="167"/>
      <c r="CS2" s="167"/>
      <c r="CT2" s="167"/>
      <c r="CU2" s="167">
        <f>+CQ2+1</f>
        <v>45102</v>
      </c>
      <c r="CV2" s="167"/>
      <c r="CW2" s="167"/>
      <c r="CX2" s="167"/>
      <c r="CY2" s="167">
        <f>+CU2+1</f>
        <v>45103</v>
      </c>
      <c r="CZ2" s="167"/>
      <c r="DA2" s="167"/>
      <c r="DB2" s="167"/>
      <c r="DC2" s="167">
        <f>+CY2+1</f>
        <v>45104</v>
      </c>
      <c r="DD2" s="167"/>
      <c r="DE2" s="167"/>
      <c r="DF2" s="167"/>
      <c r="DG2" s="167">
        <f>+DC2+1</f>
        <v>45105</v>
      </c>
      <c r="DH2" s="167"/>
      <c r="DI2" s="167"/>
      <c r="DJ2" s="167"/>
      <c r="DK2" s="167">
        <f>+DG2+1</f>
        <v>45106</v>
      </c>
      <c r="DL2" s="167"/>
      <c r="DM2" s="167"/>
      <c r="DN2" s="167"/>
      <c r="DO2" s="167">
        <f>+DK2+1</f>
        <v>45107</v>
      </c>
      <c r="DP2" s="167"/>
      <c r="DQ2" s="167"/>
      <c r="DR2" s="167"/>
      <c r="DS2" s="167"/>
      <c r="DT2" s="167"/>
      <c r="DU2" s="167"/>
      <c r="DV2" s="167"/>
    </row>
    <row r="3" spans="1:138" x14ac:dyDescent="0.2">
      <c r="A3" s="2" t="s">
        <v>0</v>
      </c>
      <c r="B3" s="16" t="s">
        <v>25</v>
      </c>
      <c r="C3" s="25" t="s">
        <v>1</v>
      </c>
      <c r="D3" s="3" t="s">
        <v>2</v>
      </c>
      <c r="E3" s="3" t="s">
        <v>3</v>
      </c>
      <c r="F3" s="3" t="s">
        <v>4</v>
      </c>
      <c r="G3" s="25" t="s">
        <v>1</v>
      </c>
      <c r="H3" s="3" t="s">
        <v>2</v>
      </c>
      <c r="I3" s="3" t="s">
        <v>3</v>
      </c>
      <c r="J3" s="3" t="s">
        <v>4</v>
      </c>
      <c r="K3" s="25" t="s">
        <v>1</v>
      </c>
      <c r="L3" s="3" t="s">
        <v>2</v>
      </c>
      <c r="M3" s="3" t="s">
        <v>3</v>
      </c>
      <c r="N3" s="3" t="s">
        <v>4</v>
      </c>
      <c r="O3" s="25" t="s">
        <v>1</v>
      </c>
      <c r="P3" s="3" t="s">
        <v>2</v>
      </c>
      <c r="Q3" s="3" t="s">
        <v>3</v>
      </c>
      <c r="R3" s="3" t="s">
        <v>4</v>
      </c>
      <c r="S3" s="25" t="s">
        <v>1</v>
      </c>
      <c r="T3" s="3" t="s">
        <v>2</v>
      </c>
      <c r="U3" s="3" t="s">
        <v>3</v>
      </c>
      <c r="V3" s="3" t="s">
        <v>4</v>
      </c>
      <c r="W3" s="25" t="s">
        <v>1</v>
      </c>
      <c r="X3" s="3" t="s">
        <v>2</v>
      </c>
      <c r="Y3" s="3" t="s">
        <v>3</v>
      </c>
      <c r="Z3" s="3" t="s">
        <v>4</v>
      </c>
      <c r="AA3" s="25" t="s">
        <v>1</v>
      </c>
      <c r="AB3" s="3" t="s">
        <v>2</v>
      </c>
      <c r="AC3" s="3" t="s">
        <v>3</v>
      </c>
      <c r="AD3" s="3" t="s">
        <v>4</v>
      </c>
      <c r="AE3" s="25" t="s">
        <v>1</v>
      </c>
      <c r="AF3" s="3" t="s">
        <v>2</v>
      </c>
      <c r="AG3" s="3" t="s">
        <v>3</v>
      </c>
      <c r="AH3" s="3" t="s">
        <v>4</v>
      </c>
      <c r="AI3" s="25" t="s">
        <v>1</v>
      </c>
      <c r="AJ3" s="3" t="s">
        <v>2</v>
      </c>
      <c r="AK3" s="3" t="s">
        <v>3</v>
      </c>
      <c r="AL3" s="3" t="s">
        <v>4</v>
      </c>
      <c r="AM3" s="25" t="s">
        <v>1</v>
      </c>
      <c r="AN3" s="3" t="s">
        <v>2</v>
      </c>
      <c r="AO3" s="3" t="s">
        <v>3</v>
      </c>
      <c r="AP3" s="3" t="s">
        <v>4</v>
      </c>
      <c r="AQ3" s="25" t="s">
        <v>1</v>
      </c>
      <c r="AR3" s="3" t="s">
        <v>2</v>
      </c>
      <c r="AS3" s="3" t="s">
        <v>3</v>
      </c>
      <c r="AT3" s="3" t="s">
        <v>4</v>
      </c>
      <c r="AU3" s="25" t="s">
        <v>1</v>
      </c>
      <c r="AV3" s="3" t="s">
        <v>2</v>
      </c>
      <c r="AW3" s="3" t="s">
        <v>3</v>
      </c>
      <c r="AX3" s="3" t="s">
        <v>4</v>
      </c>
      <c r="AY3" s="25" t="s">
        <v>1</v>
      </c>
      <c r="AZ3" s="3" t="s">
        <v>2</v>
      </c>
      <c r="BA3" s="3" t="s">
        <v>3</v>
      </c>
      <c r="BB3" s="3" t="s">
        <v>4</v>
      </c>
      <c r="BC3" s="25" t="s">
        <v>1</v>
      </c>
      <c r="BD3" s="3" t="s">
        <v>2</v>
      </c>
      <c r="BE3" s="3" t="s">
        <v>3</v>
      </c>
      <c r="BF3" s="3" t="s">
        <v>4</v>
      </c>
      <c r="BG3" s="25" t="s">
        <v>1</v>
      </c>
      <c r="BH3" s="3" t="s">
        <v>2</v>
      </c>
      <c r="BI3" s="3" t="s">
        <v>3</v>
      </c>
      <c r="BJ3" s="3" t="s">
        <v>4</v>
      </c>
      <c r="BK3" s="25" t="s">
        <v>1</v>
      </c>
      <c r="BL3" s="3" t="s">
        <v>2</v>
      </c>
      <c r="BM3" s="3" t="s">
        <v>3</v>
      </c>
      <c r="BN3" s="3" t="s">
        <v>4</v>
      </c>
      <c r="BO3" s="25" t="s">
        <v>1</v>
      </c>
      <c r="BP3" s="3" t="s">
        <v>2</v>
      </c>
      <c r="BQ3" s="3" t="s">
        <v>3</v>
      </c>
      <c r="BR3" s="3" t="s">
        <v>4</v>
      </c>
      <c r="BS3" s="25" t="s">
        <v>1</v>
      </c>
      <c r="BT3" s="3" t="s">
        <v>2</v>
      </c>
      <c r="BU3" s="3" t="s">
        <v>3</v>
      </c>
      <c r="BV3" s="3" t="s">
        <v>4</v>
      </c>
      <c r="BW3" s="25" t="s">
        <v>1</v>
      </c>
      <c r="BX3" s="3" t="s">
        <v>2</v>
      </c>
      <c r="BY3" s="3" t="s">
        <v>3</v>
      </c>
      <c r="BZ3" s="3" t="s">
        <v>4</v>
      </c>
      <c r="CA3" s="25" t="s">
        <v>1</v>
      </c>
      <c r="CB3" s="3" t="s">
        <v>2</v>
      </c>
      <c r="CC3" s="3" t="s">
        <v>3</v>
      </c>
      <c r="CD3" s="3" t="s">
        <v>4</v>
      </c>
      <c r="CE3" s="25" t="s">
        <v>1</v>
      </c>
      <c r="CF3" s="3" t="s">
        <v>2</v>
      </c>
      <c r="CG3" s="3" t="s">
        <v>3</v>
      </c>
      <c r="CH3" s="3" t="s">
        <v>4</v>
      </c>
      <c r="CI3" s="25" t="s">
        <v>1</v>
      </c>
      <c r="CJ3" s="3" t="s">
        <v>2</v>
      </c>
      <c r="CK3" s="3" t="s">
        <v>3</v>
      </c>
      <c r="CL3" s="3" t="s">
        <v>4</v>
      </c>
      <c r="CM3" s="25" t="s">
        <v>1</v>
      </c>
      <c r="CN3" s="3" t="s">
        <v>2</v>
      </c>
      <c r="CO3" s="3" t="s">
        <v>3</v>
      </c>
      <c r="CP3" s="3" t="s">
        <v>4</v>
      </c>
      <c r="CQ3" s="25" t="s">
        <v>1</v>
      </c>
      <c r="CR3" s="3" t="s">
        <v>2</v>
      </c>
      <c r="CS3" s="3" t="s">
        <v>3</v>
      </c>
      <c r="CT3" s="3" t="s">
        <v>4</v>
      </c>
      <c r="CU3" s="25" t="s">
        <v>1</v>
      </c>
      <c r="CV3" s="3" t="s">
        <v>2</v>
      </c>
      <c r="CW3" s="3" t="s">
        <v>3</v>
      </c>
      <c r="CX3" s="3" t="s">
        <v>4</v>
      </c>
      <c r="CY3" s="25" t="s">
        <v>1</v>
      </c>
      <c r="CZ3" s="3" t="s">
        <v>2</v>
      </c>
      <c r="DA3" s="3" t="s">
        <v>3</v>
      </c>
      <c r="DB3" s="3" t="s">
        <v>4</v>
      </c>
      <c r="DC3" s="25" t="s">
        <v>1</v>
      </c>
      <c r="DD3" s="3" t="s">
        <v>2</v>
      </c>
      <c r="DE3" s="3" t="s">
        <v>3</v>
      </c>
      <c r="DF3" s="3" t="s">
        <v>4</v>
      </c>
      <c r="DG3" s="25" t="s">
        <v>1</v>
      </c>
      <c r="DH3" s="3" t="s">
        <v>2</v>
      </c>
      <c r="DI3" s="3" t="s">
        <v>3</v>
      </c>
      <c r="DJ3" s="3" t="s">
        <v>4</v>
      </c>
      <c r="DK3" s="25" t="s">
        <v>1</v>
      </c>
      <c r="DL3" s="3" t="s">
        <v>2</v>
      </c>
      <c r="DM3" s="3" t="s">
        <v>3</v>
      </c>
      <c r="DN3" s="3" t="s">
        <v>4</v>
      </c>
      <c r="DO3" s="26" t="s">
        <v>1</v>
      </c>
      <c r="DP3" s="26" t="s">
        <v>2</v>
      </c>
      <c r="DQ3" s="26" t="s">
        <v>3</v>
      </c>
      <c r="DR3" s="26" t="s">
        <v>4</v>
      </c>
      <c r="DS3" s="25" t="s">
        <v>1</v>
      </c>
      <c r="DT3" s="3" t="s">
        <v>2</v>
      </c>
      <c r="DU3" s="3" t="s">
        <v>3</v>
      </c>
      <c r="DV3" s="3" t="s">
        <v>4</v>
      </c>
    </row>
    <row r="4" spans="1:138" x14ac:dyDescent="0.2">
      <c r="A4">
        <v>1</v>
      </c>
      <c r="C4" s="57"/>
      <c r="D4" s="60"/>
      <c r="E4" s="60"/>
      <c r="F4" s="60">
        <f t="shared" ref="F4:F30" si="0">+D4+E4</f>
        <v>0</v>
      </c>
      <c r="G4" s="57"/>
      <c r="H4" s="60"/>
      <c r="I4" s="60"/>
      <c r="J4" s="60">
        <f t="shared" ref="J4:J30" si="1">+H4+I4</f>
        <v>0</v>
      </c>
      <c r="K4" s="57"/>
      <c r="L4" s="60"/>
      <c r="M4" s="60"/>
      <c r="N4" s="60">
        <f t="shared" ref="N4:N30" si="2">+L4+M4</f>
        <v>0</v>
      </c>
      <c r="O4" s="57"/>
      <c r="R4">
        <f t="shared" ref="R4:R33" si="3">+P4+Q4</f>
        <v>0</v>
      </c>
      <c r="S4" s="57"/>
      <c r="T4" s="60"/>
      <c r="U4" s="60"/>
      <c r="V4" s="60">
        <f t="shared" ref="V4:V27" si="4">+T4+U4</f>
        <v>0</v>
      </c>
      <c r="W4" s="57"/>
      <c r="X4" s="60"/>
      <c r="Y4" s="60"/>
      <c r="Z4" s="60">
        <f t="shared" ref="Z4:Z27" si="5">+X4+Y4</f>
        <v>0</v>
      </c>
      <c r="AA4" s="57"/>
      <c r="AB4" s="60"/>
      <c r="AC4" s="60"/>
      <c r="AD4" s="60">
        <f t="shared" ref="AD4:AD27" si="6">+AB4+AC4</f>
        <v>0</v>
      </c>
      <c r="AE4" s="57"/>
      <c r="AH4">
        <f t="shared" ref="AH4:AH33" si="7">+AF4+AG4</f>
        <v>0</v>
      </c>
      <c r="AI4" s="57"/>
      <c r="AJ4" s="60"/>
      <c r="AK4" s="60"/>
      <c r="AL4" s="60">
        <f t="shared" ref="AL4:AL30" si="8">+AJ4+AK4</f>
        <v>0</v>
      </c>
      <c r="AM4" s="57"/>
      <c r="AN4" s="60"/>
      <c r="AO4" s="60"/>
      <c r="AP4" s="60">
        <f t="shared" ref="AP4:AP30" si="9">+AN4+AO4</f>
        <v>0</v>
      </c>
      <c r="AQ4" s="57"/>
      <c r="AR4" s="60"/>
      <c r="AS4" s="60"/>
      <c r="AT4" s="60">
        <f t="shared" ref="AT4:AT30" si="10">+AR4+AS4</f>
        <v>0</v>
      </c>
      <c r="AU4" s="57"/>
      <c r="AX4">
        <f t="shared" ref="AX4:AX33" si="11">+AV4+AW4</f>
        <v>0</v>
      </c>
      <c r="AY4" s="57"/>
      <c r="AZ4" s="60"/>
      <c r="BA4" s="60"/>
      <c r="BB4" s="60">
        <f t="shared" ref="BB4:BB30" si="12">+AZ4+BA4</f>
        <v>0</v>
      </c>
      <c r="BC4" s="57"/>
      <c r="BD4" s="60"/>
      <c r="BE4" s="60"/>
      <c r="BF4" s="60">
        <f t="shared" ref="BF4:BF30" si="13">+BD4+BE4</f>
        <v>0</v>
      </c>
      <c r="BG4" s="57"/>
      <c r="BH4" s="60"/>
      <c r="BI4" s="60"/>
      <c r="BJ4" s="60">
        <f t="shared" ref="BJ4:BJ30" si="14">+BH4+BI4</f>
        <v>0</v>
      </c>
      <c r="BK4" s="57"/>
      <c r="BL4" s="60"/>
      <c r="BM4" s="60"/>
      <c r="BN4" s="60">
        <f t="shared" ref="BN4:BN30" si="15">+BL4+BM4</f>
        <v>0</v>
      </c>
      <c r="BO4" s="57"/>
      <c r="BR4">
        <f t="shared" ref="BR4:BR33" si="16">+BP4+BQ4</f>
        <v>0</v>
      </c>
      <c r="BS4" s="57"/>
      <c r="BT4" s="60"/>
      <c r="BU4" s="60"/>
      <c r="BV4" s="60">
        <f t="shared" ref="BV4:BV28" si="17">+BT4+BU4</f>
        <v>0</v>
      </c>
      <c r="BW4" s="57"/>
      <c r="BX4" s="60"/>
      <c r="BY4" s="60"/>
      <c r="BZ4" s="60">
        <f t="shared" ref="BZ4:BZ28" si="18">+BX4+BY4</f>
        <v>0</v>
      </c>
      <c r="CA4" s="57"/>
      <c r="CB4" s="60"/>
      <c r="CC4" s="60"/>
      <c r="CD4" s="60">
        <f t="shared" ref="CD4:CD28" si="19">+CB4+CC4</f>
        <v>0</v>
      </c>
      <c r="CE4" s="57"/>
      <c r="CF4" s="60"/>
      <c r="CG4" s="60"/>
      <c r="CH4" s="60">
        <f t="shared" ref="CH4:CH28" si="20">+CF4+CG4</f>
        <v>0</v>
      </c>
      <c r="CI4" s="58"/>
      <c r="CL4">
        <f t="shared" ref="CL4:CL33" si="21">+CJ4+CK4</f>
        <v>0</v>
      </c>
      <c r="CM4" s="58"/>
      <c r="CN4" s="60"/>
      <c r="CO4" s="60"/>
      <c r="CP4" s="60">
        <f t="shared" ref="CP4:CP28" si="22">+CN4+CO4</f>
        <v>0</v>
      </c>
      <c r="CQ4" s="58"/>
      <c r="CR4" s="60"/>
      <c r="CS4" s="60"/>
      <c r="CT4" s="60">
        <f t="shared" ref="CT4:CT28" si="23">+CR4+CS4</f>
        <v>0</v>
      </c>
      <c r="CU4" s="58"/>
      <c r="CV4" s="60"/>
      <c r="CW4" s="60"/>
      <c r="CX4" s="60">
        <f t="shared" ref="CX4:CX28" si="24">+CV4+CW4</f>
        <v>0</v>
      </c>
      <c r="CY4" s="58"/>
      <c r="CZ4" s="60"/>
      <c r="DA4" s="60"/>
      <c r="DB4" s="60">
        <f t="shared" ref="DB4:DB28" si="25">+CZ4+DA4</f>
        <v>0</v>
      </c>
      <c r="DC4" s="58"/>
      <c r="DF4">
        <f t="shared" ref="DF4:DF33" si="26">+DD4+DE4</f>
        <v>0</v>
      </c>
      <c r="DG4" s="58"/>
      <c r="DH4" s="60"/>
      <c r="DI4" s="60"/>
      <c r="DJ4" s="60">
        <f t="shared" ref="DJ4:DJ28" si="27">+DH4+DI4</f>
        <v>0</v>
      </c>
      <c r="DK4" s="58"/>
      <c r="DL4" s="60"/>
      <c r="DM4" s="60"/>
      <c r="DN4" s="60">
        <f t="shared" ref="DN4:DN28" si="28">+DL4+DM4</f>
        <v>0</v>
      </c>
      <c r="DO4" s="58"/>
      <c r="DR4">
        <f t="shared" ref="DR4:DR33" si="29">+DP4+DQ4</f>
        <v>0</v>
      </c>
      <c r="DS4" s="21"/>
      <c r="DV4">
        <f t="shared" ref="DV4:DV33" si="30">+DT4+DU4</f>
        <v>0</v>
      </c>
    </row>
    <row r="5" spans="1:138" x14ac:dyDescent="0.2">
      <c r="A5">
        <v>2</v>
      </c>
      <c r="C5" s="57"/>
      <c r="D5" s="60"/>
      <c r="E5" s="60"/>
      <c r="F5" s="60">
        <f t="shared" si="0"/>
        <v>0</v>
      </c>
      <c r="G5" s="57"/>
      <c r="H5" s="60"/>
      <c r="I5" s="60"/>
      <c r="J5" s="60">
        <f t="shared" si="1"/>
        <v>0</v>
      </c>
      <c r="K5" s="57"/>
      <c r="L5" s="60"/>
      <c r="M5" s="60"/>
      <c r="N5" s="60">
        <f t="shared" si="2"/>
        <v>0</v>
      </c>
      <c r="O5" s="57"/>
      <c r="R5">
        <f t="shared" si="3"/>
        <v>0</v>
      </c>
      <c r="S5" s="57"/>
      <c r="T5" s="60"/>
      <c r="U5" s="60"/>
      <c r="V5" s="60">
        <f t="shared" si="4"/>
        <v>0</v>
      </c>
      <c r="W5" s="57"/>
      <c r="X5" s="60"/>
      <c r="Y5" s="60"/>
      <c r="Z5" s="60">
        <f t="shared" si="5"/>
        <v>0</v>
      </c>
      <c r="AA5" s="57"/>
      <c r="AB5" s="60"/>
      <c r="AC5" s="60"/>
      <c r="AD5" s="60">
        <f t="shared" si="6"/>
        <v>0</v>
      </c>
      <c r="AE5" s="57"/>
      <c r="AH5">
        <f t="shared" si="7"/>
        <v>0</v>
      </c>
      <c r="AI5" s="57"/>
      <c r="AJ5" s="60"/>
      <c r="AK5" s="60"/>
      <c r="AL5" s="60">
        <f t="shared" si="8"/>
        <v>0</v>
      </c>
      <c r="AM5" s="57"/>
      <c r="AN5" s="60"/>
      <c r="AO5" s="60"/>
      <c r="AP5" s="60">
        <f t="shared" si="9"/>
        <v>0</v>
      </c>
      <c r="AQ5" s="57"/>
      <c r="AR5" s="60"/>
      <c r="AS5" s="60"/>
      <c r="AT5" s="60">
        <f t="shared" si="10"/>
        <v>0</v>
      </c>
      <c r="AU5" s="57"/>
      <c r="AX5">
        <f t="shared" si="11"/>
        <v>0</v>
      </c>
      <c r="AY5" s="57"/>
      <c r="AZ5" s="60"/>
      <c r="BA5" s="60"/>
      <c r="BB5" s="60">
        <f t="shared" si="12"/>
        <v>0</v>
      </c>
      <c r="BC5" s="57"/>
      <c r="BD5" s="60"/>
      <c r="BE5" s="60"/>
      <c r="BF5" s="60">
        <f t="shared" si="13"/>
        <v>0</v>
      </c>
      <c r="BG5" s="57"/>
      <c r="BH5" s="60"/>
      <c r="BI5" s="60"/>
      <c r="BJ5" s="60">
        <f t="shared" si="14"/>
        <v>0</v>
      </c>
      <c r="BK5" s="57"/>
      <c r="BL5" s="60"/>
      <c r="BM5" s="60"/>
      <c r="BN5" s="60">
        <f t="shared" si="15"/>
        <v>0</v>
      </c>
      <c r="BO5" s="57"/>
      <c r="BR5">
        <f t="shared" si="16"/>
        <v>0</v>
      </c>
      <c r="BS5" s="57"/>
      <c r="BT5" s="60"/>
      <c r="BU5" s="60"/>
      <c r="BV5" s="60">
        <f t="shared" si="17"/>
        <v>0</v>
      </c>
      <c r="BW5" s="57"/>
      <c r="BX5" s="60"/>
      <c r="BY5" s="60"/>
      <c r="BZ5" s="60">
        <f t="shared" si="18"/>
        <v>0</v>
      </c>
      <c r="CA5" s="57"/>
      <c r="CB5" s="60"/>
      <c r="CC5" s="60"/>
      <c r="CD5" s="60">
        <f t="shared" si="19"/>
        <v>0</v>
      </c>
      <c r="CE5" s="57"/>
      <c r="CF5" s="60"/>
      <c r="CG5" s="60"/>
      <c r="CH5" s="60">
        <f t="shared" si="20"/>
        <v>0</v>
      </c>
      <c r="CI5" s="58"/>
      <c r="CL5">
        <f t="shared" si="21"/>
        <v>0</v>
      </c>
      <c r="CM5" s="58"/>
      <c r="CN5" s="60"/>
      <c r="CO5" s="60"/>
      <c r="CP5" s="60">
        <f t="shared" si="22"/>
        <v>0</v>
      </c>
      <c r="CQ5" s="58"/>
      <c r="CR5" s="60"/>
      <c r="CS5" s="60"/>
      <c r="CT5" s="60">
        <f t="shared" si="23"/>
        <v>0</v>
      </c>
      <c r="CU5" s="58"/>
      <c r="CV5" s="60"/>
      <c r="CW5" s="60"/>
      <c r="CX5" s="60">
        <f t="shared" si="24"/>
        <v>0</v>
      </c>
      <c r="CY5" s="58"/>
      <c r="CZ5" s="60"/>
      <c r="DA5" s="60"/>
      <c r="DB5" s="60">
        <f t="shared" si="25"/>
        <v>0</v>
      </c>
      <c r="DC5" s="58"/>
      <c r="DF5">
        <f t="shared" si="26"/>
        <v>0</v>
      </c>
      <c r="DG5" s="58"/>
      <c r="DH5" s="60"/>
      <c r="DI5" s="60"/>
      <c r="DJ5" s="60">
        <f t="shared" si="27"/>
        <v>0</v>
      </c>
      <c r="DK5" s="58"/>
      <c r="DL5" s="60"/>
      <c r="DM5" s="60"/>
      <c r="DN5" s="60">
        <f t="shared" si="28"/>
        <v>0</v>
      </c>
      <c r="DO5" s="58"/>
      <c r="DR5">
        <f t="shared" si="29"/>
        <v>0</v>
      </c>
      <c r="DS5" s="21"/>
      <c r="DV5">
        <f t="shared" si="30"/>
        <v>0</v>
      </c>
    </row>
    <row r="6" spans="1:138" x14ac:dyDescent="0.2">
      <c r="A6">
        <v>3</v>
      </c>
      <c r="C6" s="57"/>
      <c r="D6" s="60"/>
      <c r="E6" s="60"/>
      <c r="F6" s="60">
        <f t="shared" si="0"/>
        <v>0</v>
      </c>
      <c r="G6" s="57"/>
      <c r="H6" s="60"/>
      <c r="I6" s="60"/>
      <c r="J6" s="60">
        <f t="shared" si="1"/>
        <v>0</v>
      </c>
      <c r="K6" s="57"/>
      <c r="L6" s="60"/>
      <c r="M6" s="60"/>
      <c r="N6" s="60">
        <f t="shared" si="2"/>
        <v>0</v>
      </c>
      <c r="O6" s="57"/>
      <c r="R6">
        <f t="shared" si="3"/>
        <v>0</v>
      </c>
      <c r="S6" s="57"/>
      <c r="T6" s="60"/>
      <c r="U6" s="60"/>
      <c r="V6" s="60">
        <f t="shared" si="4"/>
        <v>0</v>
      </c>
      <c r="W6" s="57"/>
      <c r="X6" s="60"/>
      <c r="Y6" s="60"/>
      <c r="Z6" s="60">
        <f t="shared" si="5"/>
        <v>0</v>
      </c>
      <c r="AA6" s="57"/>
      <c r="AB6" s="60"/>
      <c r="AC6" s="60"/>
      <c r="AD6" s="60">
        <f t="shared" si="6"/>
        <v>0</v>
      </c>
      <c r="AE6" s="57"/>
      <c r="AH6">
        <f t="shared" si="7"/>
        <v>0</v>
      </c>
      <c r="AI6" s="57"/>
      <c r="AJ6" s="60"/>
      <c r="AK6" s="60"/>
      <c r="AL6" s="60">
        <f t="shared" si="8"/>
        <v>0</v>
      </c>
      <c r="AM6" s="57"/>
      <c r="AN6" s="60"/>
      <c r="AO6" s="60"/>
      <c r="AP6" s="60">
        <f t="shared" si="9"/>
        <v>0</v>
      </c>
      <c r="AQ6" s="57"/>
      <c r="AR6" s="60"/>
      <c r="AS6" s="60"/>
      <c r="AT6" s="60">
        <f t="shared" si="10"/>
        <v>0</v>
      </c>
      <c r="AU6" s="57"/>
      <c r="AX6">
        <f t="shared" si="11"/>
        <v>0</v>
      </c>
      <c r="AY6" s="57"/>
      <c r="AZ6" s="60"/>
      <c r="BA6" s="60"/>
      <c r="BB6" s="60">
        <f t="shared" si="12"/>
        <v>0</v>
      </c>
      <c r="BC6" s="57"/>
      <c r="BD6" s="60"/>
      <c r="BE6" s="60"/>
      <c r="BF6" s="60">
        <f t="shared" si="13"/>
        <v>0</v>
      </c>
      <c r="BG6" s="57"/>
      <c r="BH6" s="60"/>
      <c r="BI6" s="60"/>
      <c r="BJ6" s="60">
        <f t="shared" si="14"/>
        <v>0</v>
      </c>
      <c r="BK6" s="57"/>
      <c r="BL6" s="60"/>
      <c r="BM6" s="60"/>
      <c r="BN6" s="60">
        <f t="shared" si="15"/>
        <v>0</v>
      </c>
      <c r="BO6" s="57"/>
      <c r="BR6">
        <f t="shared" si="16"/>
        <v>0</v>
      </c>
      <c r="BS6" s="57"/>
      <c r="BT6" s="60"/>
      <c r="BU6" s="60"/>
      <c r="BV6" s="60">
        <f t="shared" si="17"/>
        <v>0</v>
      </c>
      <c r="BW6" s="57"/>
      <c r="BX6" s="60"/>
      <c r="BY6" s="60"/>
      <c r="BZ6" s="60">
        <f t="shared" si="18"/>
        <v>0</v>
      </c>
      <c r="CA6" s="57"/>
      <c r="CB6" s="60"/>
      <c r="CC6" s="60"/>
      <c r="CD6" s="60">
        <f t="shared" si="19"/>
        <v>0</v>
      </c>
      <c r="CE6" s="57"/>
      <c r="CF6" s="60"/>
      <c r="CG6" s="60"/>
      <c r="CH6" s="60">
        <f t="shared" si="20"/>
        <v>0</v>
      </c>
      <c r="CI6" s="58"/>
      <c r="CL6">
        <f t="shared" si="21"/>
        <v>0</v>
      </c>
      <c r="CM6" s="58"/>
      <c r="CN6" s="60"/>
      <c r="CO6" s="60"/>
      <c r="CP6" s="60">
        <f t="shared" si="22"/>
        <v>0</v>
      </c>
      <c r="CQ6" s="58"/>
      <c r="CR6" s="60"/>
      <c r="CS6" s="60"/>
      <c r="CT6" s="60">
        <f t="shared" si="23"/>
        <v>0</v>
      </c>
      <c r="CU6" s="58"/>
      <c r="CV6" s="60"/>
      <c r="CW6" s="60"/>
      <c r="CX6" s="60">
        <f t="shared" si="24"/>
        <v>0</v>
      </c>
      <c r="CY6" s="58"/>
      <c r="CZ6" s="60"/>
      <c r="DA6" s="60"/>
      <c r="DB6" s="60">
        <f t="shared" si="25"/>
        <v>0</v>
      </c>
      <c r="DC6" s="58"/>
      <c r="DF6">
        <f t="shared" si="26"/>
        <v>0</v>
      </c>
      <c r="DG6" s="58"/>
      <c r="DH6" s="60"/>
      <c r="DI6" s="60"/>
      <c r="DJ6" s="60">
        <f t="shared" si="27"/>
        <v>0</v>
      </c>
      <c r="DK6" s="58"/>
      <c r="DL6" s="60"/>
      <c r="DM6" s="60"/>
      <c r="DN6" s="60">
        <f t="shared" si="28"/>
        <v>0</v>
      </c>
      <c r="DO6" s="58"/>
      <c r="DR6">
        <f t="shared" si="29"/>
        <v>0</v>
      </c>
      <c r="DS6" s="21"/>
      <c r="DV6">
        <f t="shared" si="30"/>
        <v>0</v>
      </c>
    </row>
    <row r="7" spans="1:138" x14ac:dyDescent="0.2">
      <c r="A7">
        <v>4</v>
      </c>
      <c r="C7" s="57"/>
      <c r="D7" s="60"/>
      <c r="E7" s="60"/>
      <c r="F7" s="60">
        <f t="shared" si="0"/>
        <v>0</v>
      </c>
      <c r="G7" s="57"/>
      <c r="H7" s="60"/>
      <c r="I7" s="60"/>
      <c r="J7" s="60">
        <f t="shared" si="1"/>
        <v>0</v>
      </c>
      <c r="K7" s="57"/>
      <c r="L7" s="60"/>
      <c r="M7" s="60"/>
      <c r="N7" s="60">
        <f t="shared" si="2"/>
        <v>0</v>
      </c>
      <c r="O7" s="57"/>
      <c r="R7">
        <f t="shared" si="3"/>
        <v>0</v>
      </c>
      <c r="S7" s="57"/>
      <c r="T7" s="60"/>
      <c r="U7" s="60"/>
      <c r="V7" s="60">
        <f t="shared" si="4"/>
        <v>0</v>
      </c>
      <c r="W7" s="57"/>
      <c r="X7" s="60"/>
      <c r="Y7" s="60"/>
      <c r="Z7" s="60">
        <f t="shared" si="5"/>
        <v>0</v>
      </c>
      <c r="AA7" s="57"/>
      <c r="AB7" s="60"/>
      <c r="AC7" s="60"/>
      <c r="AD7" s="60">
        <f t="shared" si="6"/>
        <v>0</v>
      </c>
      <c r="AE7" s="57"/>
      <c r="AH7">
        <f t="shared" si="7"/>
        <v>0</v>
      </c>
      <c r="AI7" s="57"/>
      <c r="AJ7" s="60"/>
      <c r="AK7" s="60"/>
      <c r="AL7" s="60">
        <f t="shared" si="8"/>
        <v>0</v>
      </c>
      <c r="AM7" s="57"/>
      <c r="AN7" s="60"/>
      <c r="AO7" s="60"/>
      <c r="AP7" s="60">
        <f t="shared" si="9"/>
        <v>0</v>
      </c>
      <c r="AQ7" s="57"/>
      <c r="AR7" s="60"/>
      <c r="AS7" s="60"/>
      <c r="AT7" s="60">
        <f t="shared" si="10"/>
        <v>0</v>
      </c>
      <c r="AU7" s="57"/>
      <c r="AX7">
        <f t="shared" si="11"/>
        <v>0</v>
      </c>
      <c r="AY7" s="57"/>
      <c r="AZ7" s="60"/>
      <c r="BA7" s="60"/>
      <c r="BB7" s="60">
        <f t="shared" si="12"/>
        <v>0</v>
      </c>
      <c r="BC7" s="57"/>
      <c r="BD7" s="60"/>
      <c r="BE7" s="60"/>
      <c r="BF7" s="60">
        <f t="shared" si="13"/>
        <v>0</v>
      </c>
      <c r="BG7" s="57"/>
      <c r="BH7" s="60"/>
      <c r="BI7" s="60"/>
      <c r="BJ7" s="60">
        <f t="shared" si="14"/>
        <v>0</v>
      </c>
      <c r="BK7" s="57"/>
      <c r="BL7" s="60"/>
      <c r="BM7" s="60"/>
      <c r="BN7" s="60">
        <f t="shared" si="15"/>
        <v>0</v>
      </c>
      <c r="BO7" s="57"/>
      <c r="BR7">
        <f t="shared" si="16"/>
        <v>0</v>
      </c>
      <c r="BS7" s="57"/>
      <c r="BT7" s="60"/>
      <c r="BU7" s="60"/>
      <c r="BV7" s="60">
        <f t="shared" si="17"/>
        <v>0</v>
      </c>
      <c r="BW7" s="57"/>
      <c r="BX7" s="60"/>
      <c r="BY7" s="60"/>
      <c r="BZ7" s="60">
        <f t="shared" si="18"/>
        <v>0</v>
      </c>
      <c r="CA7" s="57"/>
      <c r="CB7" s="60"/>
      <c r="CC7" s="60"/>
      <c r="CD7" s="60">
        <f t="shared" si="19"/>
        <v>0</v>
      </c>
      <c r="CE7" s="57"/>
      <c r="CF7" s="60"/>
      <c r="CG7" s="60"/>
      <c r="CH7" s="60">
        <f t="shared" si="20"/>
        <v>0</v>
      </c>
      <c r="CI7" s="58"/>
      <c r="CL7">
        <f t="shared" si="21"/>
        <v>0</v>
      </c>
      <c r="CM7" s="58"/>
      <c r="CN7" s="60"/>
      <c r="CO7" s="60"/>
      <c r="CP7" s="60">
        <f t="shared" si="22"/>
        <v>0</v>
      </c>
      <c r="CQ7" s="58"/>
      <c r="CR7" s="60"/>
      <c r="CS7" s="60"/>
      <c r="CT7" s="60">
        <f t="shared" si="23"/>
        <v>0</v>
      </c>
      <c r="CU7" s="58"/>
      <c r="CV7" s="60"/>
      <c r="CW7" s="60"/>
      <c r="CX7" s="60">
        <f t="shared" si="24"/>
        <v>0</v>
      </c>
      <c r="CY7" s="58"/>
      <c r="CZ7" s="60"/>
      <c r="DA7" s="60"/>
      <c r="DB7" s="60">
        <f t="shared" si="25"/>
        <v>0</v>
      </c>
      <c r="DC7" s="58"/>
      <c r="DF7">
        <f t="shared" si="26"/>
        <v>0</v>
      </c>
      <c r="DG7" s="58"/>
      <c r="DH7" s="60"/>
      <c r="DI7" s="60"/>
      <c r="DJ7" s="60">
        <f t="shared" si="27"/>
        <v>0</v>
      </c>
      <c r="DK7" s="58"/>
      <c r="DL7" s="60"/>
      <c r="DM7" s="60"/>
      <c r="DN7" s="60">
        <f t="shared" si="28"/>
        <v>0</v>
      </c>
      <c r="DO7" s="58"/>
      <c r="DR7">
        <f t="shared" si="29"/>
        <v>0</v>
      </c>
      <c r="DS7" s="21"/>
      <c r="DV7">
        <f t="shared" si="30"/>
        <v>0</v>
      </c>
    </row>
    <row r="8" spans="1:138" x14ac:dyDescent="0.2">
      <c r="A8">
        <v>5</v>
      </c>
      <c r="C8" s="57"/>
      <c r="D8" s="60"/>
      <c r="E8" s="60"/>
      <c r="F8" s="60">
        <f t="shared" si="0"/>
        <v>0</v>
      </c>
      <c r="G8" s="57"/>
      <c r="H8" s="60"/>
      <c r="I8" s="60"/>
      <c r="J8" s="60">
        <f t="shared" si="1"/>
        <v>0</v>
      </c>
      <c r="K8" s="57"/>
      <c r="L8" s="60"/>
      <c r="M8" s="60"/>
      <c r="N8" s="60">
        <f t="shared" si="2"/>
        <v>0</v>
      </c>
      <c r="O8" s="57"/>
      <c r="R8">
        <f t="shared" si="3"/>
        <v>0</v>
      </c>
      <c r="S8" s="57"/>
      <c r="T8" s="60"/>
      <c r="U8" s="60"/>
      <c r="V8" s="60">
        <f t="shared" si="4"/>
        <v>0</v>
      </c>
      <c r="W8" s="57"/>
      <c r="X8" s="60"/>
      <c r="Y8" s="60"/>
      <c r="Z8" s="60">
        <f t="shared" si="5"/>
        <v>0</v>
      </c>
      <c r="AA8" s="57"/>
      <c r="AB8" s="60"/>
      <c r="AC8" s="60"/>
      <c r="AD8" s="60">
        <f t="shared" si="6"/>
        <v>0</v>
      </c>
      <c r="AE8" s="57"/>
      <c r="AH8">
        <f t="shared" si="7"/>
        <v>0</v>
      </c>
      <c r="AI8" s="57"/>
      <c r="AJ8" s="60"/>
      <c r="AK8" s="60"/>
      <c r="AL8" s="60">
        <f t="shared" si="8"/>
        <v>0</v>
      </c>
      <c r="AM8" s="57"/>
      <c r="AN8" s="60"/>
      <c r="AO8" s="60"/>
      <c r="AP8" s="60">
        <f t="shared" si="9"/>
        <v>0</v>
      </c>
      <c r="AQ8" s="57"/>
      <c r="AR8" s="60"/>
      <c r="AS8" s="60"/>
      <c r="AT8" s="60">
        <f t="shared" si="10"/>
        <v>0</v>
      </c>
      <c r="AU8" s="57"/>
      <c r="AX8">
        <f t="shared" si="11"/>
        <v>0</v>
      </c>
      <c r="AY8" s="57"/>
      <c r="AZ8" s="60"/>
      <c r="BA8" s="60"/>
      <c r="BB8" s="60">
        <f t="shared" si="12"/>
        <v>0</v>
      </c>
      <c r="BC8" s="57"/>
      <c r="BD8" s="60"/>
      <c r="BE8" s="60"/>
      <c r="BF8" s="60">
        <f t="shared" si="13"/>
        <v>0</v>
      </c>
      <c r="BG8" s="57"/>
      <c r="BH8" s="60"/>
      <c r="BI8" s="60"/>
      <c r="BJ8" s="60">
        <f t="shared" si="14"/>
        <v>0</v>
      </c>
      <c r="BK8" s="57"/>
      <c r="BL8" s="60"/>
      <c r="BM8" s="60"/>
      <c r="BN8" s="60">
        <f t="shared" si="15"/>
        <v>0</v>
      </c>
      <c r="BO8" s="57"/>
      <c r="BR8">
        <f t="shared" si="16"/>
        <v>0</v>
      </c>
      <c r="BS8" s="57"/>
      <c r="BT8" s="60"/>
      <c r="BU8" s="60"/>
      <c r="BV8" s="60">
        <f t="shared" si="17"/>
        <v>0</v>
      </c>
      <c r="BW8" s="57"/>
      <c r="BX8" s="60"/>
      <c r="BY8" s="60"/>
      <c r="BZ8" s="60">
        <f t="shared" si="18"/>
        <v>0</v>
      </c>
      <c r="CA8" s="57"/>
      <c r="CB8" s="60"/>
      <c r="CC8" s="60"/>
      <c r="CD8" s="60">
        <f t="shared" si="19"/>
        <v>0</v>
      </c>
      <c r="CE8" s="57"/>
      <c r="CF8" s="60"/>
      <c r="CG8" s="60"/>
      <c r="CH8" s="60">
        <f t="shared" si="20"/>
        <v>0</v>
      </c>
      <c r="CI8" s="58"/>
      <c r="CL8">
        <f t="shared" si="21"/>
        <v>0</v>
      </c>
      <c r="CM8" s="58"/>
      <c r="CN8" s="60"/>
      <c r="CO8" s="60"/>
      <c r="CP8" s="60">
        <f t="shared" si="22"/>
        <v>0</v>
      </c>
      <c r="CQ8" s="58"/>
      <c r="CR8" s="60"/>
      <c r="CS8" s="60"/>
      <c r="CT8" s="60">
        <f t="shared" si="23"/>
        <v>0</v>
      </c>
      <c r="CU8" s="58"/>
      <c r="CV8" s="60"/>
      <c r="CW8" s="60"/>
      <c r="CX8" s="60">
        <f t="shared" si="24"/>
        <v>0</v>
      </c>
      <c r="CY8" s="58"/>
      <c r="CZ8" s="60"/>
      <c r="DA8" s="60"/>
      <c r="DB8" s="60">
        <f t="shared" si="25"/>
        <v>0</v>
      </c>
      <c r="DC8" s="58"/>
      <c r="DF8">
        <f t="shared" si="26"/>
        <v>0</v>
      </c>
      <c r="DG8" s="58"/>
      <c r="DH8" s="60"/>
      <c r="DI8" s="60"/>
      <c r="DJ8" s="60">
        <f t="shared" si="27"/>
        <v>0</v>
      </c>
      <c r="DK8" s="58"/>
      <c r="DL8" s="60"/>
      <c r="DM8" s="60"/>
      <c r="DN8" s="60">
        <f t="shared" si="28"/>
        <v>0</v>
      </c>
      <c r="DO8" s="58"/>
      <c r="DR8">
        <f t="shared" si="29"/>
        <v>0</v>
      </c>
      <c r="DS8" s="21"/>
      <c r="DV8">
        <f t="shared" si="30"/>
        <v>0</v>
      </c>
    </row>
    <row r="9" spans="1:138" x14ac:dyDescent="0.2">
      <c r="A9">
        <v>6</v>
      </c>
      <c r="C9" s="57"/>
      <c r="D9" s="60"/>
      <c r="E9" s="60"/>
      <c r="F9" s="60">
        <f t="shared" si="0"/>
        <v>0</v>
      </c>
      <c r="G9" s="57"/>
      <c r="H9" s="60"/>
      <c r="I9" s="60"/>
      <c r="J9" s="60">
        <f t="shared" si="1"/>
        <v>0</v>
      </c>
      <c r="K9" s="57"/>
      <c r="L9" s="60"/>
      <c r="M9" s="60"/>
      <c r="N9" s="60">
        <f t="shared" si="2"/>
        <v>0</v>
      </c>
      <c r="O9" s="57"/>
      <c r="R9">
        <f t="shared" si="3"/>
        <v>0</v>
      </c>
      <c r="S9" s="57"/>
      <c r="T9" s="60"/>
      <c r="U9" s="60"/>
      <c r="V9" s="60">
        <f t="shared" si="4"/>
        <v>0</v>
      </c>
      <c r="W9" s="57"/>
      <c r="X9" s="60"/>
      <c r="Y9" s="60"/>
      <c r="Z9" s="60">
        <f t="shared" si="5"/>
        <v>0</v>
      </c>
      <c r="AA9" s="57"/>
      <c r="AB9" s="60"/>
      <c r="AC9" s="60"/>
      <c r="AD9" s="60">
        <f t="shared" si="6"/>
        <v>0</v>
      </c>
      <c r="AE9" s="57"/>
      <c r="AH9">
        <f t="shared" si="7"/>
        <v>0</v>
      </c>
      <c r="AI9" s="57"/>
      <c r="AJ9" s="60"/>
      <c r="AK9" s="60"/>
      <c r="AL9" s="60">
        <f t="shared" si="8"/>
        <v>0</v>
      </c>
      <c r="AM9" s="57"/>
      <c r="AN9" s="60"/>
      <c r="AO9" s="60"/>
      <c r="AP9" s="60">
        <f t="shared" si="9"/>
        <v>0</v>
      </c>
      <c r="AQ9" s="57"/>
      <c r="AR9" s="60"/>
      <c r="AS9" s="60"/>
      <c r="AT9" s="60">
        <f t="shared" si="10"/>
        <v>0</v>
      </c>
      <c r="AU9" s="57"/>
      <c r="AX9">
        <f t="shared" si="11"/>
        <v>0</v>
      </c>
      <c r="AY9" s="57"/>
      <c r="AZ9" s="60"/>
      <c r="BA9" s="60"/>
      <c r="BB9" s="60">
        <f t="shared" si="12"/>
        <v>0</v>
      </c>
      <c r="BC9" s="57"/>
      <c r="BD9" s="60"/>
      <c r="BE9" s="60"/>
      <c r="BF9" s="60">
        <f t="shared" si="13"/>
        <v>0</v>
      </c>
      <c r="BG9" s="57"/>
      <c r="BH9" s="60"/>
      <c r="BI9" s="60"/>
      <c r="BJ9" s="60">
        <f t="shared" si="14"/>
        <v>0</v>
      </c>
      <c r="BK9" s="57"/>
      <c r="BL9" s="60"/>
      <c r="BM9" s="60"/>
      <c r="BN9" s="60">
        <f t="shared" si="15"/>
        <v>0</v>
      </c>
      <c r="BO9" s="57"/>
      <c r="BR9">
        <f t="shared" si="16"/>
        <v>0</v>
      </c>
      <c r="BS9" s="57"/>
      <c r="BT9" s="60"/>
      <c r="BU9" s="60"/>
      <c r="BV9" s="60">
        <f t="shared" si="17"/>
        <v>0</v>
      </c>
      <c r="BW9" s="57"/>
      <c r="BX9" s="60"/>
      <c r="BY9" s="60"/>
      <c r="BZ9" s="60">
        <f t="shared" si="18"/>
        <v>0</v>
      </c>
      <c r="CA9" s="57"/>
      <c r="CB9" s="60"/>
      <c r="CC9" s="60"/>
      <c r="CD9" s="60">
        <f t="shared" si="19"/>
        <v>0</v>
      </c>
      <c r="CE9" s="57"/>
      <c r="CF9" s="60"/>
      <c r="CG9" s="60"/>
      <c r="CH9" s="60">
        <f t="shared" si="20"/>
        <v>0</v>
      </c>
      <c r="CI9" s="58"/>
      <c r="CL9">
        <f t="shared" si="21"/>
        <v>0</v>
      </c>
      <c r="CM9" s="58"/>
      <c r="CN9" s="60"/>
      <c r="CO9" s="60"/>
      <c r="CP9" s="60">
        <f t="shared" si="22"/>
        <v>0</v>
      </c>
      <c r="CQ9" s="58"/>
      <c r="CR9" s="60"/>
      <c r="CS9" s="60"/>
      <c r="CT9" s="60">
        <f t="shared" si="23"/>
        <v>0</v>
      </c>
      <c r="CU9" s="58"/>
      <c r="CV9" s="60"/>
      <c r="CW9" s="60"/>
      <c r="CX9" s="60">
        <f t="shared" si="24"/>
        <v>0</v>
      </c>
      <c r="CY9" s="58"/>
      <c r="CZ9" s="60"/>
      <c r="DA9" s="60"/>
      <c r="DB9" s="60">
        <f t="shared" si="25"/>
        <v>0</v>
      </c>
      <c r="DC9" s="58"/>
      <c r="DF9">
        <f t="shared" si="26"/>
        <v>0</v>
      </c>
      <c r="DG9" s="58"/>
      <c r="DH9" s="60"/>
      <c r="DI9" s="60"/>
      <c r="DJ9" s="60">
        <f t="shared" si="27"/>
        <v>0</v>
      </c>
      <c r="DK9" s="58"/>
      <c r="DL9" s="60"/>
      <c r="DM9" s="60"/>
      <c r="DN9" s="60">
        <f t="shared" si="28"/>
        <v>0</v>
      </c>
      <c r="DO9" s="58"/>
      <c r="DR9">
        <f t="shared" si="29"/>
        <v>0</v>
      </c>
      <c r="DS9" s="21"/>
      <c r="DV9">
        <f t="shared" si="30"/>
        <v>0</v>
      </c>
    </row>
    <row r="10" spans="1:138" x14ac:dyDescent="0.2">
      <c r="A10">
        <v>7</v>
      </c>
      <c r="C10" s="57"/>
      <c r="D10" s="60"/>
      <c r="E10" s="60"/>
      <c r="F10" s="60">
        <f t="shared" si="0"/>
        <v>0</v>
      </c>
      <c r="G10" s="57"/>
      <c r="H10" s="60"/>
      <c r="I10" s="60"/>
      <c r="J10" s="60">
        <f t="shared" si="1"/>
        <v>0</v>
      </c>
      <c r="K10" s="57"/>
      <c r="L10" s="60"/>
      <c r="M10" s="60"/>
      <c r="N10" s="60">
        <f t="shared" si="2"/>
        <v>0</v>
      </c>
      <c r="O10" s="57"/>
      <c r="R10">
        <f t="shared" si="3"/>
        <v>0</v>
      </c>
      <c r="S10" s="57"/>
      <c r="T10" s="60"/>
      <c r="U10" s="60"/>
      <c r="V10" s="60">
        <f t="shared" si="4"/>
        <v>0</v>
      </c>
      <c r="W10" s="57"/>
      <c r="X10" s="60"/>
      <c r="Y10" s="60"/>
      <c r="Z10" s="60">
        <f t="shared" si="5"/>
        <v>0</v>
      </c>
      <c r="AA10" s="57"/>
      <c r="AB10" s="60"/>
      <c r="AC10" s="60"/>
      <c r="AD10" s="60">
        <f t="shared" si="6"/>
        <v>0</v>
      </c>
      <c r="AE10" s="57"/>
      <c r="AH10">
        <f t="shared" si="7"/>
        <v>0</v>
      </c>
      <c r="AI10" s="57"/>
      <c r="AJ10" s="60"/>
      <c r="AK10" s="60"/>
      <c r="AL10" s="60">
        <f t="shared" si="8"/>
        <v>0</v>
      </c>
      <c r="AM10" s="57"/>
      <c r="AN10" s="60"/>
      <c r="AO10" s="60"/>
      <c r="AP10" s="60">
        <f t="shared" si="9"/>
        <v>0</v>
      </c>
      <c r="AQ10" s="57"/>
      <c r="AR10" s="60"/>
      <c r="AS10" s="60"/>
      <c r="AT10" s="60">
        <f t="shared" si="10"/>
        <v>0</v>
      </c>
      <c r="AU10" s="57"/>
      <c r="AX10">
        <f t="shared" si="11"/>
        <v>0</v>
      </c>
      <c r="AY10" s="57"/>
      <c r="AZ10" s="60"/>
      <c r="BA10" s="60"/>
      <c r="BB10" s="60">
        <f t="shared" si="12"/>
        <v>0</v>
      </c>
      <c r="BC10" s="57"/>
      <c r="BD10" s="60"/>
      <c r="BE10" s="60"/>
      <c r="BF10" s="60">
        <f t="shared" si="13"/>
        <v>0</v>
      </c>
      <c r="BG10" s="57"/>
      <c r="BH10" s="60"/>
      <c r="BI10" s="60"/>
      <c r="BJ10" s="60">
        <f t="shared" si="14"/>
        <v>0</v>
      </c>
      <c r="BK10" s="57"/>
      <c r="BL10" s="60"/>
      <c r="BM10" s="60"/>
      <c r="BN10" s="60">
        <f t="shared" si="15"/>
        <v>0</v>
      </c>
      <c r="BO10" s="57"/>
      <c r="BR10">
        <f t="shared" si="16"/>
        <v>0</v>
      </c>
      <c r="BS10" s="57"/>
      <c r="BT10" s="60"/>
      <c r="BU10" s="60"/>
      <c r="BV10" s="60">
        <f t="shared" si="17"/>
        <v>0</v>
      </c>
      <c r="BW10" s="57"/>
      <c r="BX10" s="60"/>
      <c r="BY10" s="60"/>
      <c r="BZ10" s="60">
        <f t="shared" si="18"/>
        <v>0</v>
      </c>
      <c r="CA10" s="57"/>
      <c r="CB10" s="60"/>
      <c r="CC10" s="60"/>
      <c r="CD10" s="60">
        <f t="shared" si="19"/>
        <v>0</v>
      </c>
      <c r="CE10" s="57"/>
      <c r="CF10" s="60"/>
      <c r="CG10" s="60"/>
      <c r="CH10" s="60">
        <f t="shared" si="20"/>
        <v>0</v>
      </c>
      <c r="CI10" s="58"/>
      <c r="CL10">
        <f t="shared" si="21"/>
        <v>0</v>
      </c>
      <c r="CM10" s="58"/>
      <c r="CN10" s="60"/>
      <c r="CO10" s="60"/>
      <c r="CP10" s="60">
        <f t="shared" si="22"/>
        <v>0</v>
      </c>
      <c r="CQ10" s="58"/>
      <c r="CR10" s="60"/>
      <c r="CS10" s="60"/>
      <c r="CT10" s="60">
        <f t="shared" si="23"/>
        <v>0</v>
      </c>
      <c r="CU10" s="58"/>
      <c r="CV10" s="60"/>
      <c r="CW10" s="60"/>
      <c r="CX10" s="60">
        <f t="shared" si="24"/>
        <v>0</v>
      </c>
      <c r="CY10" s="58"/>
      <c r="CZ10" s="60"/>
      <c r="DA10" s="60"/>
      <c r="DB10" s="60">
        <f t="shared" si="25"/>
        <v>0</v>
      </c>
      <c r="DC10" s="58"/>
      <c r="DF10">
        <f t="shared" si="26"/>
        <v>0</v>
      </c>
      <c r="DG10" s="58"/>
      <c r="DH10" s="60"/>
      <c r="DI10" s="60"/>
      <c r="DJ10" s="60">
        <f t="shared" si="27"/>
        <v>0</v>
      </c>
      <c r="DK10" s="58"/>
      <c r="DL10" s="60"/>
      <c r="DM10" s="60"/>
      <c r="DN10" s="60">
        <f t="shared" si="28"/>
        <v>0</v>
      </c>
      <c r="DO10" s="58"/>
      <c r="DR10">
        <f t="shared" si="29"/>
        <v>0</v>
      </c>
      <c r="DS10" s="21"/>
      <c r="DV10">
        <f t="shared" si="30"/>
        <v>0</v>
      </c>
    </row>
    <row r="11" spans="1:138" x14ac:dyDescent="0.2">
      <c r="A11">
        <v>8</v>
      </c>
      <c r="C11" s="57"/>
      <c r="D11" s="60"/>
      <c r="E11" s="60"/>
      <c r="F11" s="60">
        <f t="shared" si="0"/>
        <v>0</v>
      </c>
      <c r="G11" s="57"/>
      <c r="H11" s="60"/>
      <c r="I11" s="60"/>
      <c r="J11" s="60">
        <f t="shared" si="1"/>
        <v>0</v>
      </c>
      <c r="K11" s="57"/>
      <c r="L11" s="60"/>
      <c r="M11" s="60"/>
      <c r="N11" s="60">
        <f t="shared" si="2"/>
        <v>0</v>
      </c>
      <c r="O11" s="57"/>
      <c r="R11">
        <f t="shared" si="3"/>
        <v>0</v>
      </c>
      <c r="S11" s="57"/>
      <c r="T11" s="60"/>
      <c r="U11" s="60"/>
      <c r="V11" s="60">
        <f t="shared" si="4"/>
        <v>0</v>
      </c>
      <c r="W11" s="57"/>
      <c r="X11" s="60"/>
      <c r="Y11" s="60"/>
      <c r="Z11" s="60">
        <f t="shared" si="5"/>
        <v>0</v>
      </c>
      <c r="AA11" s="57"/>
      <c r="AB11" s="60"/>
      <c r="AC11" s="60"/>
      <c r="AD11" s="60">
        <f t="shared" si="6"/>
        <v>0</v>
      </c>
      <c r="AE11" s="57"/>
      <c r="AH11">
        <f t="shared" si="7"/>
        <v>0</v>
      </c>
      <c r="AI11" s="57"/>
      <c r="AJ11" s="60"/>
      <c r="AK11" s="60"/>
      <c r="AL11" s="60">
        <f t="shared" si="8"/>
        <v>0</v>
      </c>
      <c r="AM11" s="57"/>
      <c r="AN11" s="60"/>
      <c r="AO11" s="60"/>
      <c r="AP11" s="60">
        <f t="shared" si="9"/>
        <v>0</v>
      </c>
      <c r="AQ11" s="57"/>
      <c r="AR11" s="60"/>
      <c r="AS11" s="60"/>
      <c r="AT11" s="60">
        <f t="shared" si="10"/>
        <v>0</v>
      </c>
      <c r="AU11" s="57"/>
      <c r="AX11">
        <f t="shared" si="11"/>
        <v>0</v>
      </c>
      <c r="AY11" s="57"/>
      <c r="AZ11" s="60"/>
      <c r="BA11" s="60"/>
      <c r="BB11" s="60">
        <f t="shared" si="12"/>
        <v>0</v>
      </c>
      <c r="BC11" s="57"/>
      <c r="BD11" s="60"/>
      <c r="BE11" s="60"/>
      <c r="BF11" s="60">
        <f t="shared" si="13"/>
        <v>0</v>
      </c>
      <c r="BG11" s="57"/>
      <c r="BH11" s="60"/>
      <c r="BI11" s="60"/>
      <c r="BJ11" s="60">
        <f t="shared" si="14"/>
        <v>0</v>
      </c>
      <c r="BK11" s="57"/>
      <c r="BL11" s="60"/>
      <c r="BM11" s="60"/>
      <c r="BN11" s="60">
        <f t="shared" si="15"/>
        <v>0</v>
      </c>
      <c r="BO11" s="57"/>
      <c r="BR11">
        <f t="shared" si="16"/>
        <v>0</v>
      </c>
      <c r="BS11" s="57"/>
      <c r="BT11" s="60"/>
      <c r="BU11" s="60"/>
      <c r="BV11" s="60">
        <f t="shared" si="17"/>
        <v>0</v>
      </c>
      <c r="BW11" s="57"/>
      <c r="BX11" s="60"/>
      <c r="BY11" s="60"/>
      <c r="BZ11" s="60">
        <f t="shared" si="18"/>
        <v>0</v>
      </c>
      <c r="CA11" s="57"/>
      <c r="CB11" s="60"/>
      <c r="CC11" s="60"/>
      <c r="CD11" s="60">
        <f t="shared" si="19"/>
        <v>0</v>
      </c>
      <c r="CE11" s="57"/>
      <c r="CF11" s="60"/>
      <c r="CG11" s="60"/>
      <c r="CH11" s="60">
        <f t="shared" si="20"/>
        <v>0</v>
      </c>
      <c r="CI11" s="58"/>
      <c r="CL11">
        <f t="shared" si="21"/>
        <v>0</v>
      </c>
      <c r="CM11" s="58"/>
      <c r="CN11" s="60"/>
      <c r="CO11" s="60"/>
      <c r="CP11" s="60">
        <f t="shared" si="22"/>
        <v>0</v>
      </c>
      <c r="CQ11" s="58"/>
      <c r="CR11" s="60"/>
      <c r="CS11" s="60"/>
      <c r="CT11" s="60">
        <f t="shared" si="23"/>
        <v>0</v>
      </c>
      <c r="CU11" s="58"/>
      <c r="CV11" s="60"/>
      <c r="CW11" s="60"/>
      <c r="CX11" s="60">
        <f t="shared" si="24"/>
        <v>0</v>
      </c>
      <c r="CY11" s="58"/>
      <c r="CZ11" s="60"/>
      <c r="DA11" s="60"/>
      <c r="DB11" s="60">
        <f t="shared" si="25"/>
        <v>0</v>
      </c>
      <c r="DC11" s="58"/>
      <c r="DF11">
        <f t="shared" si="26"/>
        <v>0</v>
      </c>
      <c r="DG11" s="58"/>
      <c r="DH11" s="60"/>
      <c r="DI11" s="60"/>
      <c r="DJ11" s="60">
        <f t="shared" si="27"/>
        <v>0</v>
      </c>
      <c r="DK11" s="58"/>
      <c r="DL11" s="60"/>
      <c r="DM11" s="60"/>
      <c r="DN11" s="60">
        <f t="shared" si="28"/>
        <v>0</v>
      </c>
      <c r="DO11" s="58"/>
      <c r="DR11">
        <f t="shared" si="29"/>
        <v>0</v>
      </c>
      <c r="DS11" s="21"/>
      <c r="DV11">
        <f t="shared" si="30"/>
        <v>0</v>
      </c>
    </row>
    <row r="12" spans="1:138" x14ac:dyDescent="0.2">
      <c r="A12">
        <v>9</v>
      </c>
      <c r="C12" s="57"/>
      <c r="D12" s="60"/>
      <c r="E12" s="60"/>
      <c r="F12" s="60">
        <f t="shared" si="0"/>
        <v>0</v>
      </c>
      <c r="G12" s="57"/>
      <c r="H12" s="60"/>
      <c r="I12" s="60"/>
      <c r="J12" s="60">
        <f t="shared" si="1"/>
        <v>0</v>
      </c>
      <c r="K12" s="57"/>
      <c r="L12" s="60"/>
      <c r="M12" s="60"/>
      <c r="N12" s="60">
        <f t="shared" si="2"/>
        <v>0</v>
      </c>
      <c r="O12" s="57"/>
      <c r="R12">
        <f t="shared" si="3"/>
        <v>0</v>
      </c>
      <c r="S12" s="57"/>
      <c r="T12" s="60"/>
      <c r="U12" s="60"/>
      <c r="V12" s="60">
        <f t="shared" si="4"/>
        <v>0</v>
      </c>
      <c r="W12" s="57"/>
      <c r="X12" s="60"/>
      <c r="Y12" s="60"/>
      <c r="Z12" s="60">
        <f t="shared" si="5"/>
        <v>0</v>
      </c>
      <c r="AA12" s="57"/>
      <c r="AB12" s="60"/>
      <c r="AC12" s="60"/>
      <c r="AD12" s="60">
        <f t="shared" si="6"/>
        <v>0</v>
      </c>
      <c r="AE12" s="57"/>
      <c r="AH12">
        <f t="shared" si="7"/>
        <v>0</v>
      </c>
      <c r="AI12" s="57"/>
      <c r="AJ12" s="60"/>
      <c r="AK12" s="60"/>
      <c r="AL12" s="60">
        <f t="shared" si="8"/>
        <v>0</v>
      </c>
      <c r="AM12" s="57"/>
      <c r="AN12" s="60"/>
      <c r="AO12" s="60"/>
      <c r="AP12" s="60">
        <f t="shared" si="9"/>
        <v>0</v>
      </c>
      <c r="AQ12" s="57"/>
      <c r="AR12" s="60"/>
      <c r="AS12" s="60"/>
      <c r="AT12" s="60">
        <f t="shared" si="10"/>
        <v>0</v>
      </c>
      <c r="AU12" s="57"/>
      <c r="AX12">
        <f t="shared" si="11"/>
        <v>0</v>
      </c>
      <c r="AY12" s="57"/>
      <c r="AZ12" s="60"/>
      <c r="BA12" s="60"/>
      <c r="BB12" s="60">
        <f t="shared" si="12"/>
        <v>0</v>
      </c>
      <c r="BC12" s="57"/>
      <c r="BD12" s="60"/>
      <c r="BE12" s="60"/>
      <c r="BF12" s="60">
        <f t="shared" si="13"/>
        <v>0</v>
      </c>
      <c r="BG12" s="57"/>
      <c r="BH12" s="60"/>
      <c r="BI12" s="60"/>
      <c r="BJ12" s="60">
        <f t="shared" si="14"/>
        <v>0</v>
      </c>
      <c r="BK12" s="57"/>
      <c r="BL12" s="60"/>
      <c r="BM12" s="60"/>
      <c r="BN12" s="60">
        <f t="shared" si="15"/>
        <v>0</v>
      </c>
      <c r="BO12" s="57"/>
      <c r="BR12">
        <f t="shared" si="16"/>
        <v>0</v>
      </c>
      <c r="BS12" s="57"/>
      <c r="BT12" s="60"/>
      <c r="BU12" s="60"/>
      <c r="BV12" s="60">
        <f t="shared" si="17"/>
        <v>0</v>
      </c>
      <c r="BW12" s="57"/>
      <c r="BX12" s="60"/>
      <c r="BY12" s="60"/>
      <c r="BZ12" s="60">
        <f t="shared" si="18"/>
        <v>0</v>
      </c>
      <c r="CA12" s="57"/>
      <c r="CB12" s="60"/>
      <c r="CC12" s="60"/>
      <c r="CD12" s="60">
        <f t="shared" si="19"/>
        <v>0</v>
      </c>
      <c r="CE12" s="57"/>
      <c r="CF12" s="60"/>
      <c r="CG12" s="60"/>
      <c r="CH12" s="60">
        <f t="shared" si="20"/>
        <v>0</v>
      </c>
      <c r="CI12" s="58"/>
      <c r="CL12">
        <f t="shared" si="21"/>
        <v>0</v>
      </c>
      <c r="CM12" s="58"/>
      <c r="CN12" s="60"/>
      <c r="CO12" s="60"/>
      <c r="CP12" s="60">
        <f t="shared" si="22"/>
        <v>0</v>
      </c>
      <c r="CQ12" s="58"/>
      <c r="CR12" s="60"/>
      <c r="CS12" s="60"/>
      <c r="CT12" s="60">
        <f t="shared" si="23"/>
        <v>0</v>
      </c>
      <c r="CU12" s="58"/>
      <c r="CV12" s="60"/>
      <c r="CW12" s="60"/>
      <c r="CX12" s="60">
        <f t="shared" si="24"/>
        <v>0</v>
      </c>
      <c r="CY12" s="58"/>
      <c r="CZ12" s="60"/>
      <c r="DA12" s="60"/>
      <c r="DB12" s="60">
        <f t="shared" si="25"/>
        <v>0</v>
      </c>
      <c r="DC12" s="58"/>
      <c r="DF12">
        <f t="shared" si="26"/>
        <v>0</v>
      </c>
      <c r="DG12" s="58"/>
      <c r="DH12" s="60"/>
      <c r="DI12" s="60"/>
      <c r="DJ12" s="60">
        <f t="shared" si="27"/>
        <v>0</v>
      </c>
      <c r="DK12" s="58"/>
      <c r="DL12" s="60"/>
      <c r="DM12" s="60"/>
      <c r="DN12" s="60">
        <f t="shared" si="28"/>
        <v>0</v>
      </c>
      <c r="DO12" s="58"/>
      <c r="DR12">
        <f t="shared" si="29"/>
        <v>0</v>
      </c>
      <c r="DS12" s="21"/>
      <c r="DV12">
        <f t="shared" si="30"/>
        <v>0</v>
      </c>
    </row>
    <row r="13" spans="1:138" x14ac:dyDescent="0.2">
      <c r="A13">
        <v>10</v>
      </c>
      <c r="C13" s="57"/>
      <c r="D13" s="60"/>
      <c r="E13" s="60"/>
      <c r="F13" s="60">
        <f t="shared" si="0"/>
        <v>0</v>
      </c>
      <c r="G13" s="57"/>
      <c r="H13" s="60"/>
      <c r="I13" s="60"/>
      <c r="J13" s="60">
        <f t="shared" si="1"/>
        <v>0</v>
      </c>
      <c r="K13" s="57"/>
      <c r="L13" s="60"/>
      <c r="M13" s="60"/>
      <c r="N13" s="60">
        <f t="shared" si="2"/>
        <v>0</v>
      </c>
      <c r="O13" s="57"/>
      <c r="R13">
        <f t="shared" si="3"/>
        <v>0</v>
      </c>
      <c r="S13" s="57"/>
      <c r="T13" s="60"/>
      <c r="U13" s="60"/>
      <c r="V13" s="60">
        <f t="shared" si="4"/>
        <v>0</v>
      </c>
      <c r="W13" s="57"/>
      <c r="X13" s="60"/>
      <c r="Y13" s="60"/>
      <c r="Z13" s="60">
        <f t="shared" si="5"/>
        <v>0</v>
      </c>
      <c r="AA13" s="57"/>
      <c r="AB13" s="60"/>
      <c r="AC13" s="60"/>
      <c r="AD13" s="60">
        <f t="shared" si="6"/>
        <v>0</v>
      </c>
      <c r="AE13" s="57"/>
      <c r="AH13">
        <f t="shared" si="7"/>
        <v>0</v>
      </c>
      <c r="AI13" s="57"/>
      <c r="AJ13" s="60"/>
      <c r="AK13" s="60"/>
      <c r="AL13" s="60">
        <f t="shared" si="8"/>
        <v>0</v>
      </c>
      <c r="AM13" s="57"/>
      <c r="AN13" s="60"/>
      <c r="AO13" s="60"/>
      <c r="AP13" s="60">
        <f t="shared" si="9"/>
        <v>0</v>
      </c>
      <c r="AQ13" s="57"/>
      <c r="AR13" s="60"/>
      <c r="AS13" s="60"/>
      <c r="AT13" s="60">
        <f t="shared" si="10"/>
        <v>0</v>
      </c>
      <c r="AU13" s="57"/>
      <c r="AX13">
        <f t="shared" si="11"/>
        <v>0</v>
      </c>
      <c r="AY13" s="57"/>
      <c r="AZ13" s="60"/>
      <c r="BA13" s="60"/>
      <c r="BB13" s="60">
        <f t="shared" si="12"/>
        <v>0</v>
      </c>
      <c r="BC13" s="57"/>
      <c r="BD13" s="60"/>
      <c r="BE13" s="60"/>
      <c r="BF13" s="60">
        <f t="shared" si="13"/>
        <v>0</v>
      </c>
      <c r="BG13" s="57"/>
      <c r="BH13" s="60"/>
      <c r="BI13" s="60"/>
      <c r="BJ13" s="60">
        <f t="shared" si="14"/>
        <v>0</v>
      </c>
      <c r="BK13" s="57"/>
      <c r="BL13" s="60"/>
      <c r="BM13" s="60"/>
      <c r="BN13" s="60">
        <f t="shared" si="15"/>
        <v>0</v>
      </c>
      <c r="BO13" s="57"/>
      <c r="BR13">
        <f t="shared" si="16"/>
        <v>0</v>
      </c>
      <c r="BS13" s="57"/>
      <c r="BT13" s="60"/>
      <c r="BU13" s="60"/>
      <c r="BV13" s="60">
        <f t="shared" si="17"/>
        <v>0</v>
      </c>
      <c r="BW13" s="57"/>
      <c r="BX13" s="60"/>
      <c r="BY13" s="60"/>
      <c r="BZ13" s="60">
        <f t="shared" si="18"/>
        <v>0</v>
      </c>
      <c r="CA13" s="57"/>
      <c r="CB13" s="60"/>
      <c r="CC13" s="60"/>
      <c r="CD13" s="60">
        <f t="shared" si="19"/>
        <v>0</v>
      </c>
      <c r="CE13" s="57"/>
      <c r="CF13" s="60"/>
      <c r="CG13" s="60"/>
      <c r="CH13" s="60">
        <f t="shared" si="20"/>
        <v>0</v>
      </c>
      <c r="CI13" s="58"/>
      <c r="CL13">
        <f t="shared" si="21"/>
        <v>0</v>
      </c>
      <c r="CM13" s="58"/>
      <c r="CN13" s="60"/>
      <c r="CO13" s="60"/>
      <c r="CP13" s="60">
        <f t="shared" si="22"/>
        <v>0</v>
      </c>
      <c r="CQ13" s="58"/>
      <c r="CR13" s="60"/>
      <c r="CS13" s="60"/>
      <c r="CT13" s="60">
        <f t="shared" si="23"/>
        <v>0</v>
      </c>
      <c r="CU13" s="58"/>
      <c r="CV13" s="60"/>
      <c r="CW13" s="60"/>
      <c r="CX13" s="60">
        <f t="shared" si="24"/>
        <v>0</v>
      </c>
      <c r="CY13" s="58"/>
      <c r="CZ13" s="60"/>
      <c r="DA13" s="60"/>
      <c r="DB13" s="60">
        <f t="shared" si="25"/>
        <v>0</v>
      </c>
      <c r="DC13" s="58"/>
      <c r="DF13">
        <f t="shared" si="26"/>
        <v>0</v>
      </c>
      <c r="DG13" s="58"/>
      <c r="DH13" s="60"/>
      <c r="DI13" s="60"/>
      <c r="DJ13" s="60">
        <f t="shared" si="27"/>
        <v>0</v>
      </c>
      <c r="DK13" s="58"/>
      <c r="DL13" s="60"/>
      <c r="DM13" s="60"/>
      <c r="DN13" s="60">
        <f t="shared" si="28"/>
        <v>0</v>
      </c>
      <c r="DO13" s="58"/>
      <c r="DR13">
        <f t="shared" si="29"/>
        <v>0</v>
      </c>
      <c r="DS13" s="21"/>
      <c r="DV13">
        <f t="shared" si="30"/>
        <v>0</v>
      </c>
    </row>
    <row r="14" spans="1:138" x14ac:dyDescent="0.2">
      <c r="A14">
        <v>11</v>
      </c>
      <c r="C14" s="57"/>
      <c r="D14" s="60"/>
      <c r="E14" s="60"/>
      <c r="F14" s="60">
        <f t="shared" si="0"/>
        <v>0</v>
      </c>
      <c r="G14" s="57"/>
      <c r="H14" s="60"/>
      <c r="I14" s="60"/>
      <c r="J14" s="60">
        <f t="shared" si="1"/>
        <v>0</v>
      </c>
      <c r="K14" s="57"/>
      <c r="L14" s="60"/>
      <c r="M14" s="60"/>
      <c r="N14" s="60">
        <f t="shared" si="2"/>
        <v>0</v>
      </c>
      <c r="O14" s="57"/>
      <c r="R14">
        <f t="shared" si="3"/>
        <v>0</v>
      </c>
      <c r="S14" s="57"/>
      <c r="T14" s="60"/>
      <c r="U14" s="60"/>
      <c r="V14" s="60">
        <f t="shared" si="4"/>
        <v>0</v>
      </c>
      <c r="W14" s="57"/>
      <c r="X14" s="60"/>
      <c r="Y14" s="60"/>
      <c r="Z14" s="60">
        <f t="shared" si="5"/>
        <v>0</v>
      </c>
      <c r="AA14" s="57"/>
      <c r="AB14" s="60"/>
      <c r="AC14" s="60"/>
      <c r="AD14" s="60">
        <f t="shared" si="6"/>
        <v>0</v>
      </c>
      <c r="AE14" s="57"/>
      <c r="AH14">
        <f t="shared" si="7"/>
        <v>0</v>
      </c>
      <c r="AI14" s="57"/>
      <c r="AJ14" s="60"/>
      <c r="AK14" s="60"/>
      <c r="AL14" s="60">
        <f t="shared" si="8"/>
        <v>0</v>
      </c>
      <c r="AM14" s="57"/>
      <c r="AN14" s="60"/>
      <c r="AO14" s="60"/>
      <c r="AP14" s="60">
        <f t="shared" si="9"/>
        <v>0</v>
      </c>
      <c r="AQ14" s="57"/>
      <c r="AR14" s="60"/>
      <c r="AS14" s="60"/>
      <c r="AT14" s="60">
        <f t="shared" si="10"/>
        <v>0</v>
      </c>
      <c r="AU14" s="57"/>
      <c r="AX14">
        <f t="shared" si="11"/>
        <v>0</v>
      </c>
      <c r="AY14" s="57"/>
      <c r="AZ14" s="60"/>
      <c r="BA14" s="60"/>
      <c r="BB14" s="60">
        <f t="shared" si="12"/>
        <v>0</v>
      </c>
      <c r="BC14" s="57"/>
      <c r="BD14" s="60"/>
      <c r="BE14" s="60"/>
      <c r="BF14" s="60">
        <f t="shared" si="13"/>
        <v>0</v>
      </c>
      <c r="BG14" s="57"/>
      <c r="BH14" s="60"/>
      <c r="BI14" s="60"/>
      <c r="BJ14" s="60">
        <f t="shared" si="14"/>
        <v>0</v>
      </c>
      <c r="BK14" s="57"/>
      <c r="BL14" s="60"/>
      <c r="BM14" s="60"/>
      <c r="BN14" s="60">
        <f t="shared" si="15"/>
        <v>0</v>
      </c>
      <c r="BO14" s="57"/>
      <c r="BR14">
        <f t="shared" si="16"/>
        <v>0</v>
      </c>
      <c r="BS14" s="57"/>
      <c r="BT14" s="60"/>
      <c r="BU14" s="60"/>
      <c r="BV14" s="60">
        <f t="shared" si="17"/>
        <v>0</v>
      </c>
      <c r="BW14" s="57"/>
      <c r="BX14" s="60"/>
      <c r="BY14" s="60"/>
      <c r="BZ14" s="60">
        <f t="shared" si="18"/>
        <v>0</v>
      </c>
      <c r="CA14" s="57"/>
      <c r="CB14" s="60"/>
      <c r="CC14" s="60"/>
      <c r="CD14" s="60">
        <f t="shared" si="19"/>
        <v>0</v>
      </c>
      <c r="CE14" s="57"/>
      <c r="CF14" s="60"/>
      <c r="CG14" s="60"/>
      <c r="CH14" s="60">
        <f t="shared" si="20"/>
        <v>0</v>
      </c>
      <c r="CI14" s="58"/>
      <c r="CL14">
        <f t="shared" si="21"/>
        <v>0</v>
      </c>
      <c r="CM14" s="58"/>
      <c r="CN14" s="60"/>
      <c r="CO14" s="60"/>
      <c r="CP14" s="60">
        <f t="shared" si="22"/>
        <v>0</v>
      </c>
      <c r="CQ14" s="58"/>
      <c r="CR14" s="60"/>
      <c r="CS14" s="60"/>
      <c r="CT14" s="60">
        <f t="shared" si="23"/>
        <v>0</v>
      </c>
      <c r="CU14" s="58"/>
      <c r="CV14" s="60"/>
      <c r="CW14" s="60"/>
      <c r="CX14" s="60">
        <f t="shared" si="24"/>
        <v>0</v>
      </c>
      <c r="CY14" s="58"/>
      <c r="CZ14" s="60"/>
      <c r="DA14" s="60"/>
      <c r="DB14" s="60">
        <f t="shared" si="25"/>
        <v>0</v>
      </c>
      <c r="DC14" s="58"/>
      <c r="DF14">
        <f t="shared" si="26"/>
        <v>0</v>
      </c>
      <c r="DG14" s="58"/>
      <c r="DH14" s="60"/>
      <c r="DI14" s="60"/>
      <c r="DJ14" s="60">
        <f t="shared" si="27"/>
        <v>0</v>
      </c>
      <c r="DK14" s="58"/>
      <c r="DL14" s="60"/>
      <c r="DM14" s="60"/>
      <c r="DN14" s="60">
        <f t="shared" si="28"/>
        <v>0</v>
      </c>
      <c r="DO14" s="58"/>
      <c r="DR14">
        <f t="shared" si="29"/>
        <v>0</v>
      </c>
      <c r="DS14" s="21"/>
      <c r="DV14">
        <f t="shared" si="30"/>
        <v>0</v>
      </c>
    </row>
    <row r="15" spans="1:138" x14ac:dyDescent="0.2">
      <c r="A15">
        <v>12</v>
      </c>
      <c r="C15" s="57"/>
      <c r="D15" s="60"/>
      <c r="E15" s="60"/>
      <c r="F15" s="60">
        <f t="shared" si="0"/>
        <v>0</v>
      </c>
      <c r="G15" s="57"/>
      <c r="H15" s="60"/>
      <c r="I15" s="60"/>
      <c r="J15" s="60">
        <f t="shared" si="1"/>
        <v>0</v>
      </c>
      <c r="K15" s="57"/>
      <c r="L15" s="60"/>
      <c r="M15" s="60"/>
      <c r="N15" s="60">
        <f t="shared" si="2"/>
        <v>0</v>
      </c>
      <c r="O15" s="57"/>
      <c r="R15">
        <f t="shared" si="3"/>
        <v>0</v>
      </c>
      <c r="S15" s="57"/>
      <c r="T15" s="60"/>
      <c r="U15" s="60"/>
      <c r="V15" s="60">
        <f t="shared" si="4"/>
        <v>0</v>
      </c>
      <c r="W15" s="57"/>
      <c r="X15" s="60"/>
      <c r="Y15" s="60"/>
      <c r="Z15" s="60">
        <f t="shared" si="5"/>
        <v>0</v>
      </c>
      <c r="AA15" s="57"/>
      <c r="AB15" s="60"/>
      <c r="AC15" s="60"/>
      <c r="AD15" s="60">
        <f t="shared" si="6"/>
        <v>0</v>
      </c>
      <c r="AE15" s="57"/>
      <c r="AH15">
        <f t="shared" si="7"/>
        <v>0</v>
      </c>
      <c r="AI15" s="57"/>
      <c r="AJ15" s="60"/>
      <c r="AK15" s="60"/>
      <c r="AL15" s="60">
        <f t="shared" si="8"/>
        <v>0</v>
      </c>
      <c r="AM15" s="57"/>
      <c r="AN15" s="60"/>
      <c r="AO15" s="60"/>
      <c r="AP15" s="60">
        <f t="shared" si="9"/>
        <v>0</v>
      </c>
      <c r="AQ15" s="57"/>
      <c r="AR15" s="60"/>
      <c r="AS15" s="60"/>
      <c r="AT15" s="60">
        <f t="shared" si="10"/>
        <v>0</v>
      </c>
      <c r="AU15" s="57"/>
      <c r="AX15">
        <f t="shared" si="11"/>
        <v>0</v>
      </c>
      <c r="AY15" s="57"/>
      <c r="AZ15" s="60"/>
      <c r="BA15" s="60"/>
      <c r="BB15" s="60">
        <f t="shared" si="12"/>
        <v>0</v>
      </c>
      <c r="BC15" s="57"/>
      <c r="BD15" s="60"/>
      <c r="BE15" s="60"/>
      <c r="BF15" s="60">
        <f t="shared" si="13"/>
        <v>0</v>
      </c>
      <c r="BG15" s="57"/>
      <c r="BH15" s="60"/>
      <c r="BI15" s="60"/>
      <c r="BJ15" s="60">
        <f t="shared" si="14"/>
        <v>0</v>
      </c>
      <c r="BK15" s="57"/>
      <c r="BL15" s="60"/>
      <c r="BM15" s="60"/>
      <c r="BN15" s="60">
        <f t="shared" si="15"/>
        <v>0</v>
      </c>
      <c r="BO15" s="57"/>
      <c r="BR15">
        <f t="shared" si="16"/>
        <v>0</v>
      </c>
      <c r="BS15" s="57"/>
      <c r="BT15" s="60"/>
      <c r="BU15" s="60"/>
      <c r="BV15" s="60">
        <f t="shared" si="17"/>
        <v>0</v>
      </c>
      <c r="BW15" s="57"/>
      <c r="BX15" s="60"/>
      <c r="BY15" s="60"/>
      <c r="BZ15" s="60">
        <f t="shared" si="18"/>
        <v>0</v>
      </c>
      <c r="CA15" s="57"/>
      <c r="CB15" s="60"/>
      <c r="CC15" s="60"/>
      <c r="CD15" s="60">
        <f t="shared" si="19"/>
        <v>0</v>
      </c>
      <c r="CE15" s="57"/>
      <c r="CF15" s="60"/>
      <c r="CG15" s="60"/>
      <c r="CH15" s="60">
        <f t="shared" si="20"/>
        <v>0</v>
      </c>
      <c r="CI15" s="58"/>
      <c r="CL15">
        <f t="shared" si="21"/>
        <v>0</v>
      </c>
      <c r="CM15" s="58"/>
      <c r="CN15" s="60"/>
      <c r="CO15" s="60"/>
      <c r="CP15" s="60">
        <f t="shared" si="22"/>
        <v>0</v>
      </c>
      <c r="CQ15" s="58"/>
      <c r="CR15" s="60"/>
      <c r="CS15" s="60"/>
      <c r="CT15" s="60">
        <f t="shared" si="23"/>
        <v>0</v>
      </c>
      <c r="CU15" s="58"/>
      <c r="CV15" s="60"/>
      <c r="CW15" s="60"/>
      <c r="CX15" s="60">
        <f t="shared" si="24"/>
        <v>0</v>
      </c>
      <c r="CY15" s="58"/>
      <c r="CZ15" s="60"/>
      <c r="DA15" s="60"/>
      <c r="DB15" s="60">
        <f t="shared" si="25"/>
        <v>0</v>
      </c>
      <c r="DC15" s="58"/>
      <c r="DF15">
        <f t="shared" si="26"/>
        <v>0</v>
      </c>
      <c r="DG15" s="58"/>
      <c r="DH15" s="60"/>
      <c r="DI15" s="60"/>
      <c r="DJ15" s="60">
        <f t="shared" si="27"/>
        <v>0</v>
      </c>
      <c r="DK15" s="58"/>
      <c r="DL15" s="60"/>
      <c r="DM15" s="60"/>
      <c r="DN15" s="60">
        <f t="shared" si="28"/>
        <v>0</v>
      </c>
      <c r="DO15" s="58"/>
      <c r="DR15">
        <f t="shared" si="29"/>
        <v>0</v>
      </c>
      <c r="DS15" s="21"/>
      <c r="DV15">
        <f t="shared" si="30"/>
        <v>0</v>
      </c>
    </row>
    <row r="16" spans="1:138" x14ac:dyDescent="0.2">
      <c r="A16">
        <v>13</v>
      </c>
      <c r="C16" s="57"/>
      <c r="D16" s="60"/>
      <c r="E16" s="60"/>
      <c r="F16" s="60">
        <f t="shared" si="0"/>
        <v>0</v>
      </c>
      <c r="G16" s="57"/>
      <c r="H16" s="60"/>
      <c r="I16" s="60"/>
      <c r="J16" s="60">
        <f t="shared" si="1"/>
        <v>0</v>
      </c>
      <c r="K16" s="57"/>
      <c r="L16" s="60"/>
      <c r="M16" s="60"/>
      <c r="N16" s="60">
        <f t="shared" si="2"/>
        <v>0</v>
      </c>
      <c r="O16" s="57"/>
      <c r="R16">
        <f t="shared" si="3"/>
        <v>0</v>
      </c>
      <c r="S16" s="57"/>
      <c r="T16" s="60"/>
      <c r="U16" s="60"/>
      <c r="V16" s="60">
        <f t="shared" si="4"/>
        <v>0</v>
      </c>
      <c r="W16" s="57"/>
      <c r="X16" s="60"/>
      <c r="Y16" s="60"/>
      <c r="Z16" s="60">
        <f t="shared" si="5"/>
        <v>0</v>
      </c>
      <c r="AA16" s="57"/>
      <c r="AB16" s="60"/>
      <c r="AC16" s="60"/>
      <c r="AD16" s="60">
        <f t="shared" si="6"/>
        <v>0</v>
      </c>
      <c r="AE16" s="57"/>
      <c r="AH16">
        <f t="shared" si="7"/>
        <v>0</v>
      </c>
      <c r="AI16" s="57"/>
      <c r="AJ16" s="60"/>
      <c r="AK16" s="60"/>
      <c r="AL16" s="60">
        <f t="shared" si="8"/>
        <v>0</v>
      </c>
      <c r="AM16" s="57"/>
      <c r="AN16" s="60"/>
      <c r="AO16" s="60"/>
      <c r="AP16" s="60">
        <f t="shared" si="9"/>
        <v>0</v>
      </c>
      <c r="AQ16" s="57"/>
      <c r="AR16" s="60"/>
      <c r="AS16" s="60"/>
      <c r="AT16" s="60">
        <f t="shared" si="10"/>
        <v>0</v>
      </c>
      <c r="AU16" s="57"/>
      <c r="AX16">
        <f t="shared" si="11"/>
        <v>0</v>
      </c>
      <c r="AY16" s="57"/>
      <c r="AZ16" s="60"/>
      <c r="BA16" s="60"/>
      <c r="BB16" s="60">
        <f t="shared" si="12"/>
        <v>0</v>
      </c>
      <c r="BC16" s="57"/>
      <c r="BD16" s="60"/>
      <c r="BE16" s="60"/>
      <c r="BF16" s="60">
        <f t="shared" si="13"/>
        <v>0</v>
      </c>
      <c r="BG16" s="57"/>
      <c r="BH16" s="60"/>
      <c r="BI16" s="60"/>
      <c r="BJ16" s="60">
        <f t="shared" si="14"/>
        <v>0</v>
      </c>
      <c r="BK16" s="57"/>
      <c r="BL16" s="60"/>
      <c r="BM16" s="60"/>
      <c r="BN16" s="60">
        <f t="shared" si="15"/>
        <v>0</v>
      </c>
      <c r="BO16" s="57"/>
      <c r="BR16">
        <f t="shared" si="16"/>
        <v>0</v>
      </c>
      <c r="BS16" s="57"/>
      <c r="BT16" s="60"/>
      <c r="BU16" s="60"/>
      <c r="BV16" s="60">
        <f t="shared" si="17"/>
        <v>0</v>
      </c>
      <c r="BW16" s="57"/>
      <c r="BX16" s="60"/>
      <c r="BY16" s="60"/>
      <c r="BZ16" s="60">
        <f t="shared" si="18"/>
        <v>0</v>
      </c>
      <c r="CA16" s="57"/>
      <c r="CB16" s="60"/>
      <c r="CC16" s="60"/>
      <c r="CD16" s="60">
        <f t="shared" si="19"/>
        <v>0</v>
      </c>
      <c r="CE16" s="57"/>
      <c r="CF16" s="60"/>
      <c r="CG16" s="60"/>
      <c r="CH16" s="60">
        <f t="shared" si="20"/>
        <v>0</v>
      </c>
      <c r="CI16" s="58"/>
      <c r="CL16">
        <f t="shared" si="21"/>
        <v>0</v>
      </c>
      <c r="CM16" s="58"/>
      <c r="CN16" s="60"/>
      <c r="CO16" s="60"/>
      <c r="CP16" s="60">
        <f t="shared" si="22"/>
        <v>0</v>
      </c>
      <c r="CQ16" s="58"/>
      <c r="CR16" s="60"/>
      <c r="CS16" s="60"/>
      <c r="CT16" s="60">
        <f t="shared" si="23"/>
        <v>0</v>
      </c>
      <c r="CU16" s="58"/>
      <c r="CV16" s="60"/>
      <c r="CW16" s="60"/>
      <c r="CX16" s="60">
        <f t="shared" si="24"/>
        <v>0</v>
      </c>
      <c r="CY16" s="58"/>
      <c r="CZ16" s="60"/>
      <c r="DA16" s="60"/>
      <c r="DB16" s="60">
        <f t="shared" si="25"/>
        <v>0</v>
      </c>
      <c r="DC16" s="58"/>
      <c r="DF16">
        <f t="shared" si="26"/>
        <v>0</v>
      </c>
      <c r="DG16" s="58"/>
      <c r="DH16" s="60"/>
      <c r="DI16" s="60"/>
      <c r="DJ16" s="60">
        <f t="shared" si="27"/>
        <v>0</v>
      </c>
      <c r="DK16" s="58"/>
      <c r="DL16" s="60"/>
      <c r="DM16" s="60"/>
      <c r="DN16" s="60">
        <f t="shared" si="28"/>
        <v>0</v>
      </c>
      <c r="DO16" s="58"/>
      <c r="DR16">
        <f t="shared" si="29"/>
        <v>0</v>
      </c>
      <c r="DS16" s="21"/>
      <c r="DV16">
        <f t="shared" si="30"/>
        <v>0</v>
      </c>
    </row>
    <row r="17" spans="1:126" x14ac:dyDescent="0.2">
      <c r="A17">
        <v>14</v>
      </c>
      <c r="C17" s="57"/>
      <c r="D17" s="60"/>
      <c r="E17" s="60"/>
      <c r="F17" s="60">
        <f t="shared" si="0"/>
        <v>0</v>
      </c>
      <c r="G17" s="57"/>
      <c r="H17" s="60"/>
      <c r="I17" s="60"/>
      <c r="J17" s="60">
        <f t="shared" si="1"/>
        <v>0</v>
      </c>
      <c r="K17" s="57"/>
      <c r="L17" s="60"/>
      <c r="M17" s="60"/>
      <c r="N17" s="60">
        <f t="shared" si="2"/>
        <v>0</v>
      </c>
      <c r="O17" s="57"/>
      <c r="R17">
        <f t="shared" si="3"/>
        <v>0</v>
      </c>
      <c r="S17" s="57"/>
      <c r="T17" s="60"/>
      <c r="U17" s="60"/>
      <c r="V17" s="60">
        <f t="shared" si="4"/>
        <v>0</v>
      </c>
      <c r="W17" s="57"/>
      <c r="X17" s="60"/>
      <c r="Y17" s="60"/>
      <c r="Z17" s="60">
        <f t="shared" si="5"/>
        <v>0</v>
      </c>
      <c r="AA17" s="57"/>
      <c r="AB17" s="60"/>
      <c r="AC17" s="60"/>
      <c r="AD17" s="60">
        <f t="shared" si="6"/>
        <v>0</v>
      </c>
      <c r="AE17" s="57"/>
      <c r="AH17">
        <f t="shared" si="7"/>
        <v>0</v>
      </c>
      <c r="AI17" s="57"/>
      <c r="AJ17" s="60"/>
      <c r="AK17" s="60"/>
      <c r="AL17" s="60">
        <f t="shared" si="8"/>
        <v>0</v>
      </c>
      <c r="AM17" s="57"/>
      <c r="AN17" s="60"/>
      <c r="AO17" s="60"/>
      <c r="AP17" s="60">
        <f t="shared" si="9"/>
        <v>0</v>
      </c>
      <c r="AQ17" s="57"/>
      <c r="AR17" s="60"/>
      <c r="AS17" s="60"/>
      <c r="AT17" s="60">
        <f t="shared" si="10"/>
        <v>0</v>
      </c>
      <c r="AU17" s="57"/>
      <c r="AX17">
        <f t="shared" si="11"/>
        <v>0</v>
      </c>
      <c r="AY17" s="57"/>
      <c r="AZ17" s="60"/>
      <c r="BA17" s="60"/>
      <c r="BB17" s="60">
        <f t="shared" si="12"/>
        <v>0</v>
      </c>
      <c r="BC17" s="57"/>
      <c r="BD17" s="60"/>
      <c r="BE17" s="60"/>
      <c r="BF17" s="60">
        <f t="shared" si="13"/>
        <v>0</v>
      </c>
      <c r="BG17" s="57"/>
      <c r="BH17" s="60"/>
      <c r="BI17" s="60"/>
      <c r="BJ17" s="60">
        <f t="shared" si="14"/>
        <v>0</v>
      </c>
      <c r="BK17" s="57"/>
      <c r="BL17" s="60"/>
      <c r="BM17" s="60"/>
      <c r="BN17" s="60">
        <f t="shared" si="15"/>
        <v>0</v>
      </c>
      <c r="BO17" s="57"/>
      <c r="BR17">
        <f t="shared" si="16"/>
        <v>0</v>
      </c>
      <c r="BS17" s="57"/>
      <c r="BT17" s="60"/>
      <c r="BU17" s="60"/>
      <c r="BV17" s="60">
        <f t="shared" si="17"/>
        <v>0</v>
      </c>
      <c r="BW17" s="57"/>
      <c r="BX17" s="60"/>
      <c r="BY17" s="60"/>
      <c r="BZ17" s="60">
        <f t="shared" si="18"/>
        <v>0</v>
      </c>
      <c r="CA17" s="57"/>
      <c r="CB17" s="60"/>
      <c r="CC17" s="60"/>
      <c r="CD17" s="60">
        <f t="shared" si="19"/>
        <v>0</v>
      </c>
      <c r="CE17" s="57"/>
      <c r="CF17" s="60"/>
      <c r="CG17" s="60"/>
      <c r="CH17" s="60">
        <f t="shared" si="20"/>
        <v>0</v>
      </c>
      <c r="CI17" s="58"/>
      <c r="CL17">
        <f t="shared" si="21"/>
        <v>0</v>
      </c>
      <c r="CM17" s="58"/>
      <c r="CN17" s="60"/>
      <c r="CO17" s="60"/>
      <c r="CP17" s="60">
        <f t="shared" si="22"/>
        <v>0</v>
      </c>
      <c r="CQ17" s="58"/>
      <c r="CR17" s="60"/>
      <c r="CS17" s="60"/>
      <c r="CT17" s="60">
        <f t="shared" si="23"/>
        <v>0</v>
      </c>
      <c r="CU17" s="58"/>
      <c r="CV17" s="60"/>
      <c r="CW17" s="60"/>
      <c r="CX17" s="60">
        <f t="shared" si="24"/>
        <v>0</v>
      </c>
      <c r="CY17" s="58"/>
      <c r="CZ17" s="60"/>
      <c r="DA17" s="60"/>
      <c r="DB17" s="60">
        <f t="shared" si="25"/>
        <v>0</v>
      </c>
      <c r="DC17" s="58"/>
      <c r="DF17">
        <f t="shared" si="26"/>
        <v>0</v>
      </c>
      <c r="DG17" s="58"/>
      <c r="DH17" s="60"/>
      <c r="DI17" s="60"/>
      <c r="DJ17" s="60">
        <f t="shared" si="27"/>
        <v>0</v>
      </c>
      <c r="DK17" s="58"/>
      <c r="DL17" s="60"/>
      <c r="DM17" s="60"/>
      <c r="DN17" s="60">
        <f t="shared" si="28"/>
        <v>0</v>
      </c>
      <c r="DO17" s="58"/>
      <c r="DR17">
        <f t="shared" si="29"/>
        <v>0</v>
      </c>
      <c r="DS17" s="21"/>
      <c r="DV17">
        <f t="shared" si="30"/>
        <v>0</v>
      </c>
    </row>
    <row r="18" spans="1:126" x14ac:dyDescent="0.2">
      <c r="A18">
        <v>15</v>
      </c>
      <c r="C18" s="57"/>
      <c r="D18" s="60"/>
      <c r="E18" s="60"/>
      <c r="F18" s="60">
        <f t="shared" si="0"/>
        <v>0</v>
      </c>
      <c r="G18" s="57"/>
      <c r="H18" s="60"/>
      <c r="I18" s="60"/>
      <c r="J18" s="60">
        <f t="shared" si="1"/>
        <v>0</v>
      </c>
      <c r="K18" s="57"/>
      <c r="L18" s="60"/>
      <c r="M18" s="60"/>
      <c r="N18" s="60">
        <f t="shared" si="2"/>
        <v>0</v>
      </c>
      <c r="O18" s="57"/>
      <c r="R18">
        <f t="shared" si="3"/>
        <v>0</v>
      </c>
      <c r="S18" s="57"/>
      <c r="T18" s="60"/>
      <c r="U18" s="60"/>
      <c r="V18" s="60">
        <f t="shared" si="4"/>
        <v>0</v>
      </c>
      <c r="W18" s="57"/>
      <c r="X18" s="60"/>
      <c r="Y18" s="60"/>
      <c r="Z18" s="60">
        <f t="shared" si="5"/>
        <v>0</v>
      </c>
      <c r="AA18" s="57"/>
      <c r="AB18" s="60"/>
      <c r="AC18" s="60"/>
      <c r="AD18" s="60">
        <f t="shared" si="6"/>
        <v>0</v>
      </c>
      <c r="AE18" s="57"/>
      <c r="AH18">
        <f t="shared" si="7"/>
        <v>0</v>
      </c>
      <c r="AI18" s="57"/>
      <c r="AJ18" s="60"/>
      <c r="AK18" s="60"/>
      <c r="AL18" s="60">
        <f t="shared" si="8"/>
        <v>0</v>
      </c>
      <c r="AM18" s="57"/>
      <c r="AN18" s="60"/>
      <c r="AO18" s="60"/>
      <c r="AP18" s="60">
        <f t="shared" si="9"/>
        <v>0</v>
      </c>
      <c r="AQ18" s="57"/>
      <c r="AR18" s="60"/>
      <c r="AS18" s="60"/>
      <c r="AT18" s="60">
        <f t="shared" si="10"/>
        <v>0</v>
      </c>
      <c r="AU18" s="57"/>
      <c r="AX18">
        <f t="shared" si="11"/>
        <v>0</v>
      </c>
      <c r="AY18" s="57"/>
      <c r="AZ18" s="60"/>
      <c r="BA18" s="60"/>
      <c r="BB18" s="60">
        <f t="shared" si="12"/>
        <v>0</v>
      </c>
      <c r="BC18" s="57"/>
      <c r="BD18" s="60"/>
      <c r="BE18" s="60"/>
      <c r="BF18" s="60">
        <f t="shared" si="13"/>
        <v>0</v>
      </c>
      <c r="BG18" s="57"/>
      <c r="BH18" s="60"/>
      <c r="BI18" s="60"/>
      <c r="BJ18" s="60">
        <f t="shared" si="14"/>
        <v>0</v>
      </c>
      <c r="BK18" s="57"/>
      <c r="BL18" s="60"/>
      <c r="BM18" s="60"/>
      <c r="BN18" s="60">
        <f t="shared" si="15"/>
        <v>0</v>
      </c>
      <c r="BO18" s="57"/>
      <c r="BR18">
        <f t="shared" si="16"/>
        <v>0</v>
      </c>
      <c r="BS18" s="57"/>
      <c r="BT18" s="60"/>
      <c r="BU18" s="60"/>
      <c r="BV18" s="60">
        <f t="shared" si="17"/>
        <v>0</v>
      </c>
      <c r="BW18" s="57"/>
      <c r="BX18" s="60"/>
      <c r="BY18" s="60"/>
      <c r="BZ18" s="60">
        <f t="shared" si="18"/>
        <v>0</v>
      </c>
      <c r="CA18" s="57"/>
      <c r="CB18" s="60"/>
      <c r="CC18" s="60"/>
      <c r="CD18" s="60">
        <f t="shared" si="19"/>
        <v>0</v>
      </c>
      <c r="CE18" s="57"/>
      <c r="CF18" s="60"/>
      <c r="CG18" s="60"/>
      <c r="CH18" s="60">
        <f t="shared" si="20"/>
        <v>0</v>
      </c>
      <c r="CI18" s="58"/>
      <c r="CL18">
        <f t="shared" si="21"/>
        <v>0</v>
      </c>
      <c r="CM18" s="58"/>
      <c r="CN18" s="60"/>
      <c r="CO18" s="60"/>
      <c r="CP18" s="60">
        <f t="shared" si="22"/>
        <v>0</v>
      </c>
      <c r="CQ18" s="58"/>
      <c r="CR18" s="60"/>
      <c r="CS18" s="60"/>
      <c r="CT18" s="60">
        <f t="shared" si="23"/>
        <v>0</v>
      </c>
      <c r="CU18" s="58"/>
      <c r="CV18" s="60"/>
      <c r="CW18" s="60"/>
      <c r="CX18" s="60">
        <f t="shared" si="24"/>
        <v>0</v>
      </c>
      <c r="CY18" s="58"/>
      <c r="CZ18" s="60"/>
      <c r="DA18" s="60"/>
      <c r="DB18" s="60">
        <f t="shared" si="25"/>
        <v>0</v>
      </c>
      <c r="DC18" s="58"/>
      <c r="DF18">
        <f t="shared" si="26"/>
        <v>0</v>
      </c>
      <c r="DG18" s="58"/>
      <c r="DH18" s="60"/>
      <c r="DI18" s="60"/>
      <c r="DJ18" s="60">
        <f t="shared" si="27"/>
        <v>0</v>
      </c>
      <c r="DK18" s="58"/>
      <c r="DL18" s="60"/>
      <c r="DM18" s="60"/>
      <c r="DN18" s="60">
        <f t="shared" si="28"/>
        <v>0</v>
      </c>
      <c r="DO18" s="58"/>
      <c r="DR18">
        <f t="shared" si="29"/>
        <v>0</v>
      </c>
      <c r="DS18" s="21"/>
      <c r="DV18">
        <f t="shared" si="30"/>
        <v>0</v>
      </c>
    </row>
    <row r="19" spans="1:126" x14ac:dyDescent="0.2">
      <c r="A19">
        <v>16</v>
      </c>
      <c r="C19" s="57"/>
      <c r="D19" s="60"/>
      <c r="E19" s="60"/>
      <c r="F19" s="60">
        <f t="shared" si="0"/>
        <v>0</v>
      </c>
      <c r="G19" s="57"/>
      <c r="H19" s="60"/>
      <c r="I19" s="60"/>
      <c r="J19" s="60">
        <f t="shared" si="1"/>
        <v>0</v>
      </c>
      <c r="K19" s="57"/>
      <c r="L19" s="60"/>
      <c r="M19" s="60"/>
      <c r="N19" s="60">
        <f t="shared" si="2"/>
        <v>0</v>
      </c>
      <c r="O19" s="57"/>
      <c r="R19">
        <f t="shared" si="3"/>
        <v>0</v>
      </c>
      <c r="S19" s="57"/>
      <c r="T19" s="60"/>
      <c r="U19" s="60"/>
      <c r="V19" s="60">
        <f t="shared" si="4"/>
        <v>0</v>
      </c>
      <c r="W19" s="57"/>
      <c r="X19" s="60"/>
      <c r="Y19" s="60"/>
      <c r="Z19" s="60">
        <f t="shared" si="5"/>
        <v>0</v>
      </c>
      <c r="AA19" s="57"/>
      <c r="AB19" s="60"/>
      <c r="AC19" s="60"/>
      <c r="AD19" s="60">
        <f t="shared" si="6"/>
        <v>0</v>
      </c>
      <c r="AE19" s="57"/>
      <c r="AH19">
        <f t="shared" si="7"/>
        <v>0</v>
      </c>
      <c r="AI19" s="57"/>
      <c r="AJ19" s="60"/>
      <c r="AK19" s="60"/>
      <c r="AL19" s="60">
        <f t="shared" si="8"/>
        <v>0</v>
      </c>
      <c r="AM19" s="57"/>
      <c r="AN19" s="60"/>
      <c r="AO19" s="60"/>
      <c r="AP19" s="60">
        <f t="shared" si="9"/>
        <v>0</v>
      </c>
      <c r="AQ19" s="57"/>
      <c r="AR19" s="60"/>
      <c r="AS19" s="60"/>
      <c r="AT19" s="60">
        <f t="shared" si="10"/>
        <v>0</v>
      </c>
      <c r="AU19" s="57"/>
      <c r="AX19">
        <f t="shared" si="11"/>
        <v>0</v>
      </c>
      <c r="AY19" s="57"/>
      <c r="AZ19" s="60"/>
      <c r="BA19" s="60"/>
      <c r="BB19" s="60">
        <f t="shared" si="12"/>
        <v>0</v>
      </c>
      <c r="BC19" s="57"/>
      <c r="BD19" s="60"/>
      <c r="BE19" s="60"/>
      <c r="BF19" s="60">
        <f t="shared" si="13"/>
        <v>0</v>
      </c>
      <c r="BG19" s="57"/>
      <c r="BH19" s="60"/>
      <c r="BI19" s="60"/>
      <c r="BJ19" s="60">
        <f t="shared" si="14"/>
        <v>0</v>
      </c>
      <c r="BK19" s="57"/>
      <c r="BL19" s="60"/>
      <c r="BM19" s="60"/>
      <c r="BN19" s="60">
        <f t="shared" si="15"/>
        <v>0</v>
      </c>
      <c r="BO19" s="57"/>
      <c r="BR19">
        <f t="shared" si="16"/>
        <v>0</v>
      </c>
      <c r="BS19" s="57"/>
      <c r="BT19" s="60"/>
      <c r="BU19" s="60"/>
      <c r="BV19" s="60">
        <f t="shared" si="17"/>
        <v>0</v>
      </c>
      <c r="BW19" s="57"/>
      <c r="BX19" s="60"/>
      <c r="BY19" s="60"/>
      <c r="BZ19" s="60">
        <f t="shared" si="18"/>
        <v>0</v>
      </c>
      <c r="CA19" s="57"/>
      <c r="CB19" s="60"/>
      <c r="CC19" s="60"/>
      <c r="CD19" s="60">
        <f t="shared" si="19"/>
        <v>0</v>
      </c>
      <c r="CE19" s="57"/>
      <c r="CF19" s="60"/>
      <c r="CG19" s="60"/>
      <c r="CH19" s="60">
        <f t="shared" si="20"/>
        <v>0</v>
      </c>
      <c r="CI19" s="58"/>
      <c r="CL19">
        <f t="shared" si="21"/>
        <v>0</v>
      </c>
      <c r="CM19" s="58"/>
      <c r="CN19" s="60"/>
      <c r="CO19" s="60"/>
      <c r="CP19" s="60">
        <f t="shared" si="22"/>
        <v>0</v>
      </c>
      <c r="CQ19" s="58"/>
      <c r="CR19" s="60"/>
      <c r="CS19" s="60"/>
      <c r="CT19" s="60">
        <f t="shared" si="23"/>
        <v>0</v>
      </c>
      <c r="CU19" s="58"/>
      <c r="CV19" s="60"/>
      <c r="CW19" s="60"/>
      <c r="CX19" s="60">
        <f t="shared" si="24"/>
        <v>0</v>
      </c>
      <c r="CY19" s="58"/>
      <c r="CZ19" s="60"/>
      <c r="DA19" s="60"/>
      <c r="DB19" s="60">
        <f t="shared" si="25"/>
        <v>0</v>
      </c>
      <c r="DC19" s="58"/>
      <c r="DF19">
        <f t="shared" si="26"/>
        <v>0</v>
      </c>
      <c r="DG19" s="58"/>
      <c r="DH19" s="60"/>
      <c r="DI19" s="60"/>
      <c r="DJ19" s="60">
        <f t="shared" si="27"/>
        <v>0</v>
      </c>
      <c r="DK19" s="58"/>
      <c r="DL19" s="60"/>
      <c r="DM19" s="60"/>
      <c r="DN19" s="60">
        <f t="shared" si="28"/>
        <v>0</v>
      </c>
      <c r="DO19" s="58"/>
      <c r="DR19">
        <f t="shared" si="29"/>
        <v>0</v>
      </c>
      <c r="DS19" s="21"/>
      <c r="DV19">
        <f t="shared" si="30"/>
        <v>0</v>
      </c>
    </row>
    <row r="20" spans="1:126" x14ac:dyDescent="0.2">
      <c r="A20">
        <v>17</v>
      </c>
      <c r="C20" s="57"/>
      <c r="D20" s="60"/>
      <c r="E20" s="60"/>
      <c r="F20" s="60">
        <f t="shared" si="0"/>
        <v>0</v>
      </c>
      <c r="G20" s="57"/>
      <c r="H20" s="60"/>
      <c r="I20" s="60"/>
      <c r="J20" s="60">
        <f t="shared" si="1"/>
        <v>0</v>
      </c>
      <c r="K20" s="57"/>
      <c r="L20" s="60"/>
      <c r="M20" s="60"/>
      <c r="N20" s="60">
        <f t="shared" si="2"/>
        <v>0</v>
      </c>
      <c r="O20" s="57"/>
      <c r="R20">
        <f t="shared" si="3"/>
        <v>0</v>
      </c>
      <c r="S20" s="57"/>
      <c r="T20" s="60"/>
      <c r="U20" s="60"/>
      <c r="V20" s="60">
        <f t="shared" si="4"/>
        <v>0</v>
      </c>
      <c r="W20" s="57"/>
      <c r="X20" s="60"/>
      <c r="Y20" s="60"/>
      <c r="Z20" s="60">
        <f t="shared" si="5"/>
        <v>0</v>
      </c>
      <c r="AA20" s="57"/>
      <c r="AB20" s="60"/>
      <c r="AC20" s="60"/>
      <c r="AD20" s="60">
        <f t="shared" si="6"/>
        <v>0</v>
      </c>
      <c r="AE20" s="57"/>
      <c r="AH20">
        <f t="shared" si="7"/>
        <v>0</v>
      </c>
      <c r="AI20" s="57"/>
      <c r="AJ20" s="60"/>
      <c r="AK20" s="60"/>
      <c r="AL20" s="60">
        <f t="shared" si="8"/>
        <v>0</v>
      </c>
      <c r="AM20" s="57"/>
      <c r="AN20" s="60"/>
      <c r="AO20" s="60"/>
      <c r="AP20" s="60">
        <f t="shared" si="9"/>
        <v>0</v>
      </c>
      <c r="AQ20" s="57"/>
      <c r="AR20" s="60"/>
      <c r="AS20" s="60"/>
      <c r="AT20" s="60">
        <f t="shared" si="10"/>
        <v>0</v>
      </c>
      <c r="AU20" s="57"/>
      <c r="AX20">
        <f t="shared" si="11"/>
        <v>0</v>
      </c>
      <c r="AY20" s="57"/>
      <c r="AZ20" s="60"/>
      <c r="BA20" s="60"/>
      <c r="BB20" s="60">
        <f t="shared" si="12"/>
        <v>0</v>
      </c>
      <c r="BC20" s="57"/>
      <c r="BD20" s="60"/>
      <c r="BE20" s="60"/>
      <c r="BF20" s="60">
        <f t="shared" si="13"/>
        <v>0</v>
      </c>
      <c r="BG20" s="57"/>
      <c r="BH20" s="60"/>
      <c r="BI20" s="60"/>
      <c r="BJ20" s="60">
        <f t="shared" si="14"/>
        <v>0</v>
      </c>
      <c r="BK20" s="57"/>
      <c r="BL20" s="60"/>
      <c r="BM20" s="60"/>
      <c r="BN20" s="60">
        <f t="shared" si="15"/>
        <v>0</v>
      </c>
      <c r="BO20" s="57"/>
      <c r="BR20">
        <f t="shared" si="16"/>
        <v>0</v>
      </c>
      <c r="BS20" s="57"/>
      <c r="BT20" s="60"/>
      <c r="BU20" s="60"/>
      <c r="BV20" s="60">
        <f t="shared" si="17"/>
        <v>0</v>
      </c>
      <c r="BW20" s="57"/>
      <c r="BX20" s="60"/>
      <c r="BY20" s="60"/>
      <c r="BZ20" s="60">
        <f t="shared" si="18"/>
        <v>0</v>
      </c>
      <c r="CA20" s="57"/>
      <c r="CB20" s="60"/>
      <c r="CC20" s="60"/>
      <c r="CD20" s="60">
        <f t="shared" si="19"/>
        <v>0</v>
      </c>
      <c r="CE20" s="57"/>
      <c r="CF20" s="60"/>
      <c r="CG20" s="60"/>
      <c r="CH20" s="60">
        <f t="shared" si="20"/>
        <v>0</v>
      </c>
      <c r="CI20" s="58"/>
      <c r="CL20">
        <f t="shared" si="21"/>
        <v>0</v>
      </c>
      <c r="CM20" s="58"/>
      <c r="CN20" s="60"/>
      <c r="CO20" s="60"/>
      <c r="CP20" s="60">
        <f t="shared" si="22"/>
        <v>0</v>
      </c>
      <c r="CQ20" s="58"/>
      <c r="CR20" s="60"/>
      <c r="CS20" s="60"/>
      <c r="CT20" s="60">
        <f t="shared" si="23"/>
        <v>0</v>
      </c>
      <c r="CU20" s="58"/>
      <c r="CV20" s="60"/>
      <c r="CW20" s="60"/>
      <c r="CX20" s="60">
        <f t="shared" si="24"/>
        <v>0</v>
      </c>
      <c r="CY20" s="58"/>
      <c r="CZ20" s="60"/>
      <c r="DA20" s="60"/>
      <c r="DB20" s="60">
        <f t="shared" si="25"/>
        <v>0</v>
      </c>
      <c r="DC20" s="58"/>
      <c r="DF20">
        <f t="shared" si="26"/>
        <v>0</v>
      </c>
      <c r="DG20" s="58"/>
      <c r="DH20" s="60"/>
      <c r="DI20" s="60"/>
      <c r="DJ20" s="60">
        <f t="shared" si="27"/>
        <v>0</v>
      </c>
      <c r="DK20" s="58"/>
      <c r="DL20" s="60"/>
      <c r="DM20" s="60"/>
      <c r="DN20" s="60">
        <f t="shared" si="28"/>
        <v>0</v>
      </c>
      <c r="DO20" s="58"/>
      <c r="DR20">
        <f t="shared" si="29"/>
        <v>0</v>
      </c>
      <c r="DS20" s="21"/>
      <c r="DV20">
        <f t="shared" si="30"/>
        <v>0</v>
      </c>
    </row>
    <row r="21" spans="1:126" x14ac:dyDescent="0.2">
      <c r="A21">
        <v>18</v>
      </c>
      <c r="C21" s="57"/>
      <c r="D21" s="60"/>
      <c r="E21" s="60"/>
      <c r="F21" s="60">
        <f t="shared" si="0"/>
        <v>0</v>
      </c>
      <c r="G21" s="57"/>
      <c r="H21" s="60"/>
      <c r="I21" s="60"/>
      <c r="J21" s="60">
        <f t="shared" si="1"/>
        <v>0</v>
      </c>
      <c r="K21" s="57"/>
      <c r="L21" s="60"/>
      <c r="M21" s="60"/>
      <c r="N21" s="60">
        <f t="shared" si="2"/>
        <v>0</v>
      </c>
      <c r="O21" s="57"/>
      <c r="R21">
        <f t="shared" si="3"/>
        <v>0</v>
      </c>
      <c r="S21" s="57"/>
      <c r="T21" s="60"/>
      <c r="U21" s="60"/>
      <c r="V21" s="60">
        <f t="shared" si="4"/>
        <v>0</v>
      </c>
      <c r="W21" s="57"/>
      <c r="X21" s="60"/>
      <c r="Y21" s="60"/>
      <c r="Z21" s="60">
        <f t="shared" si="5"/>
        <v>0</v>
      </c>
      <c r="AA21" s="57"/>
      <c r="AB21" s="60"/>
      <c r="AC21" s="60"/>
      <c r="AD21" s="60">
        <f t="shared" si="6"/>
        <v>0</v>
      </c>
      <c r="AE21" s="57"/>
      <c r="AH21">
        <f t="shared" si="7"/>
        <v>0</v>
      </c>
      <c r="AI21" s="57"/>
      <c r="AJ21" s="60"/>
      <c r="AK21" s="60"/>
      <c r="AL21" s="60">
        <f t="shared" si="8"/>
        <v>0</v>
      </c>
      <c r="AM21" s="57"/>
      <c r="AN21" s="60"/>
      <c r="AO21" s="60"/>
      <c r="AP21" s="60">
        <f t="shared" si="9"/>
        <v>0</v>
      </c>
      <c r="AQ21" s="57"/>
      <c r="AR21" s="60"/>
      <c r="AS21" s="60"/>
      <c r="AT21" s="60">
        <f t="shared" si="10"/>
        <v>0</v>
      </c>
      <c r="AU21" s="57"/>
      <c r="AX21">
        <f t="shared" si="11"/>
        <v>0</v>
      </c>
      <c r="AY21" s="57"/>
      <c r="AZ21" s="60"/>
      <c r="BA21" s="60"/>
      <c r="BB21" s="60">
        <f t="shared" si="12"/>
        <v>0</v>
      </c>
      <c r="BC21" s="57"/>
      <c r="BD21" s="60"/>
      <c r="BE21" s="60"/>
      <c r="BF21" s="60">
        <f t="shared" si="13"/>
        <v>0</v>
      </c>
      <c r="BG21" s="57"/>
      <c r="BH21" s="60"/>
      <c r="BI21" s="60"/>
      <c r="BJ21" s="60">
        <f t="shared" si="14"/>
        <v>0</v>
      </c>
      <c r="BK21" s="57"/>
      <c r="BL21" s="60"/>
      <c r="BM21" s="60"/>
      <c r="BN21" s="60">
        <f t="shared" si="15"/>
        <v>0</v>
      </c>
      <c r="BO21" s="57"/>
      <c r="BR21">
        <f t="shared" si="16"/>
        <v>0</v>
      </c>
      <c r="BS21" s="57"/>
      <c r="BT21" s="60"/>
      <c r="BU21" s="60"/>
      <c r="BV21" s="60">
        <f t="shared" si="17"/>
        <v>0</v>
      </c>
      <c r="BW21" s="57"/>
      <c r="BX21" s="60"/>
      <c r="BY21" s="60"/>
      <c r="BZ21" s="60">
        <f t="shared" si="18"/>
        <v>0</v>
      </c>
      <c r="CA21" s="57"/>
      <c r="CB21" s="60"/>
      <c r="CC21" s="60"/>
      <c r="CD21" s="60">
        <f t="shared" si="19"/>
        <v>0</v>
      </c>
      <c r="CE21" s="57"/>
      <c r="CF21" s="60"/>
      <c r="CG21" s="60"/>
      <c r="CH21" s="60">
        <f t="shared" si="20"/>
        <v>0</v>
      </c>
      <c r="CI21" s="58"/>
      <c r="CL21">
        <f t="shared" si="21"/>
        <v>0</v>
      </c>
      <c r="CM21" s="58"/>
      <c r="CN21" s="60"/>
      <c r="CO21" s="60"/>
      <c r="CP21" s="60">
        <f t="shared" si="22"/>
        <v>0</v>
      </c>
      <c r="CQ21" s="58"/>
      <c r="CR21" s="60"/>
      <c r="CS21" s="60"/>
      <c r="CT21" s="60">
        <f t="shared" si="23"/>
        <v>0</v>
      </c>
      <c r="CU21" s="58"/>
      <c r="CV21" s="60"/>
      <c r="CW21" s="60"/>
      <c r="CX21" s="60">
        <f t="shared" si="24"/>
        <v>0</v>
      </c>
      <c r="CY21" s="58"/>
      <c r="CZ21" s="60"/>
      <c r="DA21" s="60"/>
      <c r="DB21" s="60">
        <f t="shared" si="25"/>
        <v>0</v>
      </c>
      <c r="DC21" s="58"/>
      <c r="DF21">
        <f t="shared" si="26"/>
        <v>0</v>
      </c>
      <c r="DG21" s="58"/>
      <c r="DH21" s="60"/>
      <c r="DI21" s="60"/>
      <c r="DJ21" s="60">
        <f t="shared" si="27"/>
        <v>0</v>
      </c>
      <c r="DK21" s="58"/>
      <c r="DL21" s="60"/>
      <c r="DM21" s="60"/>
      <c r="DN21" s="60">
        <f t="shared" si="28"/>
        <v>0</v>
      </c>
      <c r="DO21" s="58"/>
      <c r="DR21">
        <f t="shared" si="29"/>
        <v>0</v>
      </c>
      <c r="DS21" s="21"/>
      <c r="DV21">
        <f t="shared" si="30"/>
        <v>0</v>
      </c>
    </row>
    <row r="22" spans="1:126" x14ac:dyDescent="0.2">
      <c r="A22">
        <v>19</v>
      </c>
      <c r="C22" s="57"/>
      <c r="D22" s="60"/>
      <c r="E22" s="60"/>
      <c r="F22" s="60">
        <f t="shared" si="0"/>
        <v>0</v>
      </c>
      <c r="G22" s="57"/>
      <c r="H22" s="60"/>
      <c r="I22" s="60"/>
      <c r="J22" s="60">
        <f t="shared" si="1"/>
        <v>0</v>
      </c>
      <c r="K22" s="57"/>
      <c r="L22" s="60"/>
      <c r="M22" s="60"/>
      <c r="N22" s="60">
        <f t="shared" si="2"/>
        <v>0</v>
      </c>
      <c r="O22" s="57"/>
      <c r="R22">
        <f t="shared" si="3"/>
        <v>0</v>
      </c>
      <c r="S22" s="57"/>
      <c r="T22" s="60"/>
      <c r="U22" s="60"/>
      <c r="V22" s="60">
        <f t="shared" si="4"/>
        <v>0</v>
      </c>
      <c r="W22" s="57"/>
      <c r="X22" s="60"/>
      <c r="Y22" s="60"/>
      <c r="Z22" s="60">
        <f t="shared" si="5"/>
        <v>0</v>
      </c>
      <c r="AA22" s="57"/>
      <c r="AB22" s="60"/>
      <c r="AC22" s="60"/>
      <c r="AD22" s="60">
        <f t="shared" si="6"/>
        <v>0</v>
      </c>
      <c r="AE22" s="57"/>
      <c r="AH22">
        <f t="shared" si="7"/>
        <v>0</v>
      </c>
      <c r="AI22" s="57"/>
      <c r="AJ22" s="60"/>
      <c r="AK22" s="60"/>
      <c r="AL22" s="60">
        <f t="shared" si="8"/>
        <v>0</v>
      </c>
      <c r="AM22" s="57"/>
      <c r="AN22" s="60"/>
      <c r="AO22" s="60"/>
      <c r="AP22" s="60">
        <f t="shared" si="9"/>
        <v>0</v>
      </c>
      <c r="AQ22" s="57"/>
      <c r="AR22" s="60"/>
      <c r="AS22" s="60"/>
      <c r="AT22" s="60">
        <f t="shared" si="10"/>
        <v>0</v>
      </c>
      <c r="AU22" s="57"/>
      <c r="AX22">
        <f t="shared" si="11"/>
        <v>0</v>
      </c>
      <c r="AY22" s="57"/>
      <c r="AZ22" s="60"/>
      <c r="BA22" s="60"/>
      <c r="BB22" s="60">
        <f t="shared" si="12"/>
        <v>0</v>
      </c>
      <c r="BC22" s="57"/>
      <c r="BD22" s="60"/>
      <c r="BE22" s="60"/>
      <c r="BF22" s="60">
        <f t="shared" si="13"/>
        <v>0</v>
      </c>
      <c r="BG22" s="57"/>
      <c r="BH22" s="60"/>
      <c r="BI22" s="60"/>
      <c r="BJ22" s="60">
        <f t="shared" si="14"/>
        <v>0</v>
      </c>
      <c r="BK22" s="57"/>
      <c r="BL22" s="60"/>
      <c r="BM22" s="60"/>
      <c r="BN22" s="60">
        <f t="shared" si="15"/>
        <v>0</v>
      </c>
      <c r="BO22" s="57"/>
      <c r="BR22">
        <f t="shared" si="16"/>
        <v>0</v>
      </c>
      <c r="BS22" s="57"/>
      <c r="BT22" s="60"/>
      <c r="BU22" s="60"/>
      <c r="BV22" s="60">
        <f t="shared" si="17"/>
        <v>0</v>
      </c>
      <c r="BW22" s="57"/>
      <c r="BX22" s="60"/>
      <c r="BY22" s="60"/>
      <c r="BZ22" s="60">
        <f t="shared" si="18"/>
        <v>0</v>
      </c>
      <c r="CA22" s="57"/>
      <c r="CB22" s="60"/>
      <c r="CC22" s="60"/>
      <c r="CD22" s="60">
        <f t="shared" si="19"/>
        <v>0</v>
      </c>
      <c r="CE22" s="57"/>
      <c r="CF22" s="60"/>
      <c r="CG22" s="60"/>
      <c r="CH22" s="60">
        <f t="shared" si="20"/>
        <v>0</v>
      </c>
      <c r="CI22" s="58"/>
      <c r="CL22">
        <f t="shared" si="21"/>
        <v>0</v>
      </c>
      <c r="CM22" s="58"/>
      <c r="CN22" s="60"/>
      <c r="CO22" s="60"/>
      <c r="CP22" s="60">
        <f t="shared" si="22"/>
        <v>0</v>
      </c>
      <c r="CQ22" s="58"/>
      <c r="CR22" s="60"/>
      <c r="CS22" s="60"/>
      <c r="CT22" s="60">
        <f t="shared" si="23"/>
        <v>0</v>
      </c>
      <c r="CU22" s="58"/>
      <c r="CV22" s="60"/>
      <c r="CW22" s="60"/>
      <c r="CX22" s="60">
        <f t="shared" si="24"/>
        <v>0</v>
      </c>
      <c r="CY22" s="58"/>
      <c r="CZ22" s="60"/>
      <c r="DA22" s="60"/>
      <c r="DB22" s="60">
        <f t="shared" si="25"/>
        <v>0</v>
      </c>
      <c r="DC22" s="58"/>
      <c r="DF22">
        <f t="shared" si="26"/>
        <v>0</v>
      </c>
      <c r="DG22" s="58"/>
      <c r="DH22" s="60"/>
      <c r="DI22" s="60"/>
      <c r="DJ22" s="60">
        <f t="shared" si="27"/>
        <v>0</v>
      </c>
      <c r="DK22" s="58"/>
      <c r="DL22" s="60"/>
      <c r="DM22" s="60"/>
      <c r="DN22" s="60">
        <f t="shared" si="28"/>
        <v>0</v>
      </c>
      <c r="DO22" s="58"/>
      <c r="DR22">
        <f t="shared" si="29"/>
        <v>0</v>
      </c>
      <c r="DS22" s="21"/>
      <c r="DV22">
        <f t="shared" si="30"/>
        <v>0</v>
      </c>
    </row>
    <row r="23" spans="1:126" x14ac:dyDescent="0.2">
      <c r="A23">
        <v>20</v>
      </c>
      <c r="C23" s="57"/>
      <c r="D23" s="60"/>
      <c r="E23" s="60"/>
      <c r="F23" s="60">
        <f t="shared" si="0"/>
        <v>0</v>
      </c>
      <c r="G23" s="57"/>
      <c r="H23" s="60"/>
      <c r="I23" s="60"/>
      <c r="J23" s="60">
        <f t="shared" si="1"/>
        <v>0</v>
      </c>
      <c r="K23" s="57"/>
      <c r="L23" s="60"/>
      <c r="M23" s="60"/>
      <c r="N23" s="60">
        <f t="shared" si="2"/>
        <v>0</v>
      </c>
      <c r="O23" s="57"/>
      <c r="R23">
        <f t="shared" si="3"/>
        <v>0</v>
      </c>
      <c r="S23" s="57"/>
      <c r="T23" s="60"/>
      <c r="U23" s="60"/>
      <c r="V23" s="60">
        <f t="shared" si="4"/>
        <v>0</v>
      </c>
      <c r="W23" s="57"/>
      <c r="X23" s="60"/>
      <c r="Y23" s="60"/>
      <c r="Z23" s="60">
        <f t="shared" si="5"/>
        <v>0</v>
      </c>
      <c r="AA23" s="57"/>
      <c r="AB23" s="60"/>
      <c r="AC23" s="60"/>
      <c r="AD23" s="60">
        <f t="shared" si="6"/>
        <v>0</v>
      </c>
      <c r="AE23" s="57"/>
      <c r="AH23">
        <f t="shared" si="7"/>
        <v>0</v>
      </c>
      <c r="AI23" s="57"/>
      <c r="AJ23" s="60"/>
      <c r="AK23" s="60"/>
      <c r="AL23" s="60">
        <f t="shared" si="8"/>
        <v>0</v>
      </c>
      <c r="AM23" s="57"/>
      <c r="AN23" s="60"/>
      <c r="AO23" s="60"/>
      <c r="AP23" s="60">
        <f t="shared" si="9"/>
        <v>0</v>
      </c>
      <c r="AQ23" s="57"/>
      <c r="AR23" s="60"/>
      <c r="AS23" s="60"/>
      <c r="AT23" s="60">
        <f t="shared" si="10"/>
        <v>0</v>
      </c>
      <c r="AU23" s="57"/>
      <c r="AX23">
        <f t="shared" si="11"/>
        <v>0</v>
      </c>
      <c r="AY23" s="57"/>
      <c r="AZ23" s="60"/>
      <c r="BA23" s="60"/>
      <c r="BB23" s="60">
        <f t="shared" si="12"/>
        <v>0</v>
      </c>
      <c r="BC23" s="57"/>
      <c r="BD23" s="60"/>
      <c r="BE23" s="60"/>
      <c r="BF23" s="60">
        <f t="shared" si="13"/>
        <v>0</v>
      </c>
      <c r="BG23" s="57"/>
      <c r="BH23" s="60"/>
      <c r="BI23" s="60"/>
      <c r="BJ23" s="60">
        <f t="shared" si="14"/>
        <v>0</v>
      </c>
      <c r="BK23" s="57"/>
      <c r="BL23" s="60"/>
      <c r="BM23" s="60"/>
      <c r="BN23" s="60">
        <f t="shared" si="15"/>
        <v>0</v>
      </c>
      <c r="BO23" s="57"/>
      <c r="BR23">
        <f t="shared" si="16"/>
        <v>0</v>
      </c>
      <c r="BS23" s="57"/>
      <c r="BT23" s="60"/>
      <c r="BU23" s="60"/>
      <c r="BV23" s="60">
        <f t="shared" si="17"/>
        <v>0</v>
      </c>
      <c r="BW23" s="57"/>
      <c r="BX23" s="60"/>
      <c r="BY23" s="60"/>
      <c r="BZ23" s="60">
        <f t="shared" si="18"/>
        <v>0</v>
      </c>
      <c r="CA23" s="57"/>
      <c r="CB23" s="60"/>
      <c r="CC23" s="60"/>
      <c r="CD23" s="60">
        <f t="shared" si="19"/>
        <v>0</v>
      </c>
      <c r="CE23" s="57"/>
      <c r="CF23" s="60"/>
      <c r="CG23" s="60"/>
      <c r="CH23" s="60">
        <f t="shared" si="20"/>
        <v>0</v>
      </c>
      <c r="CI23" s="58"/>
      <c r="CL23">
        <f t="shared" si="21"/>
        <v>0</v>
      </c>
      <c r="CM23" s="58"/>
      <c r="CN23" s="60"/>
      <c r="CO23" s="60"/>
      <c r="CP23" s="60">
        <f t="shared" si="22"/>
        <v>0</v>
      </c>
      <c r="CQ23" s="58"/>
      <c r="CR23" s="60"/>
      <c r="CS23" s="60"/>
      <c r="CT23" s="60">
        <f t="shared" si="23"/>
        <v>0</v>
      </c>
      <c r="CU23" s="58"/>
      <c r="CV23" s="60"/>
      <c r="CW23" s="60"/>
      <c r="CX23" s="60">
        <f t="shared" si="24"/>
        <v>0</v>
      </c>
      <c r="CY23" s="58"/>
      <c r="CZ23" s="60"/>
      <c r="DA23" s="60"/>
      <c r="DB23" s="60">
        <f t="shared" si="25"/>
        <v>0</v>
      </c>
      <c r="DC23" s="58"/>
      <c r="DF23">
        <f t="shared" si="26"/>
        <v>0</v>
      </c>
      <c r="DG23" s="58"/>
      <c r="DH23" s="60"/>
      <c r="DI23" s="60"/>
      <c r="DJ23" s="60">
        <f t="shared" si="27"/>
        <v>0</v>
      </c>
      <c r="DK23" s="58"/>
      <c r="DL23" s="60"/>
      <c r="DM23" s="60"/>
      <c r="DN23" s="60">
        <f t="shared" si="28"/>
        <v>0</v>
      </c>
      <c r="DO23" s="58"/>
      <c r="DR23">
        <f t="shared" si="29"/>
        <v>0</v>
      </c>
      <c r="DS23" s="21"/>
      <c r="DV23">
        <f t="shared" si="30"/>
        <v>0</v>
      </c>
    </row>
    <row r="24" spans="1:126" x14ac:dyDescent="0.2">
      <c r="A24">
        <v>21</v>
      </c>
      <c r="C24" s="57"/>
      <c r="D24" s="60"/>
      <c r="E24" s="60"/>
      <c r="F24" s="60">
        <f t="shared" si="0"/>
        <v>0</v>
      </c>
      <c r="G24" s="57"/>
      <c r="H24" s="60"/>
      <c r="I24" s="60"/>
      <c r="J24" s="60">
        <f t="shared" si="1"/>
        <v>0</v>
      </c>
      <c r="K24" s="57"/>
      <c r="L24" s="60"/>
      <c r="M24" s="60"/>
      <c r="N24" s="60">
        <f t="shared" si="2"/>
        <v>0</v>
      </c>
      <c r="O24" s="57"/>
      <c r="R24">
        <f t="shared" si="3"/>
        <v>0</v>
      </c>
      <c r="S24" s="57"/>
      <c r="T24" s="60"/>
      <c r="U24" s="60"/>
      <c r="V24" s="60">
        <f t="shared" si="4"/>
        <v>0</v>
      </c>
      <c r="W24" s="57"/>
      <c r="X24" s="60"/>
      <c r="Y24" s="60"/>
      <c r="Z24" s="60">
        <f t="shared" si="5"/>
        <v>0</v>
      </c>
      <c r="AA24" s="57"/>
      <c r="AB24" s="60"/>
      <c r="AC24" s="60"/>
      <c r="AD24" s="60">
        <f t="shared" si="6"/>
        <v>0</v>
      </c>
      <c r="AE24" s="57"/>
      <c r="AH24">
        <f t="shared" si="7"/>
        <v>0</v>
      </c>
      <c r="AI24" s="57"/>
      <c r="AJ24" s="60"/>
      <c r="AK24" s="60"/>
      <c r="AL24" s="60">
        <f t="shared" si="8"/>
        <v>0</v>
      </c>
      <c r="AM24" s="57"/>
      <c r="AN24" s="60"/>
      <c r="AO24" s="60"/>
      <c r="AP24" s="60">
        <f t="shared" si="9"/>
        <v>0</v>
      </c>
      <c r="AQ24" s="57"/>
      <c r="AR24" s="60"/>
      <c r="AS24" s="60"/>
      <c r="AT24" s="60">
        <f t="shared" si="10"/>
        <v>0</v>
      </c>
      <c r="AU24" s="57"/>
      <c r="AX24">
        <f t="shared" si="11"/>
        <v>0</v>
      </c>
      <c r="AY24" s="57"/>
      <c r="AZ24" s="60"/>
      <c r="BA24" s="60"/>
      <c r="BB24" s="60">
        <f t="shared" si="12"/>
        <v>0</v>
      </c>
      <c r="BC24" s="57"/>
      <c r="BD24" s="60"/>
      <c r="BE24" s="60"/>
      <c r="BF24" s="60">
        <f t="shared" si="13"/>
        <v>0</v>
      </c>
      <c r="BG24" s="57"/>
      <c r="BH24" s="60"/>
      <c r="BI24" s="60"/>
      <c r="BJ24" s="60">
        <f t="shared" si="14"/>
        <v>0</v>
      </c>
      <c r="BK24" s="57"/>
      <c r="BL24" s="60"/>
      <c r="BM24" s="60"/>
      <c r="BN24" s="60">
        <f t="shared" si="15"/>
        <v>0</v>
      </c>
      <c r="BO24" s="57"/>
      <c r="BR24">
        <f t="shared" si="16"/>
        <v>0</v>
      </c>
      <c r="BS24" s="57"/>
      <c r="BT24" s="60"/>
      <c r="BU24" s="60"/>
      <c r="BV24" s="60">
        <f t="shared" si="17"/>
        <v>0</v>
      </c>
      <c r="BW24" s="57"/>
      <c r="BX24" s="60"/>
      <c r="BY24" s="60"/>
      <c r="BZ24" s="60">
        <f t="shared" si="18"/>
        <v>0</v>
      </c>
      <c r="CA24" s="57"/>
      <c r="CB24" s="60"/>
      <c r="CC24" s="60"/>
      <c r="CD24" s="60">
        <f t="shared" si="19"/>
        <v>0</v>
      </c>
      <c r="CE24" s="57"/>
      <c r="CF24" s="60"/>
      <c r="CG24" s="60"/>
      <c r="CH24" s="60">
        <f t="shared" si="20"/>
        <v>0</v>
      </c>
      <c r="CI24" s="58"/>
      <c r="CL24">
        <f t="shared" si="21"/>
        <v>0</v>
      </c>
      <c r="CM24" s="58"/>
      <c r="CN24" s="60"/>
      <c r="CO24" s="60"/>
      <c r="CP24" s="60">
        <f t="shared" si="22"/>
        <v>0</v>
      </c>
      <c r="CQ24" s="58"/>
      <c r="CR24" s="60"/>
      <c r="CS24" s="60"/>
      <c r="CT24" s="60">
        <f t="shared" si="23"/>
        <v>0</v>
      </c>
      <c r="CU24" s="58"/>
      <c r="CV24" s="60"/>
      <c r="CW24" s="60"/>
      <c r="CX24" s="60">
        <f t="shared" si="24"/>
        <v>0</v>
      </c>
      <c r="CY24" s="58"/>
      <c r="CZ24" s="60"/>
      <c r="DA24" s="60"/>
      <c r="DB24" s="60">
        <f t="shared" si="25"/>
        <v>0</v>
      </c>
      <c r="DC24" s="58"/>
      <c r="DF24">
        <f t="shared" si="26"/>
        <v>0</v>
      </c>
      <c r="DG24" s="58"/>
      <c r="DH24" s="60"/>
      <c r="DI24" s="60"/>
      <c r="DJ24" s="60">
        <f t="shared" si="27"/>
        <v>0</v>
      </c>
      <c r="DK24" s="58"/>
      <c r="DL24" s="60"/>
      <c r="DM24" s="60"/>
      <c r="DN24" s="60">
        <f t="shared" si="28"/>
        <v>0</v>
      </c>
      <c r="DO24" s="58"/>
      <c r="DR24">
        <f t="shared" si="29"/>
        <v>0</v>
      </c>
      <c r="DS24" s="21"/>
      <c r="DV24">
        <f t="shared" si="30"/>
        <v>0</v>
      </c>
    </row>
    <row r="25" spans="1:126" x14ac:dyDescent="0.2">
      <c r="A25">
        <v>22</v>
      </c>
      <c r="C25" s="57"/>
      <c r="D25" s="60"/>
      <c r="E25" s="60"/>
      <c r="F25" s="60">
        <f t="shared" si="0"/>
        <v>0</v>
      </c>
      <c r="G25" s="57"/>
      <c r="H25" s="60"/>
      <c r="I25" s="60"/>
      <c r="J25" s="60">
        <f t="shared" si="1"/>
        <v>0</v>
      </c>
      <c r="K25" s="57"/>
      <c r="L25" s="60"/>
      <c r="M25" s="60"/>
      <c r="N25" s="60">
        <f t="shared" si="2"/>
        <v>0</v>
      </c>
      <c r="O25" s="57"/>
      <c r="R25">
        <f t="shared" si="3"/>
        <v>0</v>
      </c>
      <c r="S25" s="57"/>
      <c r="T25" s="60"/>
      <c r="U25" s="60"/>
      <c r="V25" s="60">
        <f t="shared" si="4"/>
        <v>0</v>
      </c>
      <c r="W25" s="57"/>
      <c r="X25" s="60"/>
      <c r="Y25" s="60"/>
      <c r="Z25" s="60">
        <f t="shared" si="5"/>
        <v>0</v>
      </c>
      <c r="AA25" s="57"/>
      <c r="AB25" s="60"/>
      <c r="AC25" s="60"/>
      <c r="AD25" s="60">
        <f t="shared" si="6"/>
        <v>0</v>
      </c>
      <c r="AE25" s="57"/>
      <c r="AH25">
        <f t="shared" si="7"/>
        <v>0</v>
      </c>
      <c r="AI25" s="57"/>
      <c r="AJ25" s="60"/>
      <c r="AK25" s="60"/>
      <c r="AL25" s="60">
        <f t="shared" si="8"/>
        <v>0</v>
      </c>
      <c r="AM25" s="57"/>
      <c r="AN25" s="60"/>
      <c r="AO25" s="60"/>
      <c r="AP25" s="60">
        <f t="shared" si="9"/>
        <v>0</v>
      </c>
      <c r="AQ25" s="57"/>
      <c r="AR25" s="60"/>
      <c r="AS25" s="60"/>
      <c r="AT25" s="60">
        <f t="shared" si="10"/>
        <v>0</v>
      </c>
      <c r="AU25" s="57"/>
      <c r="AX25">
        <f t="shared" si="11"/>
        <v>0</v>
      </c>
      <c r="AY25" s="57"/>
      <c r="AZ25" s="60"/>
      <c r="BA25" s="60"/>
      <c r="BB25" s="60">
        <f t="shared" si="12"/>
        <v>0</v>
      </c>
      <c r="BC25" s="57"/>
      <c r="BD25" s="60"/>
      <c r="BE25" s="60"/>
      <c r="BF25" s="60">
        <f t="shared" si="13"/>
        <v>0</v>
      </c>
      <c r="BG25" s="57"/>
      <c r="BH25" s="60"/>
      <c r="BI25" s="60"/>
      <c r="BJ25" s="60">
        <f t="shared" si="14"/>
        <v>0</v>
      </c>
      <c r="BK25" s="57"/>
      <c r="BL25" s="60"/>
      <c r="BM25" s="60"/>
      <c r="BN25" s="60">
        <f t="shared" si="15"/>
        <v>0</v>
      </c>
      <c r="BO25" s="57"/>
      <c r="BR25">
        <f t="shared" si="16"/>
        <v>0</v>
      </c>
      <c r="BS25" s="57"/>
      <c r="BT25" s="60"/>
      <c r="BU25" s="60"/>
      <c r="BV25" s="60">
        <f t="shared" si="17"/>
        <v>0</v>
      </c>
      <c r="BW25" s="57"/>
      <c r="BX25" s="60"/>
      <c r="BY25" s="60"/>
      <c r="BZ25" s="60">
        <f t="shared" si="18"/>
        <v>0</v>
      </c>
      <c r="CA25" s="57"/>
      <c r="CB25" s="60"/>
      <c r="CC25" s="60"/>
      <c r="CD25" s="60">
        <f t="shared" si="19"/>
        <v>0</v>
      </c>
      <c r="CE25" s="57"/>
      <c r="CF25" s="60"/>
      <c r="CG25" s="60"/>
      <c r="CH25" s="60">
        <f t="shared" si="20"/>
        <v>0</v>
      </c>
      <c r="CI25" s="58"/>
      <c r="CL25">
        <f t="shared" si="21"/>
        <v>0</v>
      </c>
      <c r="CM25" s="57"/>
      <c r="CN25" s="60"/>
      <c r="CO25" s="60"/>
      <c r="CP25" s="60">
        <f t="shared" si="22"/>
        <v>0</v>
      </c>
      <c r="CQ25" s="57"/>
      <c r="CR25" s="60"/>
      <c r="CS25" s="60"/>
      <c r="CT25" s="60">
        <f t="shared" si="23"/>
        <v>0</v>
      </c>
      <c r="CU25" s="58"/>
      <c r="CV25" s="60"/>
      <c r="CW25" s="60"/>
      <c r="CX25" s="60">
        <f t="shared" si="24"/>
        <v>0</v>
      </c>
      <c r="CY25" s="58"/>
      <c r="CZ25" s="60"/>
      <c r="DA25" s="60"/>
      <c r="DB25" s="60">
        <f t="shared" si="25"/>
        <v>0</v>
      </c>
      <c r="DC25" s="58"/>
      <c r="DF25">
        <f t="shared" si="26"/>
        <v>0</v>
      </c>
      <c r="DG25" s="58"/>
      <c r="DH25" s="60"/>
      <c r="DI25" s="60"/>
      <c r="DJ25" s="60">
        <f t="shared" si="27"/>
        <v>0</v>
      </c>
      <c r="DK25" s="58"/>
      <c r="DL25" s="60"/>
      <c r="DM25" s="60"/>
      <c r="DN25" s="60">
        <f t="shared" si="28"/>
        <v>0</v>
      </c>
      <c r="DO25" s="57"/>
      <c r="DR25">
        <f t="shared" si="29"/>
        <v>0</v>
      </c>
      <c r="DV25">
        <f t="shared" si="30"/>
        <v>0</v>
      </c>
    </row>
    <row r="26" spans="1:126" x14ac:dyDescent="0.2">
      <c r="A26">
        <v>23</v>
      </c>
      <c r="C26" s="57"/>
      <c r="D26" s="60"/>
      <c r="E26" s="60"/>
      <c r="F26" s="60">
        <f t="shared" si="0"/>
        <v>0</v>
      </c>
      <c r="G26" s="57"/>
      <c r="H26" s="60"/>
      <c r="I26" s="60"/>
      <c r="J26" s="60">
        <f t="shared" si="1"/>
        <v>0</v>
      </c>
      <c r="K26" s="57"/>
      <c r="L26" s="60"/>
      <c r="M26" s="60"/>
      <c r="N26" s="60">
        <f t="shared" si="2"/>
        <v>0</v>
      </c>
      <c r="O26" s="57"/>
      <c r="R26">
        <f t="shared" si="3"/>
        <v>0</v>
      </c>
      <c r="S26" s="57"/>
      <c r="T26" s="60"/>
      <c r="U26" s="60"/>
      <c r="V26" s="60">
        <f t="shared" si="4"/>
        <v>0</v>
      </c>
      <c r="W26" s="57"/>
      <c r="X26" s="60"/>
      <c r="Y26" s="60"/>
      <c r="Z26" s="60">
        <f t="shared" si="5"/>
        <v>0</v>
      </c>
      <c r="AA26" s="57"/>
      <c r="AB26" s="60"/>
      <c r="AC26" s="60"/>
      <c r="AD26" s="60">
        <f t="shared" si="6"/>
        <v>0</v>
      </c>
      <c r="AE26" s="57"/>
      <c r="AH26">
        <f t="shared" si="7"/>
        <v>0</v>
      </c>
      <c r="AI26" s="57"/>
      <c r="AJ26" s="60"/>
      <c r="AK26" s="60"/>
      <c r="AL26" s="60">
        <f t="shared" si="8"/>
        <v>0</v>
      </c>
      <c r="AM26" s="57"/>
      <c r="AN26" s="60"/>
      <c r="AO26" s="60"/>
      <c r="AP26" s="60">
        <f t="shared" si="9"/>
        <v>0</v>
      </c>
      <c r="AQ26" s="57"/>
      <c r="AR26" s="60"/>
      <c r="AS26" s="60"/>
      <c r="AT26" s="60">
        <f t="shared" si="10"/>
        <v>0</v>
      </c>
      <c r="AU26" s="57"/>
      <c r="AX26">
        <f t="shared" si="11"/>
        <v>0</v>
      </c>
      <c r="AY26" s="57"/>
      <c r="AZ26" s="60"/>
      <c r="BA26" s="60"/>
      <c r="BB26" s="60">
        <f t="shared" si="12"/>
        <v>0</v>
      </c>
      <c r="BC26" s="57"/>
      <c r="BD26" s="60"/>
      <c r="BE26" s="60"/>
      <c r="BF26" s="60">
        <f t="shared" si="13"/>
        <v>0</v>
      </c>
      <c r="BG26" s="57"/>
      <c r="BH26" s="60"/>
      <c r="BI26" s="60"/>
      <c r="BJ26" s="60">
        <f t="shared" si="14"/>
        <v>0</v>
      </c>
      <c r="BK26" s="57"/>
      <c r="BL26" s="60"/>
      <c r="BM26" s="60"/>
      <c r="BN26" s="60">
        <f t="shared" si="15"/>
        <v>0</v>
      </c>
      <c r="BO26" s="57"/>
      <c r="BR26">
        <f t="shared" si="16"/>
        <v>0</v>
      </c>
      <c r="BS26" s="57"/>
      <c r="BT26" s="60"/>
      <c r="BU26" s="60"/>
      <c r="BV26" s="60">
        <f t="shared" si="17"/>
        <v>0</v>
      </c>
      <c r="BW26" s="57"/>
      <c r="BX26" s="60"/>
      <c r="BY26" s="60"/>
      <c r="BZ26" s="60">
        <f t="shared" si="18"/>
        <v>0</v>
      </c>
      <c r="CA26" s="57"/>
      <c r="CB26" s="60"/>
      <c r="CC26" s="60"/>
      <c r="CD26" s="60">
        <f t="shared" si="19"/>
        <v>0</v>
      </c>
      <c r="CE26" s="57"/>
      <c r="CF26" s="60"/>
      <c r="CG26" s="60"/>
      <c r="CH26" s="60">
        <f t="shared" si="20"/>
        <v>0</v>
      </c>
      <c r="CI26" s="58"/>
      <c r="CL26">
        <f t="shared" si="21"/>
        <v>0</v>
      </c>
      <c r="CM26" s="57"/>
      <c r="CN26" s="60"/>
      <c r="CO26" s="60"/>
      <c r="CP26" s="60">
        <f t="shared" si="22"/>
        <v>0</v>
      </c>
      <c r="CQ26" s="57"/>
      <c r="CR26" s="60"/>
      <c r="CS26" s="60"/>
      <c r="CT26" s="60">
        <f t="shared" si="23"/>
        <v>0</v>
      </c>
      <c r="CU26" s="58"/>
      <c r="CV26" s="60"/>
      <c r="CW26" s="60"/>
      <c r="CX26" s="60">
        <f t="shared" si="24"/>
        <v>0</v>
      </c>
      <c r="CY26" s="58"/>
      <c r="CZ26" s="60"/>
      <c r="DA26" s="60"/>
      <c r="DB26" s="60">
        <f t="shared" si="25"/>
        <v>0</v>
      </c>
      <c r="DC26" s="58"/>
      <c r="DF26">
        <f t="shared" si="26"/>
        <v>0</v>
      </c>
      <c r="DG26" s="58"/>
      <c r="DH26" s="60"/>
      <c r="DI26" s="60"/>
      <c r="DJ26" s="60">
        <f t="shared" si="27"/>
        <v>0</v>
      </c>
      <c r="DK26" s="58"/>
      <c r="DL26" s="60"/>
      <c r="DM26" s="60"/>
      <c r="DN26" s="60">
        <f t="shared" si="28"/>
        <v>0</v>
      </c>
      <c r="DO26" s="57"/>
      <c r="DR26">
        <f t="shared" si="29"/>
        <v>0</v>
      </c>
      <c r="DV26">
        <f t="shared" si="30"/>
        <v>0</v>
      </c>
    </row>
    <row r="27" spans="1:126" x14ac:dyDescent="0.2">
      <c r="A27">
        <v>24</v>
      </c>
      <c r="C27" s="57"/>
      <c r="D27" s="60"/>
      <c r="E27" s="60"/>
      <c r="F27" s="60">
        <f t="shared" si="0"/>
        <v>0</v>
      </c>
      <c r="G27" s="57"/>
      <c r="H27" s="60"/>
      <c r="I27" s="60"/>
      <c r="J27" s="60">
        <f t="shared" si="1"/>
        <v>0</v>
      </c>
      <c r="K27" s="57"/>
      <c r="L27" s="60"/>
      <c r="M27" s="60"/>
      <c r="N27" s="60">
        <f t="shared" si="2"/>
        <v>0</v>
      </c>
      <c r="O27" s="57"/>
      <c r="R27">
        <f t="shared" si="3"/>
        <v>0</v>
      </c>
      <c r="S27" s="57"/>
      <c r="T27" s="60"/>
      <c r="U27" s="60"/>
      <c r="V27" s="60">
        <f t="shared" si="4"/>
        <v>0</v>
      </c>
      <c r="W27" s="57"/>
      <c r="X27" s="60"/>
      <c r="Y27" s="60"/>
      <c r="Z27" s="60">
        <f t="shared" si="5"/>
        <v>0</v>
      </c>
      <c r="AA27" s="57"/>
      <c r="AB27" s="60"/>
      <c r="AC27" s="60"/>
      <c r="AD27" s="60">
        <f t="shared" si="6"/>
        <v>0</v>
      </c>
      <c r="AE27" s="57"/>
      <c r="AH27">
        <f t="shared" si="7"/>
        <v>0</v>
      </c>
      <c r="AI27" s="57"/>
      <c r="AJ27" s="60"/>
      <c r="AK27" s="60"/>
      <c r="AL27" s="60">
        <f t="shared" si="8"/>
        <v>0</v>
      </c>
      <c r="AM27" s="57"/>
      <c r="AN27" s="60"/>
      <c r="AO27" s="60"/>
      <c r="AP27" s="60">
        <f t="shared" si="9"/>
        <v>0</v>
      </c>
      <c r="AQ27" s="57"/>
      <c r="AR27" s="60"/>
      <c r="AS27" s="60"/>
      <c r="AT27" s="60">
        <f t="shared" si="10"/>
        <v>0</v>
      </c>
      <c r="AU27" s="57"/>
      <c r="AX27">
        <f t="shared" si="11"/>
        <v>0</v>
      </c>
      <c r="AY27" s="57"/>
      <c r="AZ27" s="60"/>
      <c r="BA27" s="60"/>
      <c r="BB27" s="60">
        <f t="shared" si="12"/>
        <v>0</v>
      </c>
      <c r="BC27" s="57"/>
      <c r="BD27" s="60"/>
      <c r="BE27" s="60"/>
      <c r="BF27" s="60">
        <f t="shared" si="13"/>
        <v>0</v>
      </c>
      <c r="BG27" s="57"/>
      <c r="BH27" s="60"/>
      <c r="BI27" s="60"/>
      <c r="BJ27" s="60">
        <f t="shared" si="14"/>
        <v>0</v>
      </c>
      <c r="BK27" s="57"/>
      <c r="BL27" s="60"/>
      <c r="BM27" s="60"/>
      <c r="BN27" s="60">
        <f t="shared" si="15"/>
        <v>0</v>
      </c>
      <c r="BO27" s="57"/>
      <c r="BR27">
        <f t="shared" si="16"/>
        <v>0</v>
      </c>
      <c r="BS27" s="57"/>
      <c r="BT27" s="60"/>
      <c r="BU27" s="60"/>
      <c r="BV27" s="60">
        <f t="shared" si="17"/>
        <v>0</v>
      </c>
      <c r="BW27" s="57"/>
      <c r="BX27" s="60"/>
      <c r="BY27" s="60"/>
      <c r="BZ27" s="60">
        <f t="shared" si="18"/>
        <v>0</v>
      </c>
      <c r="CA27" s="57"/>
      <c r="CB27" s="60"/>
      <c r="CC27" s="60"/>
      <c r="CD27" s="60">
        <f t="shared" si="19"/>
        <v>0</v>
      </c>
      <c r="CE27" s="57"/>
      <c r="CF27" s="60"/>
      <c r="CG27" s="60"/>
      <c r="CH27" s="60">
        <f t="shared" si="20"/>
        <v>0</v>
      </c>
      <c r="CI27" s="64"/>
      <c r="CL27">
        <f t="shared" si="21"/>
        <v>0</v>
      </c>
      <c r="CM27" s="57"/>
      <c r="CN27" s="60"/>
      <c r="CO27" s="60"/>
      <c r="CP27" s="60">
        <f t="shared" si="22"/>
        <v>0</v>
      </c>
      <c r="CQ27" s="57"/>
      <c r="CR27" s="60"/>
      <c r="CS27" s="60"/>
      <c r="CT27" s="60">
        <f t="shared" si="23"/>
        <v>0</v>
      </c>
      <c r="CU27" s="58"/>
      <c r="CV27" s="60"/>
      <c r="CW27" s="60"/>
      <c r="CX27" s="60">
        <f t="shared" si="24"/>
        <v>0</v>
      </c>
      <c r="CY27" s="57"/>
      <c r="CZ27" s="60"/>
      <c r="DA27" s="60"/>
      <c r="DB27" s="60">
        <f t="shared" si="25"/>
        <v>0</v>
      </c>
      <c r="DC27" s="57"/>
      <c r="DF27">
        <f t="shared" si="26"/>
        <v>0</v>
      </c>
      <c r="DG27" s="58"/>
      <c r="DH27" s="60"/>
      <c r="DI27" s="60"/>
      <c r="DJ27" s="60">
        <f t="shared" si="27"/>
        <v>0</v>
      </c>
      <c r="DK27" s="58"/>
      <c r="DL27" s="60"/>
      <c r="DM27" s="60"/>
      <c r="DN27" s="60">
        <f t="shared" si="28"/>
        <v>0</v>
      </c>
      <c r="DO27" s="57"/>
      <c r="DR27">
        <f t="shared" si="29"/>
        <v>0</v>
      </c>
      <c r="DV27">
        <f t="shared" si="30"/>
        <v>0</v>
      </c>
    </row>
    <row r="28" spans="1:126" x14ac:dyDescent="0.2">
      <c r="A28">
        <v>25</v>
      </c>
      <c r="C28" s="57"/>
      <c r="D28" s="60"/>
      <c r="E28" s="60"/>
      <c r="F28" s="60">
        <f t="shared" si="0"/>
        <v>0</v>
      </c>
      <c r="G28" s="57"/>
      <c r="H28" s="60"/>
      <c r="I28" s="60"/>
      <c r="J28" s="60">
        <f t="shared" si="1"/>
        <v>0</v>
      </c>
      <c r="K28" s="57"/>
      <c r="L28" s="60"/>
      <c r="M28" s="60"/>
      <c r="N28" s="60">
        <f t="shared" si="2"/>
        <v>0</v>
      </c>
      <c r="O28" s="57"/>
      <c r="R28">
        <f t="shared" si="3"/>
        <v>0</v>
      </c>
      <c r="V28">
        <f t="shared" ref="V28:V33" si="31">+T28+U28</f>
        <v>0</v>
      </c>
      <c r="Z28">
        <f t="shared" ref="Z28:Z33" si="32">+X28+Y28</f>
        <v>0</v>
      </c>
      <c r="AD28">
        <f t="shared" ref="AD28:AD33" si="33">+AB28+AC28</f>
        <v>0</v>
      </c>
      <c r="AH28">
        <f t="shared" si="7"/>
        <v>0</v>
      </c>
      <c r="AI28" s="57"/>
      <c r="AJ28" s="60"/>
      <c r="AK28" s="60"/>
      <c r="AL28" s="60">
        <f t="shared" si="8"/>
        <v>0</v>
      </c>
      <c r="AM28" s="57"/>
      <c r="AN28" s="60"/>
      <c r="AO28" s="60"/>
      <c r="AP28" s="60">
        <f t="shared" si="9"/>
        <v>0</v>
      </c>
      <c r="AQ28" s="57"/>
      <c r="AR28" s="60"/>
      <c r="AS28" s="60"/>
      <c r="AT28" s="60">
        <f t="shared" si="10"/>
        <v>0</v>
      </c>
      <c r="AU28" s="57"/>
      <c r="AX28">
        <f t="shared" si="11"/>
        <v>0</v>
      </c>
      <c r="AY28" s="57"/>
      <c r="AZ28" s="60"/>
      <c r="BA28" s="60"/>
      <c r="BB28" s="60">
        <f t="shared" si="12"/>
        <v>0</v>
      </c>
      <c r="BC28" s="57"/>
      <c r="BD28" s="60"/>
      <c r="BE28" s="60"/>
      <c r="BF28" s="60">
        <f t="shared" si="13"/>
        <v>0</v>
      </c>
      <c r="BG28" s="57"/>
      <c r="BH28" s="60"/>
      <c r="BI28" s="60"/>
      <c r="BJ28" s="60">
        <f t="shared" si="14"/>
        <v>0</v>
      </c>
      <c r="BK28" s="57"/>
      <c r="BL28" s="60"/>
      <c r="BM28" s="60"/>
      <c r="BN28" s="60">
        <f t="shared" si="15"/>
        <v>0</v>
      </c>
      <c r="BO28" s="57"/>
      <c r="BR28">
        <f t="shared" si="16"/>
        <v>0</v>
      </c>
      <c r="BS28" s="57"/>
      <c r="BT28" s="60"/>
      <c r="BU28" s="60"/>
      <c r="BV28" s="60">
        <f t="shared" si="17"/>
        <v>0</v>
      </c>
      <c r="BW28" s="57"/>
      <c r="BX28" s="60"/>
      <c r="BY28" s="60"/>
      <c r="BZ28" s="60">
        <f t="shared" si="18"/>
        <v>0</v>
      </c>
      <c r="CA28" s="57"/>
      <c r="CB28" s="60"/>
      <c r="CC28" s="60"/>
      <c r="CD28" s="60">
        <f t="shared" si="19"/>
        <v>0</v>
      </c>
      <c r="CE28" s="57"/>
      <c r="CF28" s="60"/>
      <c r="CG28" s="60"/>
      <c r="CH28" s="60">
        <f t="shared" si="20"/>
        <v>0</v>
      </c>
      <c r="CI28" s="64"/>
      <c r="CL28">
        <f t="shared" si="21"/>
        <v>0</v>
      </c>
      <c r="CM28" s="57"/>
      <c r="CN28" s="60"/>
      <c r="CO28" s="60"/>
      <c r="CP28" s="60">
        <f t="shared" si="22"/>
        <v>0</v>
      </c>
      <c r="CQ28" s="57"/>
      <c r="CR28" s="60"/>
      <c r="CS28" s="60"/>
      <c r="CT28" s="60">
        <f t="shared" si="23"/>
        <v>0</v>
      </c>
      <c r="CU28" s="57"/>
      <c r="CV28" s="60"/>
      <c r="CW28" s="60"/>
      <c r="CX28" s="60">
        <f t="shared" si="24"/>
        <v>0</v>
      </c>
      <c r="CY28" s="57"/>
      <c r="CZ28" s="60"/>
      <c r="DA28" s="60"/>
      <c r="DB28" s="60">
        <f t="shared" si="25"/>
        <v>0</v>
      </c>
      <c r="DC28" s="57"/>
      <c r="DF28">
        <f t="shared" si="26"/>
        <v>0</v>
      </c>
      <c r="DG28" s="64"/>
      <c r="DH28" s="60"/>
      <c r="DI28" s="60"/>
      <c r="DJ28" s="60">
        <f t="shared" si="27"/>
        <v>0</v>
      </c>
      <c r="DK28" s="57"/>
      <c r="DL28" s="60"/>
      <c r="DM28" s="60"/>
      <c r="DN28" s="60">
        <f t="shared" si="28"/>
        <v>0</v>
      </c>
      <c r="DO28" s="57"/>
      <c r="DR28">
        <f t="shared" si="29"/>
        <v>0</v>
      </c>
      <c r="DV28">
        <f t="shared" si="30"/>
        <v>0</v>
      </c>
    </row>
    <row r="29" spans="1:126" x14ac:dyDescent="0.2">
      <c r="A29">
        <v>26</v>
      </c>
      <c r="C29" s="57"/>
      <c r="D29" s="60"/>
      <c r="E29" s="60"/>
      <c r="F29" s="60">
        <f t="shared" si="0"/>
        <v>0</v>
      </c>
      <c r="G29" s="57"/>
      <c r="H29" s="60"/>
      <c r="I29" s="60"/>
      <c r="J29" s="60">
        <f t="shared" si="1"/>
        <v>0</v>
      </c>
      <c r="K29" s="57"/>
      <c r="L29" s="60"/>
      <c r="M29" s="60"/>
      <c r="N29" s="60">
        <f t="shared" si="2"/>
        <v>0</v>
      </c>
      <c r="O29" s="57"/>
      <c r="R29">
        <f t="shared" si="3"/>
        <v>0</v>
      </c>
      <c r="V29">
        <f t="shared" si="31"/>
        <v>0</v>
      </c>
      <c r="Z29">
        <f t="shared" si="32"/>
        <v>0</v>
      </c>
      <c r="AD29">
        <f t="shared" si="33"/>
        <v>0</v>
      </c>
      <c r="AH29">
        <f t="shared" si="7"/>
        <v>0</v>
      </c>
      <c r="AI29" s="57"/>
      <c r="AJ29" s="60"/>
      <c r="AK29" s="60"/>
      <c r="AL29" s="60">
        <f t="shared" si="8"/>
        <v>0</v>
      </c>
      <c r="AM29" s="57"/>
      <c r="AN29" s="60"/>
      <c r="AO29" s="60"/>
      <c r="AP29" s="60">
        <f t="shared" si="9"/>
        <v>0</v>
      </c>
      <c r="AQ29" s="57"/>
      <c r="AR29" s="60"/>
      <c r="AS29" s="60"/>
      <c r="AT29" s="60">
        <f t="shared" si="10"/>
        <v>0</v>
      </c>
      <c r="AU29" s="57"/>
      <c r="AX29">
        <f t="shared" si="11"/>
        <v>0</v>
      </c>
      <c r="AY29" s="57"/>
      <c r="AZ29" s="60"/>
      <c r="BA29" s="60"/>
      <c r="BB29" s="60">
        <f t="shared" si="12"/>
        <v>0</v>
      </c>
      <c r="BC29" s="57"/>
      <c r="BD29" s="60"/>
      <c r="BE29" s="60"/>
      <c r="BF29" s="60">
        <f t="shared" si="13"/>
        <v>0</v>
      </c>
      <c r="BG29" s="57"/>
      <c r="BH29" s="60"/>
      <c r="BI29" s="60"/>
      <c r="BJ29" s="60">
        <f t="shared" si="14"/>
        <v>0</v>
      </c>
      <c r="BK29" s="57"/>
      <c r="BL29" s="60"/>
      <c r="BM29" s="60"/>
      <c r="BN29" s="60">
        <f t="shared" si="15"/>
        <v>0</v>
      </c>
      <c r="BO29" s="57"/>
      <c r="BR29">
        <f t="shared" si="16"/>
        <v>0</v>
      </c>
      <c r="BV29">
        <f t="shared" ref="BV29:BV30" si="34">+BT29+BU29</f>
        <v>0</v>
      </c>
      <c r="BZ29">
        <f t="shared" ref="BZ29:BZ30" si="35">+BX29+BY29</f>
        <v>0</v>
      </c>
      <c r="CD29">
        <f t="shared" ref="CD29:CD30" si="36">+CB29+CC29</f>
        <v>0</v>
      </c>
      <c r="CH29">
        <f t="shared" ref="CH29:CH30" si="37">+CF29+CG29</f>
        <v>0</v>
      </c>
      <c r="CI29" s="18"/>
      <c r="CL29">
        <f t="shared" si="21"/>
        <v>0</v>
      </c>
      <c r="CP29">
        <f t="shared" ref="CP29:CP30" si="38">+CN29+CO29</f>
        <v>0</v>
      </c>
      <c r="CT29">
        <f t="shared" ref="CT29:CT30" si="39">+CR29+CS29</f>
        <v>0</v>
      </c>
      <c r="CX29">
        <f t="shared" ref="CX29:CX33" si="40">+CV29+CW29</f>
        <v>0</v>
      </c>
      <c r="DB29">
        <f t="shared" ref="DB29" si="41">+CZ29+DA29</f>
        <v>0</v>
      </c>
      <c r="DF29">
        <f t="shared" si="26"/>
        <v>0</v>
      </c>
      <c r="DJ29">
        <f t="shared" ref="DJ29:DJ33" si="42">+DH29+DI29</f>
        <v>0</v>
      </c>
      <c r="DK29" s="1"/>
      <c r="DN29">
        <f t="shared" ref="DN29:DN33" si="43">+DL29+DM29</f>
        <v>0</v>
      </c>
      <c r="DO29" s="1"/>
      <c r="DR29">
        <f t="shared" si="29"/>
        <v>0</v>
      </c>
      <c r="DV29">
        <f t="shared" si="30"/>
        <v>0</v>
      </c>
    </row>
    <row r="30" spans="1:126" x14ac:dyDescent="0.2">
      <c r="A30">
        <v>27</v>
      </c>
      <c r="C30" s="57"/>
      <c r="D30" s="60"/>
      <c r="E30" s="60"/>
      <c r="F30" s="60">
        <f t="shared" si="0"/>
        <v>0</v>
      </c>
      <c r="G30" s="57"/>
      <c r="H30" s="60"/>
      <c r="I30" s="60"/>
      <c r="J30" s="60">
        <f t="shared" si="1"/>
        <v>0</v>
      </c>
      <c r="K30" s="57"/>
      <c r="L30" s="60"/>
      <c r="M30" s="60"/>
      <c r="N30" s="60">
        <f t="shared" si="2"/>
        <v>0</v>
      </c>
      <c r="O30" s="57"/>
      <c r="R30">
        <f t="shared" si="3"/>
        <v>0</v>
      </c>
      <c r="V30">
        <f t="shared" si="31"/>
        <v>0</v>
      </c>
      <c r="Z30">
        <f t="shared" si="32"/>
        <v>0</v>
      </c>
      <c r="AD30">
        <f t="shared" si="33"/>
        <v>0</v>
      </c>
      <c r="AH30">
        <f t="shared" si="7"/>
        <v>0</v>
      </c>
      <c r="AI30" s="57"/>
      <c r="AJ30" s="60"/>
      <c r="AK30" s="60"/>
      <c r="AL30" s="60">
        <f t="shared" si="8"/>
        <v>0</v>
      </c>
      <c r="AM30" s="57"/>
      <c r="AN30" s="60"/>
      <c r="AO30" s="60"/>
      <c r="AP30" s="60">
        <f t="shared" si="9"/>
        <v>0</v>
      </c>
      <c r="AQ30" s="57"/>
      <c r="AR30" s="60"/>
      <c r="AS30" s="60"/>
      <c r="AT30" s="60">
        <f t="shared" si="10"/>
        <v>0</v>
      </c>
      <c r="AU30" s="57"/>
      <c r="AX30">
        <f t="shared" si="11"/>
        <v>0</v>
      </c>
      <c r="AY30" s="57"/>
      <c r="AZ30" s="60"/>
      <c r="BA30" s="60"/>
      <c r="BB30" s="60">
        <f t="shared" si="12"/>
        <v>0</v>
      </c>
      <c r="BC30" s="57"/>
      <c r="BD30" s="60"/>
      <c r="BE30" s="60"/>
      <c r="BF30" s="60">
        <f t="shared" si="13"/>
        <v>0</v>
      </c>
      <c r="BG30" s="57"/>
      <c r="BH30" s="60"/>
      <c r="BI30" s="60"/>
      <c r="BJ30" s="60">
        <f t="shared" si="14"/>
        <v>0</v>
      </c>
      <c r="BK30" s="57"/>
      <c r="BL30" s="60"/>
      <c r="BM30" s="60"/>
      <c r="BN30" s="60">
        <f t="shared" si="15"/>
        <v>0</v>
      </c>
      <c r="BO30" s="57"/>
      <c r="BR30">
        <f t="shared" si="16"/>
        <v>0</v>
      </c>
      <c r="BV30">
        <f t="shared" si="34"/>
        <v>0</v>
      </c>
      <c r="BZ30">
        <f t="shared" si="35"/>
        <v>0</v>
      </c>
      <c r="CD30">
        <f t="shared" si="36"/>
        <v>0</v>
      </c>
      <c r="CH30">
        <f t="shared" si="37"/>
        <v>0</v>
      </c>
      <c r="CI30" s="18"/>
      <c r="CL30">
        <f t="shared" si="21"/>
        <v>0</v>
      </c>
      <c r="CP30">
        <f t="shared" si="38"/>
        <v>0</v>
      </c>
      <c r="CT30">
        <f t="shared" si="39"/>
        <v>0</v>
      </c>
      <c r="CX30">
        <f t="shared" si="40"/>
        <v>0</v>
      </c>
      <c r="DB30">
        <f t="shared" ref="DB30:DB33" si="44">+CZ30+DA30</f>
        <v>0</v>
      </c>
      <c r="DF30">
        <f t="shared" si="26"/>
        <v>0</v>
      </c>
      <c r="DJ30">
        <f t="shared" si="42"/>
        <v>0</v>
      </c>
      <c r="DK30" s="1"/>
      <c r="DN30">
        <f t="shared" si="43"/>
        <v>0</v>
      </c>
      <c r="DO30" s="1"/>
      <c r="DR30">
        <f t="shared" si="29"/>
        <v>0</v>
      </c>
      <c r="DV30">
        <f t="shared" si="30"/>
        <v>0</v>
      </c>
    </row>
    <row r="31" spans="1:126" x14ac:dyDescent="0.2">
      <c r="A31">
        <v>28</v>
      </c>
      <c r="F31">
        <f t="shared" ref="F31:F33" si="45">+D31+E31</f>
        <v>0</v>
      </c>
      <c r="J31">
        <f t="shared" ref="J31:J33" si="46">+H31+I31</f>
        <v>0</v>
      </c>
      <c r="N31">
        <f t="shared" ref="N31:N33" si="47">+L31+M31</f>
        <v>0</v>
      </c>
      <c r="R31">
        <f t="shared" si="3"/>
        <v>0</v>
      </c>
      <c r="V31">
        <f t="shared" si="31"/>
        <v>0</v>
      </c>
      <c r="Z31">
        <f t="shared" si="32"/>
        <v>0</v>
      </c>
      <c r="AD31">
        <f t="shared" si="33"/>
        <v>0</v>
      </c>
      <c r="AH31">
        <f t="shared" si="7"/>
        <v>0</v>
      </c>
      <c r="AL31">
        <f t="shared" ref="AL31:AL33" si="48">+AJ31+AK31</f>
        <v>0</v>
      </c>
      <c r="AP31">
        <f t="shared" ref="AP31:AP33" si="49">+AN31+AO31</f>
        <v>0</v>
      </c>
      <c r="AT31">
        <f t="shared" ref="AT31:AT33" si="50">+AR31+AS31</f>
        <v>0</v>
      </c>
      <c r="AX31">
        <f t="shared" si="11"/>
        <v>0</v>
      </c>
      <c r="BB31">
        <f t="shared" ref="BB31:BB33" si="51">+AZ31+BA31</f>
        <v>0</v>
      </c>
      <c r="BF31">
        <f t="shared" ref="BF31:BF33" si="52">+BD31+BE31</f>
        <v>0</v>
      </c>
      <c r="BJ31">
        <f t="shared" ref="BJ31:BJ33" si="53">+BH31+BI31</f>
        <v>0</v>
      </c>
      <c r="BN31">
        <f t="shared" ref="BN31:BN33" si="54">+BL31+BM31</f>
        <v>0</v>
      </c>
      <c r="BR31">
        <f t="shared" si="16"/>
        <v>0</v>
      </c>
      <c r="BV31">
        <f t="shared" ref="BV31:BV33" si="55">+BT31+BU31</f>
        <v>0</v>
      </c>
      <c r="BZ31">
        <f t="shared" ref="BZ31:BZ33" si="56">+BX31+BY31</f>
        <v>0</v>
      </c>
      <c r="CD31">
        <f t="shared" ref="CD31:CD33" si="57">+CB31+CC31</f>
        <v>0</v>
      </c>
      <c r="CH31">
        <f t="shared" ref="CH31:CH33" si="58">+CF31+CG31</f>
        <v>0</v>
      </c>
      <c r="CL31">
        <f t="shared" si="21"/>
        <v>0</v>
      </c>
      <c r="CP31">
        <f t="shared" ref="CP31:CP33" si="59">+CN31+CO31</f>
        <v>0</v>
      </c>
      <c r="CT31">
        <f t="shared" ref="CT31:CT33" si="60">+CR31+CS31</f>
        <v>0</v>
      </c>
      <c r="CX31">
        <f t="shared" si="40"/>
        <v>0</v>
      </c>
      <c r="DB31">
        <f t="shared" si="44"/>
        <v>0</v>
      </c>
      <c r="DF31">
        <f t="shared" si="26"/>
        <v>0</v>
      </c>
      <c r="DJ31">
        <f t="shared" si="42"/>
        <v>0</v>
      </c>
      <c r="DK31" s="1"/>
      <c r="DN31">
        <f t="shared" si="43"/>
        <v>0</v>
      </c>
      <c r="DO31" s="1"/>
      <c r="DR31">
        <f t="shared" si="29"/>
        <v>0</v>
      </c>
      <c r="DV31">
        <f t="shared" si="30"/>
        <v>0</v>
      </c>
    </row>
    <row r="32" spans="1:126" x14ac:dyDescent="0.2">
      <c r="A32">
        <v>29</v>
      </c>
      <c r="F32">
        <f t="shared" si="45"/>
        <v>0</v>
      </c>
      <c r="J32">
        <f t="shared" si="46"/>
        <v>0</v>
      </c>
      <c r="N32">
        <f t="shared" si="47"/>
        <v>0</v>
      </c>
      <c r="R32">
        <f t="shared" si="3"/>
        <v>0</v>
      </c>
      <c r="V32">
        <f t="shared" si="31"/>
        <v>0</v>
      </c>
      <c r="Z32">
        <f t="shared" si="32"/>
        <v>0</v>
      </c>
      <c r="AD32">
        <f t="shared" si="33"/>
        <v>0</v>
      </c>
      <c r="AH32">
        <f t="shared" si="7"/>
        <v>0</v>
      </c>
      <c r="AL32">
        <f t="shared" si="48"/>
        <v>0</v>
      </c>
      <c r="AP32">
        <f t="shared" si="49"/>
        <v>0</v>
      </c>
      <c r="AT32">
        <f t="shared" si="50"/>
        <v>0</v>
      </c>
      <c r="AX32">
        <f t="shared" si="11"/>
        <v>0</v>
      </c>
      <c r="BB32">
        <f t="shared" si="51"/>
        <v>0</v>
      </c>
      <c r="BF32">
        <f t="shared" si="52"/>
        <v>0</v>
      </c>
      <c r="BJ32">
        <f t="shared" si="53"/>
        <v>0</v>
      </c>
      <c r="BN32">
        <f t="shared" si="54"/>
        <v>0</v>
      </c>
      <c r="BR32">
        <f t="shared" si="16"/>
        <v>0</v>
      </c>
      <c r="BV32">
        <f t="shared" si="55"/>
        <v>0</v>
      </c>
      <c r="BZ32">
        <f t="shared" si="56"/>
        <v>0</v>
      </c>
      <c r="CD32">
        <f t="shared" si="57"/>
        <v>0</v>
      </c>
      <c r="CH32">
        <f t="shared" si="58"/>
        <v>0</v>
      </c>
      <c r="CL32">
        <f t="shared" si="21"/>
        <v>0</v>
      </c>
      <c r="CP32">
        <f t="shared" si="59"/>
        <v>0</v>
      </c>
      <c r="CT32">
        <f t="shared" si="60"/>
        <v>0</v>
      </c>
      <c r="CX32">
        <f t="shared" si="40"/>
        <v>0</v>
      </c>
      <c r="DB32">
        <f t="shared" si="44"/>
        <v>0</v>
      </c>
      <c r="DF32">
        <f t="shared" si="26"/>
        <v>0</v>
      </c>
      <c r="DJ32">
        <f t="shared" si="42"/>
        <v>0</v>
      </c>
      <c r="DK32" s="1"/>
      <c r="DN32">
        <f t="shared" si="43"/>
        <v>0</v>
      </c>
      <c r="DO32" s="1"/>
      <c r="DR32">
        <f t="shared" si="29"/>
        <v>0</v>
      </c>
      <c r="DV32">
        <f t="shared" si="30"/>
        <v>0</v>
      </c>
    </row>
    <row r="33" spans="1:126" x14ac:dyDescent="0.2">
      <c r="A33">
        <v>30</v>
      </c>
      <c r="B33" s="11"/>
      <c r="F33">
        <f t="shared" si="45"/>
        <v>0</v>
      </c>
      <c r="J33">
        <f t="shared" si="46"/>
        <v>0</v>
      </c>
      <c r="N33">
        <f t="shared" si="47"/>
        <v>0</v>
      </c>
      <c r="R33">
        <f t="shared" si="3"/>
        <v>0</v>
      </c>
      <c r="V33">
        <f t="shared" si="31"/>
        <v>0</v>
      </c>
      <c r="Z33">
        <f t="shared" si="32"/>
        <v>0</v>
      </c>
      <c r="AD33">
        <f t="shared" si="33"/>
        <v>0</v>
      </c>
      <c r="AH33">
        <f t="shared" si="7"/>
        <v>0</v>
      </c>
      <c r="AL33">
        <f t="shared" si="48"/>
        <v>0</v>
      </c>
      <c r="AP33">
        <f t="shared" si="49"/>
        <v>0</v>
      </c>
      <c r="AT33">
        <f t="shared" si="50"/>
        <v>0</v>
      </c>
      <c r="AX33">
        <f t="shared" si="11"/>
        <v>0</v>
      </c>
      <c r="BB33">
        <f t="shared" si="51"/>
        <v>0</v>
      </c>
      <c r="BF33">
        <f t="shared" si="52"/>
        <v>0</v>
      </c>
      <c r="BJ33">
        <f t="shared" si="53"/>
        <v>0</v>
      </c>
      <c r="BN33">
        <f t="shared" si="54"/>
        <v>0</v>
      </c>
      <c r="BR33">
        <f t="shared" si="16"/>
        <v>0</v>
      </c>
      <c r="BV33">
        <f t="shared" si="55"/>
        <v>0</v>
      </c>
      <c r="BZ33">
        <f t="shared" si="56"/>
        <v>0</v>
      </c>
      <c r="CD33">
        <f t="shared" si="57"/>
        <v>0</v>
      </c>
      <c r="CH33">
        <f t="shared" si="58"/>
        <v>0</v>
      </c>
      <c r="CL33">
        <f t="shared" si="21"/>
        <v>0</v>
      </c>
      <c r="CP33">
        <f t="shared" si="59"/>
        <v>0</v>
      </c>
      <c r="CT33">
        <f t="shared" si="60"/>
        <v>0</v>
      </c>
      <c r="CX33">
        <f t="shared" si="40"/>
        <v>0</v>
      </c>
      <c r="DB33">
        <f t="shared" si="44"/>
        <v>0</v>
      </c>
      <c r="DF33">
        <f t="shared" si="26"/>
        <v>0</v>
      </c>
      <c r="DJ33">
        <f t="shared" si="42"/>
        <v>0</v>
      </c>
      <c r="DK33" s="1"/>
      <c r="DN33">
        <f t="shared" si="43"/>
        <v>0</v>
      </c>
      <c r="DO33" s="1"/>
      <c r="DR33">
        <f t="shared" si="29"/>
        <v>0</v>
      </c>
      <c r="DV33">
        <f t="shared" si="30"/>
        <v>0</v>
      </c>
    </row>
    <row r="34" spans="1:126" x14ac:dyDescent="0.2">
      <c r="A34" t="s">
        <v>25</v>
      </c>
      <c r="B34" s="24"/>
      <c r="C34"/>
      <c r="D34">
        <f t="shared" ref="D34:F34" si="61">SUM(D4:D33)</f>
        <v>0</v>
      </c>
      <c r="E34">
        <f t="shared" si="61"/>
        <v>0</v>
      </c>
      <c r="F34">
        <f t="shared" si="61"/>
        <v>0</v>
      </c>
      <c r="G34"/>
      <c r="H34">
        <f t="shared" ref="H34:J34" si="62">SUM(H4:H33)</f>
        <v>0</v>
      </c>
      <c r="I34">
        <f t="shared" si="62"/>
        <v>0</v>
      </c>
      <c r="J34">
        <f t="shared" si="62"/>
        <v>0</v>
      </c>
      <c r="K34"/>
      <c r="L34">
        <f t="shared" ref="L34:N34" si="63">SUM(L4:L33)</f>
        <v>0</v>
      </c>
      <c r="M34">
        <f t="shared" si="63"/>
        <v>0</v>
      </c>
      <c r="N34">
        <f t="shared" si="63"/>
        <v>0</v>
      </c>
      <c r="O34"/>
      <c r="P34">
        <f t="shared" ref="P34:R34" si="64">SUM(P4:P33)</f>
        <v>0</v>
      </c>
      <c r="Q34">
        <f t="shared" si="64"/>
        <v>0</v>
      </c>
      <c r="R34">
        <f t="shared" si="64"/>
        <v>0</v>
      </c>
      <c r="S34"/>
      <c r="T34">
        <f t="shared" ref="T34:V34" si="65">SUM(T4:T33)</f>
        <v>0</v>
      </c>
      <c r="U34">
        <f t="shared" si="65"/>
        <v>0</v>
      </c>
      <c r="V34">
        <f t="shared" si="65"/>
        <v>0</v>
      </c>
      <c r="W34"/>
      <c r="X34">
        <f t="shared" ref="X34:CH34" si="66">SUM(X4:X33)</f>
        <v>0</v>
      </c>
      <c r="Y34">
        <f t="shared" si="66"/>
        <v>0</v>
      </c>
      <c r="Z34">
        <f t="shared" si="66"/>
        <v>0</v>
      </c>
      <c r="AA34"/>
      <c r="AB34">
        <f t="shared" si="66"/>
        <v>0</v>
      </c>
      <c r="AC34">
        <f t="shared" si="66"/>
        <v>0</v>
      </c>
      <c r="AD34">
        <f t="shared" si="66"/>
        <v>0</v>
      </c>
      <c r="AE34"/>
      <c r="AF34">
        <f t="shared" si="66"/>
        <v>0</v>
      </c>
      <c r="AG34">
        <f t="shared" si="66"/>
        <v>0</v>
      </c>
      <c r="AH34">
        <f t="shared" si="66"/>
        <v>0</v>
      </c>
      <c r="AI34"/>
      <c r="AJ34">
        <f t="shared" si="66"/>
        <v>0</v>
      </c>
      <c r="AK34">
        <f t="shared" si="66"/>
        <v>0</v>
      </c>
      <c r="AL34">
        <f t="shared" si="66"/>
        <v>0</v>
      </c>
      <c r="AM34"/>
      <c r="AN34">
        <f t="shared" si="66"/>
        <v>0</v>
      </c>
      <c r="AO34">
        <f t="shared" si="66"/>
        <v>0</v>
      </c>
      <c r="AP34">
        <f t="shared" si="66"/>
        <v>0</v>
      </c>
      <c r="AQ34"/>
      <c r="AR34">
        <f t="shared" si="66"/>
        <v>0</v>
      </c>
      <c r="AS34">
        <f t="shared" si="66"/>
        <v>0</v>
      </c>
      <c r="AT34">
        <f t="shared" si="66"/>
        <v>0</v>
      </c>
      <c r="AU34"/>
      <c r="AV34">
        <f t="shared" si="66"/>
        <v>0</v>
      </c>
      <c r="AW34">
        <f t="shared" si="66"/>
        <v>0</v>
      </c>
      <c r="AX34">
        <f t="shared" si="66"/>
        <v>0</v>
      </c>
      <c r="AY34"/>
      <c r="AZ34">
        <f t="shared" si="66"/>
        <v>0</v>
      </c>
      <c r="BA34">
        <f t="shared" si="66"/>
        <v>0</v>
      </c>
      <c r="BB34">
        <f t="shared" si="66"/>
        <v>0</v>
      </c>
      <c r="BC34"/>
      <c r="BD34">
        <f t="shared" si="66"/>
        <v>0</v>
      </c>
      <c r="BE34">
        <f t="shared" si="66"/>
        <v>0</v>
      </c>
      <c r="BF34">
        <f t="shared" si="66"/>
        <v>0</v>
      </c>
      <c r="BG34"/>
      <c r="BH34">
        <f t="shared" si="66"/>
        <v>0</v>
      </c>
      <c r="BI34">
        <f t="shared" si="66"/>
        <v>0</v>
      </c>
      <c r="BJ34">
        <f t="shared" si="66"/>
        <v>0</v>
      </c>
      <c r="BK34"/>
      <c r="BL34">
        <f t="shared" si="66"/>
        <v>0</v>
      </c>
      <c r="BM34">
        <f t="shared" si="66"/>
        <v>0</v>
      </c>
      <c r="BN34">
        <f t="shared" si="66"/>
        <v>0</v>
      </c>
      <c r="BO34"/>
      <c r="BP34">
        <f t="shared" si="66"/>
        <v>0</v>
      </c>
      <c r="BQ34">
        <f t="shared" si="66"/>
        <v>0</v>
      </c>
      <c r="BR34">
        <f t="shared" si="66"/>
        <v>0</v>
      </c>
      <c r="BS34"/>
      <c r="BT34">
        <f t="shared" si="66"/>
        <v>0</v>
      </c>
      <c r="BU34">
        <f t="shared" si="66"/>
        <v>0</v>
      </c>
      <c r="BV34">
        <f t="shared" si="66"/>
        <v>0</v>
      </c>
      <c r="BW34"/>
      <c r="BX34">
        <f t="shared" si="66"/>
        <v>0</v>
      </c>
      <c r="BY34">
        <f t="shared" si="66"/>
        <v>0</v>
      </c>
      <c r="BZ34">
        <f t="shared" si="66"/>
        <v>0</v>
      </c>
      <c r="CA34"/>
      <c r="CB34">
        <f t="shared" si="66"/>
        <v>0</v>
      </c>
      <c r="CC34">
        <f t="shared" si="66"/>
        <v>0</v>
      </c>
      <c r="CD34">
        <f t="shared" si="66"/>
        <v>0</v>
      </c>
      <c r="CE34"/>
      <c r="CF34">
        <f t="shared" si="66"/>
        <v>0</v>
      </c>
      <c r="CG34">
        <f t="shared" si="66"/>
        <v>0</v>
      </c>
      <c r="CH34">
        <f t="shared" si="66"/>
        <v>0</v>
      </c>
      <c r="CI34"/>
      <c r="CJ34">
        <f t="shared" ref="CJ34:DR34" si="67">SUM(CJ4:CJ33)</f>
        <v>0</v>
      </c>
      <c r="CK34">
        <f t="shared" si="67"/>
        <v>0</v>
      </c>
      <c r="CL34">
        <f t="shared" si="67"/>
        <v>0</v>
      </c>
      <c r="CM34"/>
      <c r="CN34">
        <f t="shared" si="67"/>
        <v>0</v>
      </c>
      <c r="CO34">
        <f t="shared" si="67"/>
        <v>0</v>
      </c>
      <c r="CP34">
        <f t="shared" si="67"/>
        <v>0</v>
      </c>
      <c r="CQ34"/>
      <c r="CR34">
        <f t="shared" si="67"/>
        <v>0</v>
      </c>
      <c r="CS34">
        <f t="shared" si="67"/>
        <v>0</v>
      </c>
      <c r="CT34">
        <f t="shared" si="67"/>
        <v>0</v>
      </c>
      <c r="CU34"/>
      <c r="CV34">
        <f t="shared" si="67"/>
        <v>0</v>
      </c>
      <c r="CW34">
        <f t="shared" si="67"/>
        <v>0</v>
      </c>
      <c r="CX34">
        <f t="shared" si="67"/>
        <v>0</v>
      </c>
      <c r="CY34"/>
      <c r="CZ34">
        <f t="shared" si="67"/>
        <v>0</v>
      </c>
      <c r="DA34">
        <f t="shared" si="67"/>
        <v>0</v>
      </c>
      <c r="DB34">
        <f t="shared" si="67"/>
        <v>0</v>
      </c>
      <c r="DC34"/>
      <c r="DD34">
        <f t="shared" si="67"/>
        <v>0</v>
      </c>
      <c r="DE34">
        <f t="shared" si="67"/>
        <v>0</v>
      </c>
      <c r="DF34">
        <f t="shared" si="67"/>
        <v>0</v>
      </c>
      <c r="DG34"/>
      <c r="DH34">
        <f t="shared" si="67"/>
        <v>0</v>
      </c>
      <c r="DI34">
        <f t="shared" si="67"/>
        <v>0</v>
      </c>
      <c r="DJ34">
        <f t="shared" si="67"/>
        <v>0</v>
      </c>
      <c r="DL34">
        <f t="shared" si="67"/>
        <v>0</v>
      </c>
      <c r="DM34">
        <f t="shared" si="67"/>
        <v>0</v>
      </c>
      <c r="DN34">
        <f t="shared" si="67"/>
        <v>0</v>
      </c>
      <c r="DP34">
        <f t="shared" si="67"/>
        <v>0</v>
      </c>
      <c r="DQ34">
        <f t="shared" si="67"/>
        <v>0</v>
      </c>
      <c r="DR34">
        <f t="shared" si="67"/>
        <v>0</v>
      </c>
      <c r="DS34"/>
      <c r="DT34">
        <f t="shared" ref="DT34:DV34" si="68">SUM(DT4:DT33)</f>
        <v>0</v>
      </c>
      <c r="DU34">
        <f t="shared" si="68"/>
        <v>0</v>
      </c>
      <c r="DV34">
        <f t="shared" si="68"/>
        <v>0</v>
      </c>
    </row>
    <row r="36" spans="1:126" x14ac:dyDescent="0.2">
      <c r="A36" t="s">
        <v>33</v>
      </c>
      <c r="B36">
        <f>SUM(C34:DV34)/2</f>
        <v>0</v>
      </c>
    </row>
    <row r="38" spans="1:126" s="10" customFormat="1" x14ac:dyDescent="0.2">
      <c r="A38" s="10" t="s">
        <v>28</v>
      </c>
      <c r="B38" s="10">
        <f>SUM(C38:DV38)</f>
        <v>0</v>
      </c>
      <c r="C38" s="17"/>
      <c r="D38" s="10">
        <v>0</v>
      </c>
      <c r="E38" s="10">
        <v>0</v>
      </c>
      <c r="H38" s="10">
        <v>0</v>
      </c>
      <c r="I38" s="10">
        <v>0</v>
      </c>
      <c r="L38" s="10">
        <v>0</v>
      </c>
      <c r="M38" s="10">
        <v>0</v>
      </c>
      <c r="P38" s="10">
        <v>0</v>
      </c>
      <c r="Q38" s="10">
        <v>0</v>
      </c>
      <c r="T38" s="10">
        <v>0</v>
      </c>
      <c r="U38" s="10">
        <v>0</v>
      </c>
      <c r="X38" s="10">
        <v>0</v>
      </c>
      <c r="Y38" s="10">
        <v>0</v>
      </c>
      <c r="AB38" s="10">
        <v>0</v>
      </c>
      <c r="AC38" s="10">
        <v>0</v>
      </c>
      <c r="AF38" s="10">
        <v>0</v>
      </c>
      <c r="AG38" s="10">
        <v>0</v>
      </c>
      <c r="AJ38" s="10">
        <v>0</v>
      </c>
      <c r="AK38" s="10">
        <v>0</v>
      </c>
      <c r="AN38" s="10">
        <v>0</v>
      </c>
      <c r="AO38" s="10">
        <v>0</v>
      </c>
      <c r="AR38" s="10">
        <v>0</v>
      </c>
      <c r="AS38" s="10">
        <v>0</v>
      </c>
      <c r="AV38" s="10">
        <v>0</v>
      </c>
      <c r="AW38" s="10">
        <v>0</v>
      </c>
      <c r="AZ38" s="10">
        <v>0</v>
      </c>
      <c r="BA38" s="10">
        <v>0</v>
      </c>
      <c r="BD38" s="10">
        <v>0</v>
      </c>
      <c r="BE38" s="10">
        <v>0</v>
      </c>
      <c r="BH38" s="10">
        <v>0</v>
      </c>
      <c r="BI38" s="10">
        <v>0</v>
      </c>
      <c r="BL38" s="10">
        <v>0</v>
      </c>
      <c r="BM38" s="10">
        <v>0</v>
      </c>
      <c r="BP38" s="10">
        <v>0</v>
      </c>
      <c r="BQ38" s="10">
        <v>0</v>
      </c>
      <c r="BT38" s="10">
        <v>0</v>
      </c>
      <c r="BU38" s="10">
        <v>0</v>
      </c>
      <c r="BX38" s="10">
        <v>0</v>
      </c>
      <c r="BY38" s="10">
        <v>0</v>
      </c>
      <c r="CB38" s="10">
        <v>0</v>
      </c>
      <c r="CC38" s="10">
        <v>0</v>
      </c>
      <c r="CF38" s="10">
        <v>0</v>
      </c>
      <c r="CG38" s="10">
        <v>0</v>
      </c>
      <c r="CJ38" s="10">
        <v>0</v>
      </c>
      <c r="CK38" s="10">
        <v>0</v>
      </c>
      <c r="CN38" s="10">
        <v>0</v>
      </c>
      <c r="CO38" s="10">
        <v>0</v>
      </c>
      <c r="CR38" s="10">
        <v>0</v>
      </c>
      <c r="CS38" s="10">
        <v>0</v>
      </c>
      <c r="CV38" s="10">
        <v>0</v>
      </c>
      <c r="CW38" s="10">
        <v>0</v>
      </c>
      <c r="CZ38" s="10">
        <v>0</v>
      </c>
      <c r="DA38" s="10">
        <v>0</v>
      </c>
      <c r="DD38" s="10">
        <v>0</v>
      </c>
      <c r="DE38" s="10">
        <v>0</v>
      </c>
      <c r="DH38" s="10">
        <v>0</v>
      </c>
      <c r="DI38" s="10">
        <v>0</v>
      </c>
      <c r="DL38" s="10">
        <v>0</v>
      </c>
      <c r="DM38" s="10">
        <v>0</v>
      </c>
      <c r="DP38" s="10">
        <v>0</v>
      </c>
      <c r="DQ38" s="10">
        <v>0</v>
      </c>
    </row>
    <row r="39" spans="1:126" s="10" customFormat="1" x14ac:dyDescent="0.2">
      <c r="A39" s="10" t="s">
        <v>29</v>
      </c>
      <c r="B39" s="10">
        <f>SUM(C39:DV39)</f>
        <v>0</v>
      </c>
      <c r="D39" s="10">
        <v>0</v>
      </c>
      <c r="E39" s="10">
        <v>0</v>
      </c>
      <c r="H39" s="10">
        <v>0</v>
      </c>
      <c r="I39" s="10">
        <v>0</v>
      </c>
      <c r="L39" s="10">
        <v>0</v>
      </c>
      <c r="M39" s="10">
        <v>0</v>
      </c>
      <c r="P39" s="10">
        <v>0</v>
      </c>
      <c r="Q39" s="10">
        <v>0</v>
      </c>
      <c r="T39" s="10">
        <v>0</v>
      </c>
      <c r="U39" s="10">
        <v>0</v>
      </c>
      <c r="X39" s="10">
        <v>0</v>
      </c>
      <c r="Y39" s="10">
        <v>0</v>
      </c>
      <c r="AB39" s="10">
        <v>0</v>
      </c>
      <c r="AC39" s="10">
        <v>0</v>
      </c>
      <c r="AF39" s="10">
        <v>0</v>
      </c>
      <c r="AG39" s="10">
        <v>0</v>
      </c>
      <c r="AJ39" s="10">
        <v>0</v>
      </c>
      <c r="AK39" s="10">
        <v>0</v>
      </c>
      <c r="AN39" s="10">
        <v>0</v>
      </c>
      <c r="AO39" s="10">
        <v>0</v>
      </c>
      <c r="AR39" s="10">
        <v>0</v>
      </c>
      <c r="AS39" s="10">
        <v>0</v>
      </c>
      <c r="AV39" s="10">
        <v>0</v>
      </c>
      <c r="AW39" s="10">
        <v>0</v>
      </c>
      <c r="AZ39" s="10">
        <v>0</v>
      </c>
      <c r="BA39" s="10">
        <v>0</v>
      </c>
      <c r="BD39" s="10">
        <v>0</v>
      </c>
      <c r="BE39" s="10">
        <v>0</v>
      </c>
      <c r="BH39" s="10">
        <v>0</v>
      </c>
      <c r="BI39" s="10">
        <v>0</v>
      </c>
      <c r="BL39" s="10">
        <v>0</v>
      </c>
      <c r="BM39" s="10">
        <v>0</v>
      </c>
      <c r="BP39" s="10">
        <v>0</v>
      </c>
      <c r="BQ39" s="10">
        <v>0</v>
      </c>
      <c r="BT39" s="10">
        <v>0</v>
      </c>
      <c r="BU39" s="10">
        <v>0</v>
      </c>
      <c r="BX39" s="10">
        <v>0</v>
      </c>
      <c r="BY39" s="10">
        <v>0</v>
      </c>
      <c r="CB39" s="10">
        <v>0</v>
      </c>
      <c r="CC39" s="10">
        <v>0</v>
      </c>
      <c r="CF39" s="10">
        <v>0</v>
      </c>
      <c r="CG39" s="10">
        <v>0</v>
      </c>
      <c r="CJ39" s="10">
        <v>0</v>
      </c>
      <c r="CK39" s="10">
        <v>0</v>
      </c>
      <c r="CN39" s="10">
        <v>0</v>
      </c>
      <c r="CO39" s="10">
        <v>0</v>
      </c>
      <c r="CR39" s="10">
        <v>0</v>
      </c>
      <c r="CS39" s="10">
        <v>0</v>
      </c>
      <c r="CV39" s="10">
        <v>0</v>
      </c>
      <c r="CW39" s="10">
        <v>0</v>
      </c>
      <c r="CZ39" s="10">
        <v>0</v>
      </c>
      <c r="DA39" s="10">
        <v>0</v>
      </c>
      <c r="DD39" s="10">
        <v>0</v>
      </c>
      <c r="DE39" s="10">
        <v>0</v>
      </c>
      <c r="DH39" s="10">
        <v>0</v>
      </c>
      <c r="DI39" s="10">
        <v>0</v>
      </c>
      <c r="DL39" s="10">
        <v>0</v>
      </c>
      <c r="DM39" s="10">
        <v>0</v>
      </c>
      <c r="DP39" s="10">
        <v>0</v>
      </c>
      <c r="DQ39" s="10">
        <v>0</v>
      </c>
    </row>
    <row r="40" spans="1:126" s="10" customFormat="1" x14ac:dyDescent="0.2">
      <c r="A40" s="10" t="s">
        <v>31</v>
      </c>
      <c r="B40" s="10">
        <f>SUM(C40:DV40)</f>
        <v>0</v>
      </c>
    </row>
    <row r="42" spans="1:126" x14ac:dyDescent="0.2">
      <c r="A42" t="s">
        <v>12</v>
      </c>
      <c r="B42">
        <f>SUM(D34+H34+L34+P34+T34+X34+AB34+AF34+AJ34+AN34+AR34+AV34+AZ34+BD34+BH34+BL34+BP34+BT34+BX34+CB34+CF34+CJ34+CN34+CR34+CV34+CZ34+DD34+DH34+DL34+DP34+DT34)</f>
        <v>0</v>
      </c>
    </row>
    <row r="43" spans="1:126" x14ac:dyDescent="0.2">
      <c r="A43" t="s">
        <v>13</v>
      </c>
      <c r="B43" s="15">
        <f>SUM(E34+I34+M34+Q34+U34+Y34+AC34+AG34+AK34+AO34+AS34+AW34+BA34+BE34+BI34+BM34+BQ34+BU34+BY34+CC34+CG34+CK34+CO34+CS34+CW34+DA34+DE34+DI34+DM34+DQ34+DU34)</f>
        <v>0</v>
      </c>
    </row>
  </sheetData>
  <mergeCells count="62">
    <mergeCell ref="DG2:DJ2"/>
    <mergeCell ref="DK2:DN2"/>
    <mergeCell ref="DO2:DR2"/>
    <mergeCell ref="DS2:DV2"/>
    <mergeCell ref="CI2:CL2"/>
    <mergeCell ref="CM2:CP2"/>
    <mergeCell ref="CQ2:CT2"/>
    <mergeCell ref="CU2:CX2"/>
    <mergeCell ref="CY2:DB2"/>
    <mergeCell ref="DC2:DF2"/>
    <mergeCell ref="CE2:CH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A2:CD2"/>
    <mergeCell ref="DS1:DV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CU1:CX1"/>
    <mergeCell ref="CY1:DB1"/>
    <mergeCell ref="DC1:DF1"/>
    <mergeCell ref="DG1:DJ1"/>
    <mergeCell ref="DK1:DN1"/>
    <mergeCell ref="DO1:DR1"/>
    <mergeCell ref="CQ1:CT1"/>
    <mergeCell ref="AY1:BB1"/>
    <mergeCell ref="BC1:BF1"/>
    <mergeCell ref="BG1:BJ1"/>
    <mergeCell ref="BK1:BN1"/>
    <mergeCell ref="BO1:BR1"/>
    <mergeCell ref="BS1:BV1"/>
    <mergeCell ref="BW1:BZ1"/>
    <mergeCell ref="CA1:CD1"/>
    <mergeCell ref="CE1:CH1"/>
    <mergeCell ref="CI1:CL1"/>
    <mergeCell ref="CM1:CP1"/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</mergeCells>
  <printOptions gridLines="1"/>
  <pageMargins left="0.25" right="0.25" top="0.75" bottom="0.75" header="0.3" footer="0.3"/>
  <pageSetup scale="94" fitToWidth="0" orientation="landscape" r:id="rId1"/>
  <headerFooter alignWithMargins="0">
    <oddHeader>&amp;CJanuary 2020 Passengers - Raw Data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E12"/>
  <sheetViews>
    <sheetView zoomScaleNormal="100" workbookViewId="0">
      <selection activeCell="B8" sqref="B8"/>
    </sheetView>
  </sheetViews>
  <sheetFormatPr defaultRowHeight="12.75" x14ac:dyDescent="0.2"/>
  <cols>
    <col min="1" max="1" width="10.85546875" bestFit="1" customWidth="1"/>
    <col min="2" max="2" width="10.85546875" customWidth="1"/>
    <col min="3" max="3" width="12.85546875" bestFit="1" customWidth="1"/>
    <col min="4" max="4" width="11.28515625" style="7" bestFit="1" customWidth="1"/>
    <col min="5" max="5" width="11.28515625" style="7" customWidth="1"/>
  </cols>
  <sheetData>
    <row r="1" spans="1:5" x14ac:dyDescent="0.2">
      <c r="A1" s="3"/>
      <c r="B1" s="3" t="s">
        <v>12</v>
      </c>
      <c r="C1" s="3" t="s">
        <v>13</v>
      </c>
      <c r="D1" s="27" t="s">
        <v>4</v>
      </c>
      <c r="E1" s="4" t="s">
        <v>14</v>
      </c>
    </row>
    <row r="2" spans="1:5" x14ac:dyDescent="0.2">
      <c r="A2" t="s">
        <v>5</v>
      </c>
      <c r="B2" s="5">
        <f>'Jan Passenger Report'!E7+'FEB Passenger Report '!E7+'MAR Passenger Report'!E7+'APR Passenger Report'!E7+'MAY Passenger Report'!E7+'JUN Passenger Report'!E7+'JULY Passenger Report'!E7+'AUG Passenger Report'!E7+'SEP Passenger Report'!E7+'OCT Passenger Report'!E7+'NOV Passenger Report'!E7+'DEC Passenger Report'!E7</f>
        <v>4410</v>
      </c>
      <c r="C2" s="5">
        <f>'Jan Passenger Report'!F7+'FEB Passenger Report '!F7+'MAR Passenger Report'!F7+'APR Passenger Report'!F7+'MAY Passenger Report'!F7+'JUN Passenger Report'!F7+'JULY Passenger Report'!F7+'AUG Passenger Report'!F7+'SEP Passenger Report'!F7+'OCT Passenger Report'!F7+'NOV Passenger Report'!F7+'DEC Passenger Report'!F7</f>
        <v>4714</v>
      </c>
      <c r="D2" s="5">
        <f t="shared" ref="D2:D8" si="0">B2+C2</f>
        <v>9124</v>
      </c>
      <c r="E2" s="6">
        <f t="shared" ref="E2:E8" si="1">+D2/D$10</f>
        <v>0.11918851484631161</v>
      </c>
    </row>
    <row r="3" spans="1:5" x14ac:dyDescent="0.2">
      <c r="A3" t="s">
        <v>6</v>
      </c>
      <c r="B3" s="5">
        <f>'Jan Passenger Report'!E8+'FEB Passenger Report '!E8+'MAR Passenger Report'!E8+'APR Passenger Report'!E8+'MAY Passenger Report'!E8+'JUN Passenger Report'!E8+'JULY Passenger Report'!E8+'AUG Passenger Report'!E8+'SEP Passenger Report'!E8+'OCT Passenger Report'!E8+'NOV Passenger Report'!E8+'DEC Passenger Report'!E8</f>
        <v>5217</v>
      </c>
      <c r="C3" s="5">
        <f>'Jan Passenger Report'!F8+'FEB Passenger Report '!F8+'MAR Passenger Report'!F8+'APR Passenger Report'!F8+'MAY Passenger Report'!F8+'JUN Passenger Report'!F8+'JULY Passenger Report'!F8+'AUG Passenger Report'!F8+'SEP Passenger Report'!F8+'OCT Passenger Report'!F8+'NOV Passenger Report'!F8+'DEC Passenger Report'!F8</f>
        <v>5175</v>
      </c>
      <c r="D3" s="5">
        <f t="shared" si="0"/>
        <v>10392</v>
      </c>
      <c r="E3" s="6">
        <f t="shared" si="1"/>
        <v>0.13575263549790337</v>
      </c>
    </row>
    <row r="4" spans="1:5" x14ac:dyDescent="0.2">
      <c r="A4" t="s">
        <v>7</v>
      </c>
      <c r="B4" s="5">
        <f>'Jan Passenger Report'!E9+'FEB Passenger Report '!E9+'MAR Passenger Report'!E9+'APR Passenger Report'!E9+'MAY Passenger Report'!E9+'JUN Passenger Report'!E9+'JULY Passenger Report'!E9+'AUG Passenger Report'!E9+'SEP Passenger Report'!E9+'OCT Passenger Report'!E9+'NOV Passenger Report'!E9+'DEC Passenger Report'!E9</f>
        <v>5424</v>
      </c>
      <c r="C4" s="5">
        <f>'Jan Passenger Report'!F9+'FEB Passenger Report '!F9+'MAR Passenger Report'!F9+'APR Passenger Report'!F9+'MAY Passenger Report'!F9+'JUN Passenger Report'!F9+'JULY Passenger Report'!F9+'AUG Passenger Report'!F9+'SEP Passenger Report'!F9+'OCT Passenger Report'!F9+'NOV Passenger Report'!F9+'DEC Passenger Report'!F9</f>
        <v>5078</v>
      </c>
      <c r="D4" s="5">
        <f t="shared" si="0"/>
        <v>10502</v>
      </c>
      <c r="E4" s="6">
        <f t="shared" si="1"/>
        <v>0.13718958602761558</v>
      </c>
    </row>
    <row r="5" spans="1:5" x14ac:dyDescent="0.2">
      <c r="A5" t="s">
        <v>8</v>
      </c>
      <c r="B5" s="5">
        <f>'Jan Passenger Report'!E10+'FEB Passenger Report '!E10+'MAR Passenger Report'!E10+'APR Passenger Report'!E10+'MAY Passenger Report'!E10+'JUN Passenger Report'!E10+'JULY Passenger Report'!E10+'AUG Passenger Report'!E10+'SEP Passenger Report'!E10+'OCT Passenger Report'!E10+'NOV Passenger Report'!E10+'DEC Passenger Report'!E10</f>
        <v>5424</v>
      </c>
      <c r="C5" s="5">
        <f>'Jan Passenger Report'!F10+'FEB Passenger Report '!F10+'MAR Passenger Report'!F10+'APR Passenger Report'!F10+'MAY Passenger Report'!F10+'JUN Passenger Report'!F10+'JULY Passenger Report'!F10+'AUG Passenger Report'!F10+'SEP Passenger Report'!F10+'OCT Passenger Report'!F10+'NOV Passenger Report'!F10+'DEC Passenger Report'!F10</f>
        <v>5604</v>
      </c>
      <c r="D5" s="5">
        <f t="shared" si="0"/>
        <v>11028</v>
      </c>
      <c r="E5" s="6">
        <f t="shared" si="1"/>
        <v>0.14406082219696673</v>
      </c>
    </row>
    <row r="6" spans="1:5" x14ac:dyDescent="0.2">
      <c r="A6" t="s">
        <v>9</v>
      </c>
      <c r="B6" s="5">
        <f>'Jan Passenger Report'!E11+'FEB Passenger Report '!E11+'MAR Passenger Report'!E11+'APR Passenger Report'!E11+'MAY Passenger Report'!E11+'JUN Passenger Report'!E11+'JULY Passenger Report'!E11+'AUG Passenger Report'!E11+'SEP Passenger Report'!E11+'OCT Passenger Report'!E11+'NOV Passenger Report'!E11+'DEC Passenger Report'!E11</f>
        <v>5975</v>
      </c>
      <c r="C6" s="5">
        <f>'Jan Passenger Report'!F11+'FEB Passenger Report '!F11+'MAR Passenger Report'!F11+'APR Passenger Report'!F11+'MAY Passenger Report'!F11+'JUN Passenger Report'!F11+'JULY Passenger Report'!F11+'AUG Passenger Report'!F11+'SEP Passenger Report'!F11+'OCT Passenger Report'!F11+'NOV Passenger Report'!F11+'DEC Passenger Report'!F11</f>
        <v>5865</v>
      </c>
      <c r="D6" s="5">
        <f t="shared" si="0"/>
        <v>11840</v>
      </c>
      <c r="E6" s="6">
        <f t="shared" si="1"/>
        <v>0.15466812974356964</v>
      </c>
    </row>
    <row r="7" spans="1:5" x14ac:dyDescent="0.2">
      <c r="A7" t="s">
        <v>10</v>
      </c>
      <c r="B7" s="5">
        <f>'Jan Passenger Report'!E12+'FEB Passenger Report '!E12+'MAR Passenger Report'!E12+'APR Passenger Report'!E12+'MAY Passenger Report'!E12+'JUN Passenger Report'!E12+'JULY Passenger Report'!E12+'AUG Passenger Report'!E12+'SEP Passenger Report'!E12+'OCT Passenger Report'!E12+'NOV Passenger Report'!E12+'DEC Passenger Report'!E12</f>
        <v>6905</v>
      </c>
      <c r="C7" s="5">
        <f>'Jan Passenger Report'!F12+'FEB Passenger Report '!F12+'MAR Passenger Report'!F12+'APR Passenger Report'!F12+'MAY Passenger Report'!F12+'JUN Passenger Report'!F12+'JULY Passenger Report'!F12+'AUG Passenger Report'!F12+'SEP Passenger Report'!F12+'OCT Passenger Report'!F12+'NOV Passenger Report'!F12+'DEC Passenger Report'!F12</f>
        <v>6292</v>
      </c>
      <c r="D7" s="5">
        <f t="shared" si="0"/>
        <v>13197</v>
      </c>
      <c r="E7" s="6">
        <f t="shared" si="1"/>
        <v>0.17239487400556491</v>
      </c>
    </row>
    <row r="8" spans="1:5" x14ac:dyDescent="0.2">
      <c r="A8" t="s">
        <v>11</v>
      </c>
      <c r="B8" s="5">
        <f>'Jan Passenger Report'!E13+'FEB Passenger Report '!E13+'MAR Passenger Report'!E13+'APR Passenger Report'!E13+'MAY Passenger Report'!E13+'JUN Passenger Report'!E13+'JULY Passenger Report'!E13+'AUG Passenger Report'!E13+'SEP Passenger Report'!E13+'OCT Passenger Report'!E13+'NOV Passenger Report'!E13+'DEC Passenger Report'!E13</f>
        <v>5288</v>
      </c>
      <c r="C8" s="5">
        <f>'Jan Passenger Report'!F13+'FEB Passenger Report '!F13+'MAR Passenger Report'!F13+'APR Passenger Report'!F13+'MAY Passenger Report'!F13+'JUN Passenger Report'!F13+'JULY Passenger Report'!F13+'AUG Passenger Report'!F13+'SEP Passenger Report'!F13+'OCT Passenger Report'!F13+'NOV Passenger Report'!F13+'DEC Passenger Report'!F13</f>
        <v>5180</v>
      </c>
      <c r="D8" s="5">
        <f t="shared" si="0"/>
        <v>10468</v>
      </c>
      <c r="E8" s="6">
        <f t="shared" si="1"/>
        <v>0.13674543768206818</v>
      </c>
    </row>
    <row r="9" spans="1:5" x14ac:dyDescent="0.2">
      <c r="B9" s="5"/>
      <c r="C9" s="5"/>
    </row>
    <row r="10" spans="1:5" x14ac:dyDescent="0.2">
      <c r="A10" t="s">
        <v>4</v>
      </c>
      <c r="B10" s="5">
        <f>SUM(B2:B9)</f>
        <v>38643</v>
      </c>
      <c r="C10" s="5">
        <f>SUM(C2:C9)</f>
        <v>37908</v>
      </c>
      <c r="D10" s="8">
        <f>SUM(D2:D9)</f>
        <v>76551</v>
      </c>
    </row>
    <row r="12" spans="1:5" x14ac:dyDescent="0.2">
      <c r="A12" s="29"/>
    </row>
  </sheetData>
  <phoneticPr fontId="0" type="noConversion"/>
  <pageMargins left="0.75" right="0.75" top="1" bottom="1" header="0.5" footer="0.5"/>
  <pageSetup orientation="landscape" r:id="rId1"/>
  <headerFooter alignWithMargins="0">
    <oddHeader>&amp;C2020 Passengers by Day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G24"/>
  <sheetViews>
    <sheetView zoomScale="80" zoomScaleNormal="80" workbookViewId="0">
      <selection activeCell="C10" sqref="C10"/>
    </sheetView>
  </sheetViews>
  <sheetFormatPr defaultRowHeight="12.75" x14ac:dyDescent="0.2"/>
  <cols>
    <col min="1" max="1" width="14.85546875" customWidth="1"/>
    <col min="5" max="5" width="12.85546875" customWidth="1"/>
    <col min="6" max="6" width="12.85546875" bestFit="1" customWidth="1"/>
  </cols>
  <sheetData>
    <row r="1" spans="1:6" x14ac:dyDescent="0.2">
      <c r="A1" t="s">
        <v>4</v>
      </c>
      <c r="B1" s="1"/>
      <c r="C1">
        <f>'JULY 22 Vehicles'!B36</f>
        <v>0</v>
      </c>
      <c r="F1" s="1"/>
    </row>
    <row r="2" spans="1:6" x14ac:dyDescent="0.2">
      <c r="B2" s="1"/>
      <c r="F2" s="1"/>
    </row>
    <row r="3" spans="1:6" x14ac:dyDescent="0.2">
      <c r="A3" t="s">
        <v>12</v>
      </c>
      <c r="B3" s="1"/>
      <c r="C3">
        <f>'JULY 22 Vehicles'!B41</f>
        <v>0</v>
      </c>
      <c r="F3" s="1"/>
    </row>
    <row r="4" spans="1:6" x14ac:dyDescent="0.2">
      <c r="A4" t="s">
        <v>13</v>
      </c>
      <c r="B4" s="1"/>
      <c r="C4">
        <f>'JULY 22 Vehicles'!B42</f>
        <v>0</v>
      </c>
      <c r="F4" s="1"/>
    </row>
    <row r="5" spans="1:6" x14ac:dyDescent="0.2">
      <c r="B5" s="1"/>
      <c r="F5" s="1"/>
    </row>
    <row r="6" spans="1:6" x14ac:dyDescent="0.2">
      <c r="B6" s="1"/>
      <c r="E6" s="24" t="s">
        <v>12</v>
      </c>
      <c r="F6" s="28" t="s">
        <v>13</v>
      </c>
    </row>
    <row r="7" spans="1:6" x14ac:dyDescent="0.2">
      <c r="A7" t="s">
        <v>5</v>
      </c>
      <c r="B7" s="1"/>
      <c r="C7">
        <f t="shared" ref="C7:C13" si="0">SUM(E7:F7)</f>
        <v>0</v>
      </c>
      <c r="E7">
        <f>'JULY 22 Vehicles'!T34+'JULY 22 Vehicles'!AV34+'JULY 22 Vehicles'!BX34+'JULY 22 Vehicles'!CZ34</f>
        <v>0</v>
      </c>
      <c r="F7">
        <f>'JULY 22 Vehicles'!U34+'JULY 22 Vehicles'!AW34+'JULY 22 Vehicles'!BY34+'JULY 22 Vehicles'!DA34</f>
        <v>0</v>
      </c>
    </row>
    <row r="8" spans="1:6" x14ac:dyDescent="0.2">
      <c r="A8" t="s">
        <v>6</v>
      </c>
      <c r="B8" s="1"/>
      <c r="C8">
        <f t="shared" si="0"/>
        <v>0</v>
      </c>
      <c r="E8">
        <f>'JULY 22 Vehicles'!X34+'JULY 22 Vehicles'!AZ34+'JULY 22 Vehicles'!CB34+'JULY 22 Vehicles'!DD34</f>
        <v>0</v>
      </c>
      <c r="F8">
        <f>'JULY 22 Vehicles'!Y34+'JULY 22 Vehicles'!BA34+'JULY 22 Vehicles'!CC34+'JULY 22 Vehicles'!DE34</f>
        <v>0</v>
      </c>
    </row>
    <row r="9" spans="1:6" x14ac:dyDescent="0.2">
      <c r="A9" t="s">
        <v>7</v>
      </c>
      <c r="B9" s="1"/>
      <c r="C9">
        <f t="shared" si="0"/>
        <v>0</v>
      </c>
      <c r="E9">
        <f>'JULY 22 Vehicles'!AB34+'JULY 22 Vehicles'!BD34+'JULY 22 Vehicles'!CF34+'JULY 22 Vehicles'!DH34</f>
        <v>0</v>
      </c>
      <c r="F9">
        <f>'JULY 22 Vehicles'!AC34+'JULY 22 Vehicles'!BE34+'JULY 22 Vehicles'!CG34+'JULY 22 Vehicles'!DI34</f>
        <v>0</v>
      </c>
    </row>
    <row r="10" spans="1:6" x14ac:dyDescent="0.2">
      <c r="A10" t="s">
        <v>8</v>
      </c>
      <c r="B10" s="1"/>
      <c r="C10">
        <f t="shared" si="0"/>
        <v>0</v>
      </c>
      <c r="E10">
        <f>'JULY 22 Vehicles'!D34+'JULY 22 Vehicles'!AF34+'JULY 22 Vehicles'!BH34+'JULY 22 Vehicles'!CJ34+'JULY 22 Vehicles'!DL34</f>
        <v>0</v>
      </c>
      <c r="F10">
        <f>'JULY 22 Vehicles'!E34+'JULY 22 Vehicles'!AG34+'JULY 22 Vehicles'!BI34+'JULY 22 Vehicles'!CK34+'JULY 22 Vehicles'!DM34</f>
        <v>0</v>
      </c>
    </row>
    <row r="11" spans="1:6" x14ac:dyDescent="0.2">
      <c r="A11" t="s">
        <v>9</v>
      </c>
      <c r="B11" s="1"/>
      <c r="C11">
        <f t="shared" si="0"/>
        <v>0</v>
      </c>
      <c r="E11">
        <f>'JULY 22 Vehicles'!H34+'JULY 22 Vehicles'!AJ34+'JULY 22 Vehicles'!BL34+'JULY 22 Vehicles'!CN34+'JULY 22 Vehicles'!DP34</f>
        <v>0</v>
      </c>
      <c r="F11">
        <f>'JULY 22 Vehicles'!I34+'JULY 22 Vehicles'!AK34+'JULY 22 Vehicles'!BM34+'JULY 22 Vehicles'!CO34+'JULY 22 Vehicles'!DQ34</f>
        <v>0</v>
      </c>
    </row>
    <row r="12" spans="1:6" x14ac:dyDescent="0.2">
      <c r="A12" t="s">
        <v>10</v>
      </c>
      <c r="B12" s="1"/>
      <c r="C12">
        <f t="shared" si="0"/>
        <v>0</v>
      </c>
      <c r="E12">
        <f>'JULY 22 Vehicles'!L34+'JULY 22 Vehicles'!AN34+'JULY 22 Vehicles'!BP34+'JULY 22 Vehicles'!CR34+'JULY 22 Vehicles'!DT34</f>
        <v>0</v>
      </c>
      <c r="F12">
        <f>'JULY 22 Vehicles'!M34+'JULY 22 Vehicles'!AO34+'JULY 22 Vehicles'!BQ34+'JULY 22 Vehicles'!CS34+'JULY 22 Vehicles'!DU34</f>
        <v>0</v>
      </c>
    </row>
    <row r="13" spans="1:6" x14ac:dyDescent="0.2">
      <c r="A13" t="s">
        <v>11</v>
      </c>
      <c r="B13" s="1"/>
      <c r="C13">
        <f t="shared" si="0"/>
        <v>0</v>
      </c>
      <c r="E13">
        <f>'JULY 22 Vehicles'!P34+'JULY 22 Vehicles'!AR34+'JULY 22 Vehicles'!BT34+'JULY 22 Vehicles'!CV34</f>
        <v>0</v>
      </c>
      <c r="F13">
        <f>'JULY 22 Vehicles'!Q34+'JULY 22 Vehicles'!AS34+'JULY 22 Vehicles'!BU34+'JULY 22 Vehicles'!CW34</f>
        <v>0</v>
      </c>
    </row>
    <row r="15" spans="1:6" x14ac:dyDescent="0.2">
      <c r="A15" t="s">
        <v>25</v>
      </c>
      <c r="C15">
        <f>SUM(C7:C13)</f>
        <v>0</v>
      </c>
      <c r="E15">
        <f>SUM(E7:E13)</f>
        <v>0</v>
      </c>
      <c r="F15">
        <f>SUM(F7:F13)</f>
        <v>0</v>
      </c>
    </row>
    <row r="17" spans="1:7" x14ac:dyDescent="0.2">
      <c r="A17" t="s">
        <v>26</v>
      </c>
      <c r="C17" s="10">
        <f>SUM('JULY 22 Vehicles'!B38:B39)</f>
        <v>0</v>
      </c>
    </row>
    <row r="18" spans="1:7" x14ac:dyDescent="0.2">
      <c r="B18" s="12"/>
      <c r="C18" s="11"/>
      <c r="D18" s="11"/>
      <c r="E18" s="11"/>
      <c r="F18" s="12"/>
      <c r="G18" s="11"/>
    </row>
    <row r="19" spans="1:7" x14ac:dyDescent="0.2">
      <c r="B19" s="12"/>
      <c r="C19" s="11"/>
      <c r="D19" s="11"/>
      <c r="E19" s="11"/>
      <c r="F19" s="13"/>
      <c r="G19" s="11"/>
    </row>
    <row r="20" spans="1:7" x14ac:dyDescent="0.2">
      <c r="B20" s="12"/>
      <c r="C20" s="11"/>
      <c r="D20" s="11"/>
      <c r="E20" s="11"/>
      <c r="F20" s="13"/>
      <c r="G20" s="11"/>
    </row>
    <row r="21" spans="1:7" x14ac:dyDescent="0.2">
      <c r="B21" s="12"/>
      <c r="C21" s="11"/>
      <c r="D21" s="11"/>
      <c r="E21" s="11"/>
      <c r="F21" s="13"/>
      <c r="G21" s="11"/>
    </row>
    <row r="22" spans="1:7" x14ac:dyDescent="0.2">
      <c r="B22" s="12"/>
      <c r="C22" s="11"/>
      <c r="D22" s="11"/>
      <c r="E22" s="11"/>
      <c r="F22" s="13"/>
      <c r="G22" s="11"/>
    </row>
    <row r="23" spans="1:7" x14ac:dyDescent="0.2">
      <c r="B23" s="12"/>
      <c r="C23" s="11"/>
      <c r="D23" s="11"/>
      <c r="E23" s="11"/>
      <c r="F23" s="13"/>
      <c r="G23" s="11"/>
    </row>
    <row r="24" spans="1:7" x14ac:dyDescent="0.2">
      <c r="B24" s="1"/>
      <c r="C24" s="11"/>
      <c r="D24" s="11"/>
      <c r="E24" s="11"/>
      <c r="F24" s="11"/>
      <c r="G24" s="11"/>
    </row>
  </sheetData>
  <pageMargins left="0.75" right="0.75" top="1" bottom="1" header="0.5" footer="0.5"/>
  <pageSetup fitToWidth="4" orientation="landscape" r:id="rId1"/>
  <headerFooter alignWithMargins="0">
    <oddHeader>&amp;CJanuary 2020 Vehicles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6" tint="0.79998168889431442"/>
    <pageSetUpPr fitToPage="1"/>
  </sheetPr>
  <dimension ref="A1:EL58"/>
  <sheetViews>
    <sheetView zoomScale="80" zoomScaleNormal="80" workbookViewId="0">
      <pane xSplit="2" ySplit="3" topLeftCell="C4" activePane="bottomRight" state="frozen"/>
      <selection activeCell="C10" sqref="C10"/>
      <selection pane="topRight" activeCell="C10" sqref="C10"/>
      <selection pane="bottomLeft" activeCell="C10" sqref="C10"/>
      <selection pane="bottomRight" activeCell="C4" sqref="C4"/>
    </sheetView>
  </sheetViews>
  <sheetFormatPr defaultRowHeight="12.75" x14ac:dyDescent="0.2"/>
  <cols>
    <col min="1" max="1" width="17.42578125" customWidth="1"/>
    <col min="2" max="2" width="10.7109375" customWidth="1"/>
    <col min="3" max="3" width="6.85546875" style="1" customWidth="1"/>
    <col min="4" max="6" width="6.85546875" customWidth="1"/>
    <col min="7" max="7" width="6.85546875" style="1" customWidth="1"/>
    <col min="8" max="10" width="6.85546875" customWidth="1"/>
    <col min="11" max="11" width="6.85546875" style="1" customWidth="1"/>
    <col min="12" max="14" width="6.85546875" customWidth="1"/>
    <col min="15" max="15" width="6.85546875" style="1" customWidth="1"/>
    <col min="16" max="18" width="6.85546875" customWidth="1"/>
    <col min="19" max="19" width="6.85546875" style="1" customWidth="1"/>
    <col min="20" max="22" width="6.85546875" customWidth="1"/>
    <col min="23" max="23" width="6.85546875" style="1" customWidth="1"/>
    <col min="24" max="26" width="6.85546875" customWidth="1"/>
    <col min="27" max="27" width="6.85546875" style="1" customWidth="1"/>
    <col min="28" max="30" width="6.85546875" customWidth="1"/>
    <col min="31" max="31" width="6.85546875" style="1" customWidth="1"/>
    <col min="32" max="34" width="6.85546875" customWidth="1"/>
    <col min="35" max="35" width="6.85546875" style="1" customWidth="1"/>
    <col min="36" max="38" width="6.85546875" customWidth="1"/>
    <col min="39" max="39" width="6.85546875" style="1" customWidth="1"/>
    <col min="40" max="42" width="6.85546875" customWidth="1"/>
    <col min="43" max="43" width="6.85546875" style="1" customWidth="1"/>
    <col min="44" max="46" width="6.85546875" customWidth="1"/>
    <col min="47" max="47" width="6.85546875" style="1" customWidth="1"/>
    <col min="48" max="50" width="6.85546875" customWidth="1"/>
    <col min="51" max="51" width="6.85546875" style="1" customWidth="1"/>
    <col min="52" max="54" width="6.85546875" customWidth="1"/>
    <col min="55" max="55" width="6.85546875" style="1" customWidth="1"/>
    <col min="56" max="58" width="6.85546875" customWidth="1"/>
    <col min="59" max="59" width="6.85546875" style="1" customWidth="1"/>
    <col min="60" max="62" width="6.85546875" customWidth="1"/>
    <col min="63" max="63" width="6.85546875" style="1" customWidth="1"/>
    <col min="64" max="66" width="6.85546875" customWidth="1"/>
    <col min="67" max="67" width="6.85546875" style="1" customWidth="1"/>
    <col min="68" max="70" width="6.85546875" customWidth="1"/>
    <col min="71" max="71" width="6.85546875" style="1" customWidth="1"/>
    <col min="72" max="74" width="6.85546875" customWidth="1"/>
    <col min="75" max="75" width="6.85546875" style="1" customWidth="1"/>
    <col min="76" max="78" width="6.85546875" customWidth="1"/>
    <col min="79" max="79" width="6.85546875" style="1" customWidth="1"/>
    <col min="80" max="82" width="6.85546875" customWidth="1"/>
    <col min="83" max="83" width="6.85546875" style="1" customWidth="1"/>
    <col min="84" max="86" width="6.85546875" customWidth="1"/>
    <col min="87" max="87" width="6.85546875" style="1" customWidth="1"/>
    <col min="88" max="90" width="6.85546875" customWidth="1"/>
    <col min="91" max="91" width="6.85546875" style="1" customWidth="1"/>
    <col min="92" max="94" width="6.85546875" customWidth="1"/>
    <col min="95" max="95" width="6.85546875" style="1" customWidth="1"/>
    <col min="96" max="98" width="6.85546875" customWidth="1"/>
    <col min="99" max="99" width="6.85546875" style="1" customWidth="1"/>
    <col min="100" max="102" width="6.85546875" customWidth="1"/>
    <col min="103" max="103" width="6.85546875" style="1" customWidth="1"/>
    <col min="104" max="105" width="6.85546875" customWidth="1"/>
    <col min="106" max="106" width="6.85546875" style="10" customWidth="1"/>
    <col min="107" max="107" width="6.85546875" style="1" customWidth="1"/>
    <col min="108" max="110" width="6.85546875" customWidth="1"/>
    <col min="111" max="111" width="6.85546875" style="1" customWidth="1"/>
    <col min="112" max="114" width="6.85546875" customWidth="1"/>
    <col min="115" max="115" width="6.85546875" style="1" customWidth="1"/>
    <col min="116" max="123" width="6.85546875" customWidth="1"/>
    <col min="124" max="124" width="6.42578125" customWidth="1"/>
    <col min="125" max="125" width="6.7109375" customWidth="1"/>
    <col min="126" max="126" width="8" customWidth="1"/>
  </cols>
  <sheetData>
    <row r="1" spans="1:142" x14ac:dyDescent="0.2">
      <c r="A1" s="60"/>
      <c r="B1" s="61"/>
      <c r="C1" s="168"/>
      <c r="D1" s="169"/>
      <c r="E1" s="169"/>
      <c r="F1" s="169"/>
      <c r="G1" s="168"/>
      <c r="H1" s="169"/>
      <c r="I1" s="169"/>
      <c r="J1" s="169"/>
      <c r="K1" s="168"/>
      <c r="L1" s="169"/>
      <c r="M1" s="169"/>
      <c r="N1" s="169"/>
      <c r="O1" s="168"/>
      <c r="P1" s="169"/>
      <c r="Q1" s="169"/>
      <c r="R1" s="169"/>
      <c r="S1" s="168"/>
      <c r="T1" s="169"/>
      <c r="U1" s="169"/>
      <c r="V1" s="169"/>
      <c r="W1" s="168"/>
      <c r="X1" s="169"/>
      <c r="Y1" s="169"/>
      <c r="Z1" s="169"/>
      <c r="AA1" s="168"/>
      <c r="AB1" s="169"/>
      <c r="AC1" s="169"/>
      <c r="AD1" s="169"/>
      <c r="AE1" s="168"/>
      <c r="AF1" s="169"/>
      <c r="AG1" s="169"/>
      <c r="AH1" s="169"/>
      <c r="AI1" s="168"/>
      <c r="AJ1" s="169"/>
      <c r="AK1" s="169"/>
      <c r="AL1" s="169"/>
      <c r="AM1" s="168"/>
      <c r="AN1" s="169"/>
      <c r="AO1" s="169"/>
      <c r="AP1" s="169"/>
      <c r="AQ1" s="168"/>
      <c r="AR1" s="169"/>
      <c r="AS1" s="169"/>
      <c r="AT1" s="169"/>
      <c r="AU1" s="168"/>
      <c r="AV1" s="169"/>
      <c r="AW1" s="169"/>
      <c r="AX1" s="169"/>
      <c r="AY1" s="168"/>
      <c r="AZ1" s="169"/>
      <c r="BA1" s="169"/>
      <c r="BB1" s="169"/>
      <c r="BC1" s="168"/>
      <c r="BD1" s="169"/>
      <c r="BE1" s="169"/>
      <c r="BF1" s="169"/>
      <c r="BG1" s="168"/>
      <c r="BH1" s="169"/>
      <c r="BI1" s="169"/>
      <c r="BJ1" s="169"/>
      <c r="BK1" s="168"/>
      <c r="BL1" s="169"/>
      <c r="BM1" s="169"/>
      <c r="BN1" s="169"/>
      <c r="BO1" s="168"/>
      <c r="BP1" s="169"/>
      <c r="BQ1" s="169"/>
      <c r="BR1" s="169"/>
      <c r="BS1" s="168"/>
      <c r="BT1" s="169"/>
      <c r="BU1" s="169"/>
      <c r="BV1" s="169"/>
      <c r="BW1" s="168"/>
      <c r="BX1" s="169"/>
      <c r="BY1" s="169"/>
      <c r="BZ1" s="169"/>
      <c r="CA1" s="168"/>
      <c r="CB1" s="169"/>
      <c r="CC1" s="169"/>
      <c r="CD1" s="169"/>
      <c r="CE1" s="168"/>
      <c r="CF1" s="169"/>
      <c r="CG1" s="169"/>
      <c r="CH1" s="169"/>
      <c r="CI1" s="168"/>
      <c r="CJ1" s="169"/>
      <c r="CK1" s="169"/>
      <c r="CL1" s="169"/>
      <c r="CM1" s="168"/>
      <c r="CN1" s="169"/>
      <c r="CO1" s="169"/>
      <c r="CP1" s="169"/>
      <c r="CQ1" s="168"/>
      <c r="CR1" s="169"/>
      <c r="CS1" s="169"/>
      <c r="CT1" s="169"/>
      <c r="CU1" s="168"/>
      <c r="CV1" s="169"/>
      <c r="CW1" s="169"/>
      <c r="CX1" s="169"/>
      <c r="CY1" s="168"/>
      <c r="CZ1" s="169"/>
      <c r="DA1" s="169"/>
      <c r="DB1" s="169"/>
      <c r="DC1" s="168"/>
      <c r="DD1" s="169"/>
      <c r="DE1" s="169"/>
      <c r="DF1" s="169"/>
      <c r="DG1" s="168"/>
      <c r="DH1" s="169"/>
      <c r="DI1" s="169"/>
      <c r="DJ1" s="169"/>
      <c r="DK1" s="168"/>
      <c r="DL1" s="169"/>
      <c r="DM1" s="169"/>
      <c r="DN1" s="169"/>
      <c r="DO1" s="168"/>
      <c r="DP1" s="169"/>
      <c r="DQ1" s="169"/>
      <c r="DR1" s="169"/>
      <c r="DS1" s="168"/>
      <c r="DT1" s="169"/>
      <c r="DU1" s="169"/>
      <c r="DV1" s="169"/>
      <c r="DW1" s="19"/>
      <c r="DX1" s="20"/>
      <c r="DY1" s="20"/>
      <c r="DZ1" s="20"/>
      <c r="EA1" s="19"/>
      <c r="EB1" s="20"/>
      <c r="EC1" s="20"/>
      <c r="ED1" s="20"/>
      <c r="EE1" s="19"/>
      <c r="EF1" s="20"/>
      <c r="EG1" s="20"/>
      <c r="EH1" s="20"/>
      <c r="EI1" s="19"/>
      <c r="EJ1" s="20"/>
      <c r="EK1" s="20"/>
      <c r="EL1" s="20"/>
    </row>
    <row r="2" spans="1:142" s="73" customFormat="1" x14ac:dyDescent="0.2">
      <c r="A2" s="72"/>
      <c r="B2" s="72"/>
      <c r="C2" s="157">
        <v>45108</v>
      </c>
      <c r="D2" s="157"/>
      <c r="E2" s="157"/>
      <c r="F2" s="157"/>
      <c r="G2" s="157">
        <f>+C2+1</f>
        <v>45109</v>
      </c>
      <c r="H2" s="157"/>
      <c r="I2" s="157"/>
      <c r="J2" s="157"/>
      <c r="K2" s="157">
        <f>+G2+1</f>
        <v>45110</v>
      </c>
      <c r="L2" s="157"/>
      <c r="M2" s="157"/>
      <c r="N2" s="157"/>
      <c r="O2" s="157">
        <f>+K2+1</f>
        <v>45111</v>
      </c>
      <c r="P2" s="157"/>
      <c r="Q2" s="157"/>
      <c r="R2" s="157"/>
      <c r="S2" s="157">
        <f>+O2+1</f>
        <v>45112</v>
      </c>
      <c r="T2" s="157"/>
      <c r="U2" s="157"/>
      <c r="V2" s="157"/>
      <c r="W2" s="157">
        <f>+S2+1</f>
        <v>45113</v>
      </c>
      <c r="X2" s="157"/>
      <c r="Y2" s="157"/>
      <c r="Z2" s="157"/>
      <c r="AA2" s="157">
        <f>+W2+1</f>
        <v>45114</v>
      </c>
      <c r="AB2" s="157"/>
      <c r="AC2" s="157"/>
      <c r="AD2" s="157"/>
      <c r="AE2" s="157">
        <f>+AA2+1</f>
        <v>45115</v>
      </c>
      <c r="AF2" s="157"/>
      <c r="AG2" s="157"/>
      <c r="AH2" s="157"/>
      <c r="AI2" s="157">
        <f>+AE2+1</f>
        <v>45116</v>
      </c>
      <c r="AJ2" s="157"/>
      <c r="AK2" s="157"/>
      <c r="AL2" s="157"/>
      <c r="AM2" s="157">
        <f>+AI2+1</f>
        <v>45117</v>
      </c>
      <c r="AN2" s="157"/>
      <c r="AO2" s="157"/>
      <c r="AP2" s="157"/>
      <c r="AQ2" s="157">
        <f>+AM2+1</f>
        <v>45118</v>
      </c>
      <c r="AR2" s="157"/>
      <c r="AS2" s="157"/>
      <c r="AT2" s="157"/>
      <c r="AU2" s="157">
        <f>+AQ2+1</f>
        <v>45119</v>
      </c>
      <c r="AV2" s="157"/>
      <c r="AW2" s="157"/>
      <c r="AX2" s="157"/>
      <c r="AY2" s="157">
        <f>+AU2+1</f>
        <v>45120</v>
      </c>
      <c r="AZ2" s="157"/>
      <c r="BA2" s="157"/>
      <c r="BB2" s="157"/>
      <c r="BC2" s="157">
        <f>+AY2+1</f>
        <v>45121</v>
      </c>
      <c r="BD2" s="157"/>
      <c r="BE2" s="157"/>
      <c r="BF2" s="157"/>
      <c r="BG2" s="157">
        <f>+BC2+1</f>
        <v>45122</v>
      </c>
      <c r="BH2" s="157"/>
      <c r="BI2" s="157"/>
      <c r="BJ2" s="157"/>
      <c r="BK2" s="157">
        <f>+BG2+1</f>
        <v>45123</v>
      </c>
      <c r="BL2" s="157"/>
      <c r="BM2" s="157"/>
      <c r="BN2" s="157"/>
      <c r="BO2" s="157">
        <f>+BK2+1</f>
        <v>45124</v>
      </c>
      <c r="BP2" s="157"/>
      <c r="BQ2" s="157"/>
      <c r="BR2" s="157"/>
      <c r="BS2" s="157">
        <f>+BO2+1</f>
        <v>45125</v>
      </c>
      <c r="BT2" s="157"/>
      <c r="BU2" s="157"/>
      <c r="BV2" s="157"/>
      <c r="BW2" s="157">
        <f>+BS2+1</f>
        <v>45126</v>
      </c>
      <c r="BX2" s="157"/>
      <c r="BY2" s="157"/>
      <c r="BZ2" s="157"/>
      <c r="CA2" s="157">
        <f>+BW2+1</f>
        <v>45127</v>
      </c>
      <c r="CB2" s="157"/>
      <c r="CC2" s="157"/>
      <c r="CD2" s="157"/>
      <c r="CE2" s="157">
        <f>+CA2+1</f>
        <v>45128</v>
      </c>
      <c r="CF2" s="157"/>
      <c r="CG2" s="157"/>
      <c r="CH2" s="157"/>
      <c r="CI2" s="157">
        <f>+CE2+1</f>
        <v>45129</v>
      </c>
      <c r="CJ2" s="157"/>
      <c r="CK2" s="157"/>
      <c r="CL2" s="157"/>
      <c r="CM2" s="157">
        <f>+CI2+1</f>
        <v>45130</v>
      </c>
      <c r="CN2" s="157"/>
      <c r="CO2" s="157"/>
      <c r="CP2" s="157"/>
      <c r="CQ2" s="157">
        <f>+CM2+1</f>
        <v>45131</v>
      </c>
      <c r="CR2" s="157"/>
      <c r="CS2" s="157"/>
      <c r="CT2" s="157"/>
      <c r="CU2" s="157">
        <f>+CQ2+1</f>
        <v>45132</v>
      </c>
      <c r="CV2" s="157"/>
      <c r="CW2" s="157"/>
      <c r="CX2" s="157"/>
      <c r="CY2" s="157">
        <f>+CU2+1</f>
        <v>45133</v>
      </c>
      <c r="CZ2" s="157"/>
      <c r="DA2" s="157"/>
      <c r="DB2" s="157"/>
      <c r="DC2" s="157">
        <f>+CY2+1</f>
        <v>45134</v>
      </c>
      <c r="DD2" s="157"/>
      <c r="DE2" s="157"/>
      <c r="DF2" s="157"/>
      <c r="DG2" s="157">
        <f>+DC2+1</f>
        <v>45135</v>
      </c>
      <c r="DH2" s="157"/>
      <c r="DI2" s="157"/>
      <c r="DJ2" s="157"/>
      <c r="DK2" s="157">
        <f>+DG2+1</f>
        <v>45136</v>
      </c>
      <c r="DL2" s="157"/>
      <c r="DM2" s="157"/>
      <c r="DN2" s="157"/>
      <c r="DO2" s="157">
        <f>+DK2+1</f>
        <v>45137</v>
      </c>
      <c r="DP2" s="157"/>
      <c r="DQ2" s="157"/>
      <c r="DR2" s="157"/>
      <c r="DS2" s="157">
        <f>+DO2+1</f>
        <v>45138</v>
      </c>
      <c r="DT2" s="157"/>
      <c r="DU2" s="157"/>
      <c r="DV2" s="157"/>
    </row>
    <row r="3" spans="1:142" x14ac:dyDescent="0.2">
      <c r="A3" s="62" t="s">
        <v>0</v>
      </c>
      <c r="B3" s="62" t="s">
        <v>25</v>
      </c>
      <c r="C3" s="63" t="s">
        <v>1</v>
      </c>
      <c r="D3" s="26" t="s">
        <v>2</v>
      </c>
      <c r="E3" s="26" t="s">
        <v>3</v>
      </c>
      <c r="F3" s="26" t="s">
        <v>4</v>
      </c>
      <c r="G3" s="63" t="s">
        <v>1</v>
      </c>
      <c r="H3" s="26" t="s">
        <v>2</v>
      </c>
      <c r="I3" s="26" t="s">
        <v>3</v>
      </c>
      <c r="J3" s="26" t="s">
        <v>4</v>
      </c>
      <c r="K3" s="63" t="s">
        <v>1</v>
      </c>
      <c r="L3" s="26" t="s">
        <v>2</v>
      </c>
      <c r="M3" s="26" t="s">
        <v>3</v>
      </c>
      <c r="N3" s="26" t="s">
        <v>4</v>
      </c>
      <c r="O3" s="63" t="s">
        <v>1</v>
      </c>
      <c r="P3" s="26" t="s">
        <v>2</v>
      </c>
      <c r="Q3" s="26" t="s">
        <v>3</v>
      </c>
      <c r="R3" s="26" t="s">
        <v>4</v>
      </c>
      <c r="S3" s="63" t="s">
        <v>1</v>
      </c>
      <c r="T3" s="26" t="s">
        <v>2</v>
      </c>
      <c r="U3" s="26" t="s">
        <v>3</v>
      </c>
      <c r="V3" s="26" t="s">
        <v>4</v>
      </c>
      <c r="W3" s="63" t="s">
        <v>1</v>
      </c>
      <c r="X3" s="26" t="s">
        <v>2</v>
      </c>
      <c r="Y3" s="26" t="s">
        <v>3</v>
      </c>
      <c r="Z3" s="26" t="s">
        <v>4</v>
      </c>
      <c r="AA3" s="63" t="s">
        <v>1</v>
      </c>
      <c r="AB3" s="26" t="s">
        <v>2</v>
      </c>
      <c r="AC3" s="26" t="s">
        <v>3</v>
      </c>
      <c r="AD3" s="26" t="s">
        <v>4</v>
      </c>
      <c r="AE3" s="63" t="s">
        <v>1</v>
      </c>
      <c r="AF3" s="26" t="s">
        <v>2</v>
      </c>
      <c r="AG3" s="26" t="s">
        <v>3</v>
      </c>
      <c r="AH3" s="26" t="s">
        <v>4</v>
      </c>
      <c r="AI3" s="63" t="s">
        <v>1</v>
      </c>
      <c r="AJ3" s="26" t="s">
        <v>2</v>
      </c>
      <c r="AK3" s="26" t="s">
        <v>3</v>
      </c>
      <c r="AL3" s="26" t="s">
        <v>4</v>
      </c>
      <c r="AM3" s="63" t="s">
        <v>1</v>
      </c>
      <c r="AN3" s="26" t="s">
        <v>2</v>
      </c>
      <c r="AO3" s="26" t="s">
        <v>3</v>
      </c>
      <c r="AP3" s="26" t="s">
        <v>4</v>
      </c>
      <c r="AQ3" s="63" t="s">
        <v>1</v>
      </c>
      <c r="AR3" s="26" t="s">
        <v>2</v>
      </c>
      <c r="AS3" s="26" t="s">
        <v>3</v>
      </c>
      <c r="AT3" s="26" t="s">
        <v>4</v>
      </c>
      <c r="AU3" s="63" t="s">
        <v>1</v>
      </c>
      <c r="AV3" s="26" t="s">
        <v>2</v>
      </c>
      <c r="AW3" s="26" t="s">
        <v>3</v>
      </c>
      <c r="AX3" s="26" t="s">
        <v>4</v>
      </c>
      <c r="AY3" s="63" t="s">
        <v>1</v>
      </c>
      <c r="AZ3" s="26" t="s">
        <v>2</v>
      </c>
      <c r="BA3" s="26" t="s">
        <v>3</v>
      </c>
      <c r="BB3" s="26" t="s">
        <v>4</v>
      </c>
      <c r="BC3" s="63" t="s">
        <v>1</v>
      </c>
      <c r="BD3" s="26" t="s">
        <v>2</v>
      </c>
      <c r="BE3" s="26" t="s">
        <v>3</v>
      </c>
      <c r="BF3" s="26" t="s">
        <v>4</v>
      </c>
      <c r="BG3" s="63" t="s">
        <v>1</v>
      </c>
      <c r="BH3" s="26" t="s">
        <v>2</v>
      </c>
      <c r="BI3" s="26" t="s">
        <v>3</v>
      </c>
      <c r="BJ3" s="26" t="s">
        <v>4</v>
      </c>
      <c r="BK3" s="63" t="s">
        <v>1</v>
      </c>
      <c r="BL3" s="26" t="s">
        <v>2</v>
      </c>
      <c r="BM3" s="26" t="s">
        <v>3</v>
      </c>
      <c r="BN3" s="26" t="s">
        <v>4</v>
      </c>
      <c r="BO3" s="63" t="s">
        <v>1</v>
      </c>
      <c r="BP3" s="26" t="s">
        <v>2</v>
      </c>
      <c r="BQ3" s="26" t="s">
        <v>3</v>
      </c>
      <c r="BR3" s="26" t="s">
        <v>4</v>
      </c>
      <c r="BS3" s="63" t="s">
        <v>1</v>
      </c>
      <c r="BT3" s="26" t="s">
        <v>2</v>
      </c>
      <c r="BU3" s="26" t="s">
        <v>3</v>
      </c>
      <c r="BV3" s="26" t="s">
        <v>4</v>
      </c>
      <c r="BW3" s="63" t="s">
        <v>1</v>
      </c>
      <c r="BX3" s="26" t="s">
        <v>2</v>
      </c>
      <c r="BY3" s="26" t="s">
        <v>3</v>
      </c>
      <c r="BZ3" s="26" t="s">
        <v>4</v>
      </c>
      <c r="CA3" s="63" t="s">
        <v>1</v>
      </c>
      <c r="CB3" s="26" t="s">
        <v>2</v>
      </c>
      <c r="CC3" s="26" t="s">
        <v>3</v>
      </c>
      <c r="CD3" s="26" t="s">
        <v>4</v>
      </c>
      <c r="CE3" s="63" t="s">
        <v>1</v>
      </c>
      <c r="CF3" s="26" t="s">
        <v>2</v>
      </c>
      <c r="CG3" s="26" t="s">
        <v>3</v>
      </c>
      <c r="CH3" s="26" t="s">
        <v>4</v>
      </c>
      <c r="CI3" s="63" t="s">
        <v>1</v>
      </c>
      <c r="CJ3" s="26" t="s">
        <v>2</v>
      </c>
      <c r="CK3" s="26" t="s">
        <v>3</v>
      </c>
      <c r="CL3" s="26" t="s">
        <v>4</v>
      </c>
      <c r="CM3" s="63" t="s">
        <v>1</v>
      </c>
      <c r="CN3" s="26" t="s">
        <v>2</v>
      </c>
      <c r="CO3" s="26" t="s">
        <v>3</v>
      </c>
      <c r="CP3" s="26" t="s">
        <v>4</v>
      </c>
      <c r="CQ3" s="63" t="s">
        <v>1</v>
      </c>
      <c r="CR3" s="26" t="s">
        <v>2</v>
      </c>
      <c r="CS3" s="26" t="s">
        <v>3</v>
      </c>
      <c r="CT3" s="26" t="s">
        <v>4</v>
      </c>
      <c r="CU3" s="63" t="s">
        <v>1</v>
      </c>
      <c r="CV3" s="26" t="s">
        <v>2</v>
      </c>
      <c r="CW3" s="26" t="s">
        <v>3</v>
      </c>
      <c r="CX3" s="26" t="s">
        <v>4</v>
      </c>
      <c r="CY3" s="63" t="s">
        <v>1</v>
      </c>
      <c r="CZ3" s="26" t="s">
        <v>2</v>
      </c>
      <c r="DA3" s="26" t="s">
        <v>3</v>
      </c>
      <c r="DB3" s="26" t="s">
        <v>4</v>
      </c>
      <c r="DC3" s="63" t="s">
        <v>1</v>
      </c>
      <c r="DD3" s="26" t="s">
        <v>2</v>
      </c>
      <c r="DE3" s="26" t="s">
        <v>3</v>
      </c>
      <c r="DF3" s="26" t="s">
        <v>4</v>
      </c>
      <c r="DG3" s="63" t="s">
        <v>1</v>
      </c>
      <c r="DH3" s="26" t="s">
        <v>2</v>
      </c>
      <c r="DI3" s="26" t="s">
        <v>3</v>
      </c>
      <c r="DJ3" s="26" t="s">
        <v>4</v>
      </c>
      <c r="DK3" s="63" t="s">
        <v>1</v>
      </c>
      <c r="DL3" s="26" t="s">
        <v>2</v>
      </c>
      <c r="DM3" s="26" t="s">
        <v>3</v>
      </c>
      <c r="DN3" s="26" t="s">
        <v>4</v>
      </c>
      <c r="DO3" s="26" t="s">
        <v>1</v>
      </c>
      <c r="DP3" s="26" t="s">
        <v>2</v>
      </c>
      <c r="DQ3" s="26" t="s">
        <v>3</v>
      </c>
      <c r="DR3" s="26" t="s">
        <v>4</v>
      </c>
      <c r="DS3" s="63" t="s">
        <v>1</v>
      </c>
      <c r="DT3" s="26" t="s">
        <v>2</v>
      </c>
      <c r="DU3" s="26" t="s">
        <v>3</v>
      </c>
      <c r="DV3" s="26" t="s">
        <v>4</v>
      </c>
    </row>
    <row r="4" spans="1:142" x14ac:dyDescent="0.2">
      <c r="A4" s="60">
        <v>1</v>
      </c>
      <c r="B4" s="60"/>
      <c r="C4" s="57"/>
      <c r="D4" s="60"/>
      <c r="E4" s="60"/>
      <c r="F4" s="60">
        <f t="shared" ref="F4:F33" si="0">+D4+E4</f>
        <v>0</v>
      </c>
      <c r="G4" s="57"/>
      <c r="H4" s="60"/>
      <c r="I4" s="60"/>
      <c r="J4" s="60">
        <f t="shared" ref="J4:J33" si="1">+H4+I4</f>
        <v>0</v>
      </c>
      <c r="K4" s="57"/>
      <c r="L4" s="60"/>
      <c r="M4" s="60"/>
      <c r="N4" s="60">
        <f t="shared" ref="N4:N33" si="2">+L4+M4</f>
        <v>0</v>
      </c>
      <c r="O4" s="57"/>
      <c r="P4" s="60"/>
      <c r="Q4" s="60"/>
      <c r="R4" s="60">
        <f t="shared" ref="R4:R33" si="3">+P4+Q4</f>
        <v>0</v>
      </c>
      <c r="S4" s="57"/>
      <c r="T4" s="60"/>
      <c r="U4" s="60"/>
      <c r="V4" s="60">
        <f t="shared" ref="V4:V33" si="4">+T4+U4</f>
        <v>0</v>
      </c>
      <c r="W4" s="57"/>
      <c r="X4" s="60"/>
      <c r="Y4" s="60"/>
      <c r="Z4" s="60">
        <f t="shared" ref="Z4:Z33" si="5">+X4+Y4</f>
        <v>0</v>
      </c>
      <c r="AA4" s="57"/>
      <c r="AB4" s="60"/>
      <c r="AC4" s="60"/>
      <c r="AD4" s="60">
        <f t="shared" ref="AD4:AD33" si="6">+AB4+AC4</f>
        <v>0</v>
      </c>
      <c r="AE4" s="57"/>
      <c r="AF4" s="60"/>
      <c r="AG4" s="60"/>
      <c r="AH4" s="60">
        <f t="shared" ref="AH4:AH33" si="7">+AF4+AG4</f>
        <v>0</v>
      </c>
      <c r="AI4" s="57"/>
      <c r="AJ4" s="60"/>
      <c r="AK4" s="60"/>
      <c r="AL4" s="60">
        <f t="shared" ref="AL4:AL33" si="8">+AJ4+AK4</f>
        <v>0</v>
      </c>
      <c r="AM4" s="57"/>
      <c r="AN4" s="60"/>
      <c r="AO4" s="60"/>
      <c r="AP4" s="60">
        <f t="shared" ref="AP4:AP33" si="9">+AN4+AO4</f>
        <v>0</v>
      </c>
      <c r="AQ4" s="57"/>
      <c r="AR4" s="60"/>
      <c r="AS4" s="60"/>
      <c r="AT4" s="60">
        <f t="shared" ref="AT4:AT33" si="10">+AR4+AS4</f>
        <v>0</v>
      </c>
      <c r="AU4" s="57"/>
      <c r="AV4" s="60"/>
      <c r="AW4" s="60"/>
      <c r="AX4" s="60">
        <f t="shared" ref="AX4:AX33" si="11">+AV4+AW4</f>
        <v>0</v>
      </c>
      <c r="AY4" s="57"/>
      <c r="AZ4" s="60"/>
      <c r="BA4" s="60"/>
      <c r="BB4" s="60">
        <f t="shared" ref="BB4:BB33" si="12">+AZ4+BA4</f>
        <v>0</v>
      </c>
      <c r="BC4" s="57"/>
      <c r="BD4" s="60"/>
      <c r="BE4" s="60"/>
      <c r="BF4" s="60">
        <f t="shared" ref="BF4:BF33" si="13">+BD4+BE4</f>
        <v>0</v>
      </c>
      <c r="BG4" s="57"/>
      <c r="BH4" s="60"/>
      <c r="BI4" s="60"/>
      <c r="BJ4" s="60">
        <f t="shared" ref="BJ4:BJ33" si="14">+BH4+BI4</f>
        <v>0</v>
      </c>
      <c r="BK4" s="57"/>
      <c r="BL4" s="60"/>
      <c r="BM4" s="60"/>
      <c r="BN4" s="60">
        <f t="shared" ref="BN4:BN33" si="15">+BL4+BM4</f>
        <v>0</v>
      </c>
      <c r="BO4" s="57"/>
      <c r="BP4" s="60"/>
      <c r="BQ4" s="60"/>
      <c r="BR4" s="60">
        <f t="shared" ref="BR4:BR33" si="16">+BP4+BQ4</f>
        <v>0</v>
      </c>
      <c r="BS4" s="57"/>
      <c r="BT4" s="60"/>
      <c r="BU4" s="60"/>
      <c r="BV4" s="60">
        <f t="shared" ref="BV4:BV33" si="17">+BT4+BU4</f>
        <v>0</v>
      </c>
      <c r="BW4" s="57"/>
      <c r="BX4" s="60"/>
      <c r="BY4" s="60"/>
      <c r="BZ4" s="60">
        <f t="shared" ref="BZ4:BZ33" si="18">+BX4+BY4</f>
        <v>0</v>
      </c>
      <c r="CA4" s="57"/>
      <c r="CB4" s="60"/>
      <c r="CC4" s="60"/>
      <c r="CD4" s="60">
        <f t="shared" ref="CD4:CD33" si="19">+CB4+CC4</f>
        <v>0</v>
      </c>
      <c r="CE4" s="57"/>
      <c r="CF4" s="60"/>
      <c r="CG4" s="60"/>
      <c r="CH4" s="60">
        <f t="shared" ref="CH4:CH33" si="20">+CF4+CG4</f>
        <v>0</v>
      </c>
      <c r="CI4" s="58"/>
      <c r="CJ4" s="60"/>
      <c r="CK4" s="60"/>
      <c r="CL4" s="60">
        <f t="shared" ref="CL4:CL33" si="21">+CJ4+CK4</f>
        <v>0</v>
      </c>
      <c r="CM4" s="58"/>
      <c r="CN4" s="60"/>
      <c r="CO4" s="60"/>
      <c r="CP4" s="60">
        <f t="shared" ref="CP4:CP33" si="22">+CN4+CO4</f>
        <v>0</v>
      </c>
      <c r="CQ4" s="58"/>
      <c r="CR4" s="60"/>
      <c r="CS4" s="60"/>
      <c r="CT4" s="60">
        <f t="shared" ref="CT4:CT33" si="23">+CR4+CS4</f>
        <v>0</v>
      </c>
      <c r="CU4" s="58"/>
      <c r="CV4" s="60"/>
      <c r="CW4" s="60"/>
      <c r="CX4" s="60">
        <f t="shared" ref="CX4:CX33" si="24">+CV4+CW4</f>
        <v>0</v>
      </c>
      <c r="CY4" s="58"/>
      <c r="CZ4" s="60"/>
      <c r="DA4" s="60"/>
      <c r="DB4" s="60">
        <f t="shared" ref="DB4:DB33" si="25">+CZ4+DA4</f>
        <v>0</v>
      </c>
      <c r="DC4" s="58"/>
      <c r="DD4" s="60"/>
      <c r="DE4" s="60"/>
      <c r="DF4" s="60">
        <f t="shared" ref="DF4:DF33" si="26">+DD4+DE4</f>
        <v>0</v>
      </c>
      <c r="DG4" s="58"/>
      <c r="DH4" s="60"/>
      <c r="DI4" s="60"/>
      <c r="DJ4" s="60">
        <f t="shared" ref="DJ4:DJ33" si="27">+DH4+DI4</f>
        <v>0</v>
      </c>
      <c r="DK4" s="58"/>
      <c r="DL4" s="60"/>
      <c r="DM4" s="60"/>
      <c r="DN4" s="60">
        <f t="shared" ref="DN4:DN33" si="28">+DL4+DM4</f>
        <v>0</v>
      </c>
      <c r="DO4" s="58"/>
      <c r="DP4" s="60"/>
      <c r="DQ4" s="60"/>
      <c r="DR4" s="60">
        <f t="shared" ref="DR4:DR33" si="29">+DP4+DQ4</f>
        <v>0</v>
      </c>
      <c r="DS4" s="58"/>
      <c r="DT4" s="60"/>
      <c r="DU4" s="60"/>
      <c r="DV4" s="60">
        <f t="shared" ref="DV4:DV33" si="30">+DT4+DU4</f>
        <v>0</v>
      </c>
    </row>
    <row r="5" spans="1:142" x14ac:dyDescent="0.2">
      <c r="A5" s="60">
        <v>2</v>
      </c>
      <c r="B5" s="60"/>
      <c r="C5" s="57"/>
      <c r="D5" s="60"/>
      <c r="E5" s="60"/>
      <c r="F5" s="60">
        <f t="shared" si="0"/>
        <v>0</v>
      </c>
      <c r="G5" s="57"/>
      <c r="H5" s="60"/>
      <c r="I5" s="60"/>
      <c r="J5" s="60">
        <f t="shared" si="1"/>
        <v>0</v>
      </c>
      <c r="K5" s="57"/>
      <c r="L5" s="60"/>
      <c r="M5" s="60"/>
      <c r="N5" s="60">
        <f t="shared" si="2"/>
        <v>0</v>
      </c>
      <c r="O5" s="57"/>
      <c r="P5" s="60"/>
      <c r="Q5" s="60"/>
      <c r="R5" s="60">
        <f t="shared" si="3"/>
        <v>0</v>
      </c>
      <c r="S5" s="57"/>
      <c r="T5" s="60"/>
      <c r="U5" s="60"/>
      <c r="V5" s="60">
        <f t="shared" si="4"/>
        <v>0</v>
      </c>
      <c r="W5" s="57"/>
      <c r="X5" s="60"/>
      <c r="Y5" s="60"/>
      <c r="Z5" s="60">
        <f t="shared" si="5"/>
        <v>0</v>
      </c>
      <c r="AA5" s="57"/>
      <c r="AB5" s="60"/>
      <c r="AC5" s="60"/>
      <c r="AD5" s="60">
        <f t="shared" si="6"/>
        <v>0</v>
      </c>
      <c r="AE5" s="57"/>
      <c r="AF5" s="60"/>
      <c r="AG5" s="60"/>
      <c r="AH5" s="60">
        <f t="shared" si="7"/>
        <v>0</v>
      </c>
      <c r="AI5" s="57"/>
      <c r="AJ5" s="60"/>
      <c r="AK5" s="60"/>
      <c r="AL5" s="60">
        <f t="shared" si="8"/>
        <v>0</v>
      </c>
      <c r="AM5" s="57"/>
      <c r="AN5" s="60"/>
      <c r="AO5" s="60"/>
      <c r="AP5" s="60">
        <f t="shared" si="9"/>
        <v>0</v>
      </c>
      <c r="AQ5" s="57"/>
      <c r="AR5" s="60"/>
      <c r="AS5" s="60"/>
      <c r="AT5" s="60">
        <f t="shared" si="10"/>
        <v>0</v>
      </c>
      <c r="AU5" s="57"/>
      <c r="AV5" s="60"/>
      <c r="AW5" s="60"/>
      <c r="AX5" s="60">
        <f t="shared" si="11"/>
        <v>0</v>
      </c>
      <c r="AY5" s="57"/>
      <c r="AZ5" s="60"/>
      <c r="BA5" s="60"/>
      <c r="BB5" s="60">
        <f t="shared" si="12"/>
        <v>0</v>
      </c>
      <c r="BC5" s="57"/>
      <c r="BD5" s="60"/>
      <c r="BE5" s="60"/>
      <c r="BF5" s="60">
        <f t="shared" si="13"/>
        <v>0</v>
      </c>
      <c r="BG5" s="57"/>
      <c r="BH5" s="60"/>
      <c r="BI5" s="60"/>
      <c r="BJ5" s="60">
        <f t="shared" si="14"/>
        <v>0</v>
      </c>
      <c r="BK5" s="57"/>
      <c r="BL5" s="60"/>
      <c r="BM5" s="60"/>
      <c r="BN5" s="60">
        <f t="shared" si="15"/>
        <v>0</v>
      </c>
      <c r="BO5" s="57"/>
      <c r="BP5" s="60"/>
      <c r="BQ5" s="60"/>
      <c r="BR5" s="60">
        <f t="shared" si="16"/>
        <v>0</v>
      </c>
      <c r="BS5" s="57"/>
      <c r="BT5" s="60"/>
      <c r="BU5" s="60"/>
      <c r="BV5" s="60">
        <f t="shared" si="17"/>
        <v>0</v>
      </c>
      <c r="BW5" s="57"/>
      <c r="BX5" s="60"/>
      <c r="BY5" s="60"/>
      <c r="BZ5" s="60">
        <f t="shared" si="18"/>
        <v>0</v>
      </c>
      <c r="CA5" s="57"/>
      <c r="CB5" s="60"/>
      <c r="CC5" s="60"/>
      <c r="CD5" s="60">
        <f t="shared" si="19"/>
        <v>0</v>
      </c>
      <c r="CE5" s="57"/>
      <c r="CF5" s="60"/>
      <c r="CG5" s="60"/>
      <c r="CH5" s="60">
        <f t="shared" si="20"/>
        <v>0</v>
      </c>
      <c r="CI5" s="58"/>
      <c r="CJ5" s="60"/>
      <c r="CK5" s="60"/>
      <c r="CL5" s="60">
        <f t="shared" si="21"/>
        <v>0</v>
      </c>
      <c r="CM5" s="58"/>
      <c r="CN5" s="60"/>
      <c r="CO5" s="60"/>
      <c r="CP5" s="60">
        <f t="shared" si="22"/>
        <v>0</v>
      </c>
      <c r="CQ5" s="58"/>
      <c r="CR5" s="60"/>
      <c r="CS5" s="60"/>
      <c r="CT5" s="60">
        <f t="shared" si="23"/>
        <v>0</v>
      </c>
      <c r="CU5" s="58"/>
      <c r="CV5" s="60"/>
      <c r="CW5" s="60"/>
      <c r="CX5" s="60">
        <f t="shared" si="24"/>
        <v>0</v>
      </c>
      <c r="CY5" s="58"/>
      <c r="CZ5" s="60"/>
      <c r="DA5" s="60"/>
      <c r="DB5" s="60">
        <f t="shared" si="25"/>
        <v>0</v>
      </c>
      <c r="DC5" s="58"/>
      <c r="DD5" s="60"/>
      <c r="DE5" s="60"/>
      <c r="DF5" s="60">
        <f t="shared" si="26"/>
        <v>0</v>
      </c>
      <c r="DG5" s="58"/>
      <c r="DH5" s="60"/>
      <c r="DI5" s="60"/>
      <c r="DJ5" s="60">
        <f t="shared" si="27"/>
        <v>0</v>
      </c>
      <c r="DK5" s="58"/>
      <c r="DL5" s="60"/>
      <c r="DM5" s="60"/>
      <c r="DN5" s="60">
        <f t="shared" si="28"/>
        <v>0</v>
      </c>
      <c r="DO5" s="58"/>
      <c r="DP5" s="60"/>
      <c r="DQ5" s="60"/>
      <c r="DR5" s="60">
        <f t="shared" si="29"/>
        <v>0</v>
      </c>
      <c r="DS5" s="58"/>
      <c r="DT5" s="60"/>
      <c r="DU5" s="60"/>
      <c r="DV5" s="60">
        <f t="shared" si="30"/>
        <v>0</v>
      </c>
    </row>
    <row r="6" spans="1:142" x14ac:dyDescent="0.2">
      <c r="A6" s="60">
        <v>3</v>
      </c>
      <c r="B6" s="60"/>
      <c r="C6" s="57"/>
      <c r="D6" s="60"/>
      <c r="E6" s="60"/>
      <c r="F6" s="60">
        <f t="shared" si="0"/>
        <v>0</v>
      </c>
      <c r="G6" s="57"/>
      <c r="H6" s="60"/>
      <c r="I6" s="60"/>
      <c r="J6" s="60">
        <f t="shared" si="1"/>
        <v>0</v>
      </c>
      <c r="K6" s="57"/>
      <c r="L6" s="60"/>
      <c r="M6" s="60"/>
      <c r="N6" s="60">
        <f t="shared" si="2"/>
        <v>0</v>
      </c>
      <c r="O6" s="57"/>
      <c r="P6" s="60"/>
      <c r="Q6" s="60"/>
      <c r="R6" s="60">
        <f t="shared" si="3"/>
        <v>0</v>
      </c>
      <c r="S6" s="57"/>
      <c r="T6" s="60"/>
      <c r="U6" s="60"/>
      <c r="V6" s="60">
        <f t="shared" si="4"/>
        <v>0</v>
      </c>
      <c r="W6" s="57"/>
      <c r="X6" s="60"/>
      <c r="Y6" s="60"/>
      <c r="Z6" s="60">
        <f t="shared" si="5"/>
        <v>0</v>
      </c>
      <c r="AA6" s="57"/>
      <c r="AB6" s="60"/>
      <c r="AC6" s="60"/>
      <c r="AD6" s="60">
        <f t="shared" si="6"/>
        <v>0</v>
      </c>
      <c r="AE6" s="57"/>
      <c r="AF6" s="60"/>
      <c r="AG6" s="60"/>
      <c r="AH6" s="60">
        <f t="shared" si="7"/>
        <v>0</v>
      </c>
      <c r="AI6" s="57"/>
      <c r="AJ6" s="60"/>
      <c r="AK6" s="60"/>
      <c r="AL6" s="60">
        <f t="shared" si="8"/>
        <v>0</v>
      </c>
      <c r="AM6" s="57"/>
      <c r="AN6" s="60"/>
      <c r="AO6" s="60"/>
      <c r="AP6" s="60">
        <f t="shared" si="9"/>
        <v>0</v>
      </c>
      <c r="AQ6" s="57"/>
      <c r="AR6" s="60"/>
      <c r="AS6" s="60"/>
      <c r="AT6" s="60">
        <f t="shared" si="10"/>
        <v>0</v>
      </c>
      <c r="AU6" s="57"/>
      <c r="AV6" s="60"/>
      <c r="AW6" s="60"/>
      <c r="AX6" s="60">
        <f t="shared" si="11"/>
        <v>0</v>
      </c>
      <c r="AY6" s="57"/>
      <c r="AZ6" s="60"/>
      <c r="BA6" s="60"/>
      <c r="BB6" s="60">
        <f t="shared" si="12"/>
        <v>0</v>
      </c>
      <c r="BC6" s="57"/>
      <c r="BD6" s="60"/>
      <c r="BE6" s="60"/>
      <c r="BF6" s="60">
        <f t="shared" si="13"/>
        <v>0</v>
      </c>
      <c r="BG6" s="57"/>
      <c r="BH6" s="60"/>
      <c r="BI6" s="60"/>
      <c r="BJ6" s="60">
        <f t="shared" si="14"/>
        <v>0</v>
      </c>
      <c r="BK6" s="57"/>
      <c r="BL6" s="60"/>
      <c r="BM6" s="60"/>
      <c r="BN6" s="60">
        <f t="shared" si="15"/>
        <v>0</v>
      </c>
      <c r="BO6" s="57"/>
      <c r="BP6" s="60"/>
      <c r="BQ6" s="60"/>
      <c r="BR6" s="60">
        <f t="shared" si="16"/>
        <v>0</v>
      </c>
      <c r="BS6" s="57"/>
      <c r="BT6" s="60"/>
      <c r="BU6" s="60"/>
      <c r="BV6" s="60">
        <f t="shared" si="17"/>
        <v>0</v>
      </c>
      <c r="BW6" s="57"/>
      <c r="BX6" s="60"/>
      <c r="BY6" s="60"/>
      <c r="BZ6" s="60">
        <f t="shared" si="18"/>
        <v>0</v>
      </c>
      <c r="CA6" s="57"/>
      <c r="CB6" s="60"/>
      <c r="CC6" s="60"/>
      <c r="CD6" s="60">
        <f t="shared" si="19"/>
        <v>0</v>
      </c>
      <c r="CE6" s="57"/>
      <c r="CF6" s="60"/>
      <c r="CG6" s="60"/>
      <c r="CH6" s="60">
        <f t="shared" si="20"/>
        <v>0</v>
      </c>
      <c r="CI6" s="58"/>
      <c r="CJ6" s="60"/>
      <c r="CK6" s="60"/>
      <c r="CL6" s="60">
        <f t="shared" si="21"/>
        <v>0</v>
      </c>
      <c r="CM6" s="58"/>
      <c r="CN6" s="60"/>
      <c r="CO6" s="60"/>
      <c r="CP6" s="60">
        <f t="shared" si="22"/>
        <v>0</v>
      </c>
      <c r="CQ6" s="58"/>
      <c r="CR6" s="60"/>
      <c r="CS6" s="60"/>
      <c r="CT6" s="60">
        <f t="shared" si="23"/>
        <v>0</v>
      </c>
      <c r="CU6" s="58"/>
      <c r="CV6" s="60"/>
      <c r="CW6" s="60"/>
      <c r="CX6" s="60">
        <f t="shared" si="24"/>
        <v>0</v>
      </c>
      <c r="CY6" s="58"/>
      <c r="CZ6" s="60"/>
      <c r="DA6" s="60"/>
      <c r="DB6" s="60">
        <f t="shared" si="25"/>
        <v>0</v>
      </c>
      <c r="DC6" s="58"/>
      <c r="DD6" s="60"/>
      <c r="DE6" s="60"/>
      <c r="DF6" s="60">
        <f t="shared" si="26"/>
        <v>0</v>
      </c>
      <c r="DG6" s="58"/>
      <c r="DH6" s="60"/>
      <c r="DI6" s="60"/>
      <c r="DJ6" s="60">
        <f t="shared" si="27"/>
        <v>0</v>
      </c>
      <c r="DK6" s="58"/>
      <c r="DL6" s="60"/>
      <c r="DM6" s="60"/>
      <c r="DN6" s="60">
        <f t="shared" si="28"/>
        <v>0</v>
      </c>
      <c r="DO6" s="58"/>
      <c r="DP6" s="60"/>
      <c r="DQ6" s="60"/>
      <c r="DR6" s="60">
        <f t="shared" si="29"/>
        <v>0</v>
      </c>
      <c r="DS6" s="58"/>
      <c r="DT6" s="60"/>
      <c r="DU6" s="60"/>
      <c r="DV6" s="60">
        <f t="shared" si="30"/>
        <v>0</v>
      </c>
    </row>
    <row r="7" spans="1:142" x14ac:dyDescent="0.2">
      <c r="A7" s="60">
        <v>4</v>
      </c>
      <c r="B7" s="60"/>
      <c r="C7" s="57"/>
      <c r="D7" s="60"/>
      <c r="E7" s="60"/>
      <c r="F7" s="60">
        <f t="shared" si="0"/>
        <v>0</v>
      </c>
      <c r="G7" s="57"/>
      <c r="H7" s="60"/>
      <c r="I7" s="60"/>
      <c r="J7" s="60">
        <f t="shared" si="1"/>
        <v>0</v>
      </c>
      <c r="K7" s="57"/>
      <c r="L7" s="60"/>
      <c r="M7" s="60"/>
      <c r="N7" s="60">
        <f t="shared" si="2"/>
        <v>0</v>
      </c>
      <c r="O7" s="57"/>
      <c r="P7" s="60"/>
      <c r="Q7" s="60"/>
      <c r="R7" s="60">
        <f t="shared" si="3"/>
        <v>0</v>
      </c>
      <c r="S7" s="57"/>
      <c r="T7" s="60"/>
      <c r="U7" s="60"/>
      <c r="V7" s="60">
        <f t="shared" si="4"/>
        <v>0</v>
      </c>
      <c r="W7" s="57"/>
      <c r="X7" s="60"/>
      <c r="Y7" s="60"/>
      <c r="Z7" s="60">
        <f t="shared" si="5"/>
        <v>0</v>
      </c>
      <c r="AA7" s="57"/>
      <c r="AB7" s="60"/>
      <c r="AC7" s="60"/>
      <c r="AD7" s="60">
        <f t="shared" si="6"/>
        <v>0</v>
      </c>
      <c r="AE7" s="57"/>
      <c r="AF7" s="60"/>
      <c r="AG7" s="60"/>
      <c r="AH7" s="60">
        <f t="shared" si="7"/>
        <v>0</v>
      </c>
      <c r="AI7" s="57"/>
      <c r="AJ7" s="60"/>
      <c r="AK7" s="60"/>
      <c r="AL7" s="60">
        <f t="shared" si="8"/>
        <v>0</v>
      </c>
      <c r="AM7" s="57"/>
      <c r="AN7" s="60"/>
      <c r="AO7" s="60"/>
      <c r="AP7" s="60">
        <f t="shared" si="9"/>
        <v>0</v>
      </c>
      <c r="AQ7" s="57"/>
      <c r="AR7" s="60"/>
      <c r="AS7" s="60"/>
      <c r="AT7" s="60">
        <f t="shared" si="10"/>
        <v>0</v>
      </c>
      <c r="AU7" s="57"/>
      <c r="AV7" s="60"/>
      <c r="AW7" s="60"/>
      <c r="AX7" s="60">
        <f t="shared" si="11"/>
        <v>0</v>
      </c>
      <c r="AY7" s="57"/>
      <c r="AZ7" s="60"/>
      <c r="BA7" s="60"/>
      <c r="BB7" s="60">
        <f t="shared" si="12"/>
        <v>0</v>
      </c>
      <c r="BC7" s="57"/>
      <c r="BD7" s="60"/>
      <c r="BE7" s="60"/>
      <c r="BF7" s="60">
        <f t="shared" si="13"/>
        <v>0</v>
      </c>
      <c r="BG7" s="57"/>
      <c r="BH7" s="60"/>
      <c r="BI7" s="60"/>
      <c r="BJ7" s="60">
        <f t="shared" si="14"/>
        <v>0</v>
      </c>
      <c r="BK7" s="57"/>
      <c r="BL7" s="60"/>
      <c r="BM7" s="60"/>
      <c r="BN7" s="60">
        <f t="shared" si="15"/>
        <v>0</v>
      </c>
      <c r="BO7" s="57"/>
      <c r="BP7" s="60"/>
      <c r="BQ7" s="60"/>
      <c r="BR7" s="60">
        <f t="shared" si="16"/>
        <v>0</v>
      </c>
      <c r="BS7" s="57"/>
      <c r="BT7" s="60"/>
      <c r="BU7" s="60"/>
      <c r="BV7" s="60">
        <f t="shared" si="17"/>
        <v>0</v>
      </c>
      <c r="BW7" s="57"/>
      <c r="BX7" s="60"/>
      <c r="BY7" s="60"/>
      <c r="BZ7" s="60">
        <f t="shared" si="18"/>
        <v>0</v>
      </c>
      <c r="CA7" s="57"/>
      <c r="CB7" s="60"/>
      <c r="CC7" s="60"/>
      <c r="CD7" s="60">
        <f t="shared" si="19"/>
        <v>0</v>
      </c>
      <c r="CE7" s="57"/>
      <c r="CF7" s="60"/>
      <c r="CG7" s="60"/>
      <c r="CH7" s="60">
        <f t="shared" si="20"/>
        <v>0</v>
      </c>
      <c r="CI7" s="58"/>
      <c r="CJ7" s="60"/>
      <c r="CK7" s="60"/>
      <c r="CL7" s="60">
        <f t="shared" si="21"/>
        <v>0</v>
      </c>
      <c r="CM7" s="58"/>
      <c r="CN7" s="60"/>
      <c r="CO7" s="60"/>
      <c r="CP7" s="60">
        <f t="shared" si="22"/>
        <v>0</v>
      </c>
      <c r="CQ7" s="58"/>
      <c r="CR7" s="60"/>
      <c r="CS7" s="60"/>
      <c r="CT7" s="60">
        <f t="shared" si="23"/>
        <v>0</v>
      </c>
      <c r="CU7" s="58"/>
      <c r="CV7" s="60"/>
      <c r="CW7" s="60"/>
      <c r="CX7" s="60">
        <f t="shared" si="24"/>
        <v>0</v>
      </c>
      <c r="CY7" s="58"/>
      <c r="CZ7" s="60"/>
      <c r="DA7" s="60"/>
      <c r="DB7" s="60">
        <f t="shared" si="25"/>
        <v>0</v>
      </c>
      <c r="DC7" s="58"/>
      <c r="DD7" s="60"/>
      <c r="DE7" s="60"/>
      <c r="DF7" s="60">
        <f t="shared" si="26"/>
        <v>0</v>
      </c>
      <c r="DG7" s="58"/>
      <c r="DH7" s="60"/>
      <c r="DI7" s="60"/>
      <c r="DJ7" s="60">
        <f t="shared" si="27"/>
        <v>0</v>
      </c>
      <c r="DK7" s="58"/>
      <c r="DL7" s="60"/>
      <c r="DM7" s="60"/>
      <c r="DN7" s="60">
        <f t="shared" si="28"/>
        <v>0</v>
      </c>
      <c r="DO7" s="58"/>
      <c r="DP7" s="60"/>
      <c r="DQ7" s="60"/>
      <c r="DR7" s="60">
        <f t="shared" si="29"/>
        <v>0</v>
      </c>
      <c r="DS7" s="58"/>
      <c r="DT7" s="60"/>
      <c r="DU7" s="60"/>
      <c r="DV7" s="60">
        <f t="shared" si="30"/>
        <v>0</v>
      </c>
    </row>
    <row r="8" spans="1:142" x14ac:dyDescent="0.2">
      <c r="A8" s="60">
        <v>5</v>
      </c>
      <c r="B8" s="60"/>
      <c r="C8" s="57"/>
      <c r="D8" s="60"/>
      <c r="E8" s="60"/>
      <c r="F8" s="60">
        <f t="shared" si="0"/>
        <v>0</v>
      </c>
      <c r="G8" s="57"/>
      <c r="H8" s="60"/>
      <c r="I8" s="60"/>
      <c r="J8" s="60">
        <f t="shared" si="1"/>
        <v>0</v>
      </c>
      <c r="K8" s="57"/>
      <c r="L8" s="60"/>
      <c r="M8" s="60"/>
      <c r="N8" s="60">
        <f t="shared" si="2"/>
        <v>0</v>
      </c>
      <c r="O8" s="57"/>
      <c r="P8" s="60"/>
      <c r="Q8" s="60"/>
      <c r="R8" s="60">
        <f t="shared" si="3"/>
        <v>0</v>
      </c>
      <c r="S8" s="57"/>
      <c r="T8" s="60"/>
      <c r="U8" s="60"/>
      <c r="V8" s="60">
        <f t="shared" si="4"/>
        <v>0</v>
      </c>
      <c r="W8" s="57"/>
      <c r="X8" s="60"/>
      <c r="Y8" s="60"/>
      <c r="Z8" s="60">
        <f t="shared" si="5"/>
        <v>0</v>
      </c>
      <c r="AA8" s="57"/>
      <c r="AB8" s="60"/>
      <c r="AC8" s="60"/>
      <c r="AD8" s="60">
        <f t="shared" si="6"/>
        <v>0</v>
      </c>
      <c r="AE8" s="57"/>
      <c r="AF8" s="60"/>
      <c r="AG8" s="60"/>
      <c r="AH8" s="60">
        <f t="shared" si="7"/>
        <v>0</v>
      </c>
      <c r="AI8" s="57"/>
      <c r="AJ8" s="60"/>
      <c r="AK8" s="60"/>
      <c r="AL8" s="60">
        <f t="shared" si="8"/>
        <v>0</v>
      </c>
      <c r="AM8" s="57"/>
      <c r="AN8" s="60"/>
      <c r="AO8" s="60"/>
      <c r="AP8" s="60">
        <f t="shared" si="9"/>
        <v>0</v>
      </c>
      <c r="AQ8" s="57"/>
      <c r="AR8" s="60"/>
      <c r="AS8" s="60"/>
      <c r="AT8" s="60">
        <f t="shared" si="10"/>
        <v>0</v>
      </c>
      <c r="AU8" s="57"/>
      <c r="AV8" s="60"/>
      <c r="AW8" s="60"/>
      <c r="AX8" s="60">
        <f t="shared" si="11"/>
        <v>0</v>
      </c>
      <c r="AY8" s="57"/>
      <c r="AZ8" s="60"/>
      <c r="BA8" s="60"/>
      <c r="BB8" s="60">
        <f t="shared" si="12"/>
        <v>0</v>
      </c>
      <c r="BC8" s="57"/>
      <c r="BD8" s="60"/>
      <c r="BE8" s="60"/>
      <c r="BF8" s="60">
        <f t="shared" si="13"/>
        <v>0</v>
      </c>
      <c r="BG8" s="57"/>
      <c r="BH8" s="60"/>
      <c r="BI8" s="60"/>
      <c r="BJ8" s="60">
        <f t="shared" si="14"/>
        <v>0</v>
      </c>
      <c r="BK8" s="57"/>
      <c r="BL8" s="60"/>
      <c r="BM8" s="60"/>
      <c r="BN8" s="60">
        <f t="shared" si="15"/>
        <v>0</v>
      </c>
      <c r="BO8" s="57"/>
      <c r="BP8" s="60"/>
      <c r="BQ8" s="60"/>
      <c r="BR8" s="60">
        <f t="shared" si="16"/>
        <v>0</v>
      </c>
      <c r="BS8" s="57"/>
      <c r="BT8" s="60"/>
      <c r="BU8" s="60"/>
      <c r="BV8" s="60">
        <f t="shared" si="17"/>
        <v>0</v>
      </c>
      <c r="BW8" s="57"/>
      <c r="BX8" s="60"/>
      <c r="BY8" s="60"/>
      <c r="BZ8" s="60">
        <f t="shared" si="18"/>
        <v>0</v>
      </c>
      <c r="CA8" s="57"/>
      <c r="CB8" s="60"/>
      <c r="CC8" s="60"/>
      <c r="CD8" s="60">
        <f t="shared" si="19"/>
        <v>0</v>
      </c>
      <c r="CE8" s="57"/>
      <c r="CF8" s="60"/>
      <c r="CG8" s="60"/>
      <c r="CH8" s="60">
        <f t="shared" si="20"/>
        <v>0</v>
      </c>
      <c r="CI8" s="58"/>
      <c r="CJ8" s="60"/>
      <c r="CK8" s="60"/>
      <c r="CL8" s="60">
        <f t="shared" si="21"/>
        <v>0</v>
      </c>
      <c r="CM8" s="58"/>
      <c r="CN8" s="60"/>
      <c r="CO8" s="60"/>
      <c r="CP8" s="60">
        <f t="shared" si="22"/>
        <v>0</v>
      </c>
      <c r="CQ8" s="58"/>
      <c r="CR8" s="60"/>
      <c r="CS8" s="60"/>
      <c r="CT8" s="60">
        <f t="shared" si="23"/>
        <v>0</v>
      </c>
      <c r="CU8" s="58"/>
      <c r="CV8" s="60"/>
      <c r="CW8" s="60"/>
      <c r="CX8" s="60">
        <f t="shared" si="24"/>
        <v>0</v>
      </c>
      <c r="CY8" s="58"/>
      <c r="CZ8" s="60"/>
      <c r="DA8" s="60"/>
      <c r="DB8" s="60">
        <f t="shared" si="25"/>
        <v>0</v>
      </c>
      <c r="DC8" s="58"/>
      <c r="DD8" s="60"/>
      <c r="DE8" s="60"/>
      <c r="DF8" s="60">
        <f t="shared" si="26"/>
        <v>0</v>
      </c>
      <c r="DG8" s="58"/>
      <c r="DH8" s="60"/>
      <c r="DI8" s="60"/>
      <c r="DJ8" s="60">
        <f t="shared" si="27"/>
        <v>0</v>
      </c>
      <c r="DK8" s="58"/>
      <c r="DL8" s="60"/>
      <c r="DM8" s="60"/>
      <c r="DN8" s="60">
        <f t="shared" si="28"/>
        <v>0</v>
      </c>
      <c r="DO8" s="58"/>
      <c r="DP8" s="60"/>
      <c r="DQ8" s="60"/>
      <c r="DR8" s="60">
        <f t="shared" si="29"/>
        <v>0</v>
      </c>
      <c r="DS8" s="58"/>
      <c r="DT8" s="60"/>
      <c r="DU8" s="60"/>
      <c r="DV8" s="60">
        <f t="shared" si="30"/>
        <v>0</v>
      </c>
    </row>
    <row r="9" spans="1:142" x14ac:dyDescent="0.2">
      <c r="A9" s="60">
        <v>6</v>
      </c>
      <c r="B9" s="60"/>
      <c r="C9" s="57"/>
      <c r="D9" s="60"/>
      <c r="E9" s="60"/>
      <c r="F9" s="60">
        <f t="shared" si="0"/>
        <v>0</v>
      </c>
      <c r="G9" s="57"/>
      <c r="H9" s="60"/>
      <c r="I9" s="60"/>
      <c r="J9" s="60">
        <f t="shared" si="1"/>
        <v>0</v>
      </c>
      <c r="K9" s="57"/>
      <c r="L9" s="60"/>
      <c r="M9" s="60"/>
      <c r="N9" s="60">
        <f t="shared" si="2"/>
        <v>0</v>
      </c>
      <c r="O9" s="57"/>
      <c r="P9" s="60"/>
      <c r="Q9" s="60"/>
      <c r="R9" s="60">
        <f t="shared" si="3"/>
        <v>0</v>
      </c>
      <c r="S9" s="57"/>
      <c r="T9" s="60"/>
      <c r="U9" s="60"/>
      <c r="V9" s="60">
        <f t="shared" si="4"/>
        <v>0</v>
      </c>
      <c r="W9" s="57"/>
      <c r="X9" s="60"/>
      <c r="Y9" s="60"/>
      <c r="Z9" s="60">
        <f t="shared" si="5"/>
        <v>0</v>
      </c>
      <c r="AA9" s="57"/>
      <c r="AB9" s="60"/>
      <c r="AC9" s="60"/>
      <c r="AD9" s="60">
        <f t="shared" si="6"/>
        <v>0</v>
      </c>
      <c r="AE9" s="57"/>
      <c r="AF9" s="60"/>
      <c r="AG9" s="60"/>
      <c r="AH9" s="60">
        <f t="shared" si="7"/>
        <v>0</v>
      </c>
      <c r="AI9" s="57"/>
      <c r="AJ9" s="60"/>
      <c r="AK9" s="60"/>
      <c r="AL9" s="60">
        <f t="shared" si="8"/>
        <v>0</v>
      </c>
      <c r="AM9" s="57"/>
      <c r="AN9" s="60"/>
      <c r="AO9" s="60"/>
      <c r="AP9" s="60">
        <f t="shared" si="9"/>
        <v>0</v>
      </c>
      <c r="AQ9" s="57"/>
      <c r="AR9" s="60"/>
      <c r="AS9" s="60"/>
      <c r="AT9" s="60">
        <f t="shared" si="10"/>
        <v>0</v>
      </c>
      <c r="AU9" s="57"/>
      <c r="AV9" s="60"/>
      <c r="AW9" s="60"/>
      <c r="AX9" s="60">
        <f t="shared" si="11"/>
        <v>0</v>
      </c>
      <c r="AY9" s="57"/>
      <c r="AZ9" s="60"/>
      <c r="BA9" s="60"/>
      <c r="BB9" s="60">
        <f t="shared" si="12"/>
        <v>0</v>
      </c>
      <c r="BC9" s="57"/>
      <c r="BD9" s="60"/>
      <c r="BE9" s="60"/>
      <c r="BF9" s="60">
        <f t="shared" si="13"/>
        <v>0</v>
      </c>
      <c r="BG9" s="57"/>
      <c r="BH9" s="60"/>
      <c r="BI9" s="60"/>
      <c r="BJ9" s="60">
        <f t="shared" si="14"/>
        <v>0</v>
      </c>
      <c r="BK9" s="57"/>
      <c r="BL9" s="60"/>
      <c r="BM9" s="60"/>
      <c r="BN9" s="60">
        <f t="shared" si="15"/>
        <v>0</v>
      </c>
      <c r="BO9" s="57"/>
      <c r="BP9" s="60"/>
      <c r="BQ9" s="60"/>
      <c r="BR9" s="60">
        <f t="shared" si="16"/>
        <v>0</v>
      </c>
      <c r="BS9" s="57"/>
      <c r="BT9" s="60"/>
      <c r="BU9" s="60"/>
      <c r="BV9" s="60">
        <f t="shared" si="17"/>
        <v>0</v>
      </c>
      <c r="BW9" s="57"/>
      <c r="BX9" s="60"/>
      <c r="BY9" s="60"/>
      <c r="BZ9" s="60">
        <f t="shared" si="18"/>
        <v>0</v>
      </c>
      <c r="CA9" s="57"/>
      <c r="CB9" s="60"/>
      <c r="CC9" s="60"/>
      <c r="CD9" s="60">
        <f t="shared" si="19"/>
        <v>0</v>
      </c>
      <c r="CE9" s="57"/>
      <c r="CF9" s="60"/>
      <c r="CG9" s="60"/>
      <c r="CH9" s="60">
        <f t="shared" si="20"/>
        <v>0</v>
      </c>
      <c r="CI9" s="58"/>
      <c r="CJ9" s="60"/>
      <c r="CK9" s="60"/>
      <c r="CL9" s="60">
        <f t="shared" si="21"/>
        <v>0</v>
      </c>
      <c r="CM9" s="58"/>
      <c r="CN9" s="60"/>
      <c r="CO9" s="60"/>
      <c r="CP9" s="60">
        <f t="shared" si="22"/>
        <v>0</v>
      </c>
      <c r="CQ9" s="58"/>
      <c r="CR9" s="60"/>
      <c r="CS9" s="60"/>
      <c r="CT9" s="60">
        <f t="shared" si="23"/>
        <v>0</v>
      </c>
      <c r="CU9" s="58"/>
      <c r="CV9" s="60"/>
      <c r="CW9" s="60"/>
      <c r="CX9" s="60">
        <f t="shared" si="24"/>
        <v>0</v>
      </c>
      <c r="CY9" s="58"/>
      <c r="CZ9" s="60"/>
      <c r="DA9" s="60"/>
      <c r="DB9" s="60">
        <f t="shared" si="25"/>
        <v>0</v>
      </c>
      <c r="DC9" s="58"/>
      <c r="DD9" s="60"/>
      <c r="DE9" s="60"/>
      <c r="DF9" s="60">
        <f t="shared" si="26"/>
        <v>0</v>
      </c>
      <c r="DG9" s="58"/>
      <c r="DH9" s="60"/>
      <c r="DI9" s="60"/>
      <c r="DJ9" s="60">
        <f t="shared" si="27"/>
        <v>0</v>
      </c>
      <c r="DK9" s="58"/>
      <c r="DL9" s="60"/>
      <c r="DM9" s="60"/>
      <c r="DN9" s="60">
        <f t="shared" si="28"/>
        <v>0</v>
      </c>
      <c r="DO9" s="58"/>
      <c r="DP9" s="60"/>
      <c r="DQ9" s="60"/>
      <c r="DR9" s="60">
        <f t="shared" si="29"/>
        <v>0</v>
      </c>
      <c r="DS9" s="58"/>
      <c r="DT9" s="60"/>
      <c r="DU9" s="60"/>
      <c r="DV9" s="60">
        <f t="shared" si="30"/>
        <v>0</v>
      </c>
    </row>
    <row r="10" spans="1:142" x14ac:dyDescent="0.2">
      <c r="A10" s="60">
        <v>7</v>
      </c>
      <c r="B10" s="60"/>
      <c r="C10" s="57"/>
      <c r="D10" s="60"/>
      <c r="E10" s="60"/>
      <c r="F10" s="60">
        <f t="shared" si="0"/>
        <v>0</v>
      </c>
      <c r="G10" s="57"/>
      <c r="H10" s="60"/>
      <c r="I10" s="60"/>
      <c r="J10" s="60">
        <f t="shared" si="1"/>
        <v>0</v>
      </c>
      <c r="K10" s="57"/>
      <c r="L10" s="60"/>
      <c r="M10" s="60"/>
      <c r="N10" s="60">
        <f t="shared" si="2"/>
        <v>0</v>
      </c>
      <c r="O10" s="57"/>
      <c r="P10" s="60"/>
      <c r="Q10" s="60"/>
      <c r="R10" s="60">
        <f t="shared" si="3"/>
        <v>0</v>
      </c>
      <c r="S10" s="57"/>
      <c r="T10" s="60"/>
      <c r="U10" s="60"/>
      <c r="V10" s="60">
        <f t="shared" si="4"/>
        <v>0</v>
      </c>
      <c r="W10" s="57"/>
      <c r="X10" s="60"/>
      <c r="Y10" s="60"/>
      <c r="Z10" s="60">
        <f t="shared" si="5"/>
        <v>0</v>
      </c>
      <c r="AA10" s="57"/>
      <c r="AB10" s="60"/>
      <c r="AC10" s="60"/>
      <c r="AD10" s="60">
        <f t="shared" si="6"/>
        <v>0</v>
      </c>
      <c r="AE10" s="57"/>
      <c r="AF10" s="60"/>
      <c r="AG10" s="60"/>
      <c r="AH10" s="60">
        <f t="shared" si="7"/>
        <v>0</v>
      </c>
      <c r="AI10" s="57"/>
      <c r="AJ10" s="60"/>
      <c r="AK10" s="60"/>
      <c r="AL10" s="60">
        <f t="shared" si="8"/>
        <v>0</v>
      </c>
      <c r="AM10" s="57"/>
      <c r="AN10" s="60"/>
      <c r="AO10" s="60"/>
      <c r="AP10" s="60">
        <f t="shared" si="9"/>
        <v>0</v>
      </c>
      <c r="AQ10" s="57"/>
      <c r="AR10" s="60"/>
      <c r="AS10" s="60"/>
      <c r="AT10" s="60">
        <f t="shared" si="10"/>
        <v>0</v>
      </c>
      <c r="AU10" s="57"/>
      <c r="AV10" s="60"/>
      <c r="AW10" s="60"/>
      <c r="AX10" s="60">
        <f t="shared" si="11"/>
        <v>0</v>
      </c>
      <c r="AY10" s="57"/>
      <c r="AZ10" s="60"/>
      <c r="BA10" s="60"/>
      <c r="BB10" s="60">
        <f t="shared" si="12"/>
        <v>0</v>
      </c>
      <c r="BC10" s="57"/>
      <c r="BD10" s="60"/>
      <c r="BE10" s="60"/>
      <c r="BF10" s="60">
        <f t="shared" si="13"/>
        <v>0</v>
      </c>
      <c r="BG10" s="57"/>
      <c r="BH10" s="60"/>
      <c r="BI10" s="60"/>
      <c r="BJ10" s="60">
        <f t="shared" si="14"/>
        <v>0</v>
      </c>
      <c r="BK10" s="57"/>
      <c r="BL10" s="60"/>
      <c r="BM10" s="60"/>
      <c r="BN10" s="60">
        <f t="shared" si="15"/>
        <v>0</v>
      </c>
      <c r="BO10" s="57"/>
      <c r="BP10" s="60"/>
      <c r="BQ10" s="60"/>
      <c r="BR10" s="60">
        <f t="shared" si="16"/>
        <v>0</v>
      </c>
      <c r="BS10" s="57"/>
      <c r="BT10" s="60"/>
      <c r="BU10" s="60"/>
      <c r="BV10" s="60">
        <f t="shared" si="17"/>
        <v>0</v>
      </c>
      <c r="BW10" s="57"/>
      <c r="BX10" s="60"/>
      <c r="BY10" s="60"/>
      <c r="BZ10" s="60">
        <f t="shared" si="18"/>
        <v>0</v>
      </c>
      <c r="CA10" s="57"/>
      <c r="CB10" s="60"/>
      <c r="CC10" s="60"/>
      <c r="CD10" s="60">
        <f t="shared" si="19"/>
        <v>0</v>
      </c>
      <c r="CE10" s="57"/>
      <c r="CF10" s="60"/>
      <c r="CG10" s="60"/>
      <c r="CH10" s="60">
        <f t="shared" si="20"/>
        <v>0</v>
      </c>
      <c r="CI10" s="58"/>
      <c r="CJ10" s="60"/>
      <c r="CK10" s="60"/>
      <c r="CL10" s="60">
        <f t="shared" si="21"/>
        <v>0</v>
      </c>
      <c r="CM10" s="58"/>
      <c r="CN10" s="60"/>
      <c r="CO10" s="60"/>
      <c r="CP10" s="60">
        <f t="shared" si="22"/>
        <v>0</v>
      </c>
      <c r="CQ10" s="58"/>
      <c r="CR10" s="60"/>
      <c r="CS10" s="60"/>
      <c r="CT10" s="60">
        <f t="shared" si="23"/>
        <v>0</v>
      </c>
      <c r="CU10" s="58"/>
      <c r="CV10" s="60"/>
      <c r="CW10" s="60"/>
      <c r="CX10" s="60">
        <f t="shared" si="24"/>
        <v>0</v>
      </c>
      <c r="CY10" s="58"/>
      <c r="CZ10" s="60"/>
      <c r="DA10" s="60"/>
      <c r="DB10" s="60">
        <f t="shared" si="25"/>
        <v>0</v>
      </c>
      <c r="DC10" s="58"/>
      <c r="DD10" s="60"/>
      <c r="DE10" s="60"/>
      <c r="DF10" s="60">
        <f t="shared" si="26"/>
        <v>0</v>
      </c>
      <c r="DG10" s="58"/>
      <c r="DH10" s="60"/>
      <c r="DI10" s="60"/>
      <c r="DJ10" s="60">
        <f t="shared" si="27"/>
        <v>0</v>
      </c>
      <c r="DK10" s="58"/>
      <c r="DL10" s="60"/>
      <c r="DM10" s="60"/>
      <c r="DN10" s="60">
        <f t="shared" si="28"/>
        <v>0</v>
      </c>
      <c r="DO10" s="58"/>
      <c r="DP10" s="60"/>
      <c r="DQ10" s="60"/>
      <c r="DR10" s="60">
        <f t="shared" si="29"/>
        <v>0</v>
      </c>
      <c r="DS10" s="58"/>
      <c r="DT10" s="60"/>
      <c r="DU10" s="60"/>
      <c r="DV10" s="60">
        <f t="shared" si="30"/>
        <v>0</v>
      </c>
    </row>
    <row r="11" spans="1:142" x14ac:dyDescent="0.2">
      <c r="A11" s="60">
        <v>8</v>
      </c>
      <c r="B11" s="60"/>
      <c r="C11" s="57"/>
      <c r="D11" s="60"/>
      <c r="E11" s="60"/>
      <c r="F11" s="60">
        <f t="shared" si="0"/>
        <v>0</v>
      </c>
      <c r="G11" s="57"/>
      <c r="H11" s="60"/>
      <c r="I11" s="60"/>
      <c r="J11" s="60">
        <f t="shared" si="1"/>
        <v>0</v>
      </c>
      <c r="K11" s="57"/>
      <c r="L11" s="60"/>
      <c r="M11" s="60"/>
      <c r="N11" s="60">
        <f t="shared" si="2"/>
        <v>0</v>
      </c>
      <c r="O11" s="57"/>
      <c r="P11" s="60"/>
      <c r="Q11" s="60"/>
      <c r="R11" s="60">
        <f t="shared" si="3"/>
        <v>0</v>
      </c>
      <c r="S11" s="57"/>
      <c r="T11" s="60"/>
      <c r="U11" s="60"/>
      <c r="V11" s="60">
        <f t="shared" si="4"/>
        <v>0</v>
      </c>
      <c r="W11" s="57"/>
      <c r="X11" s="60"/>
      <c r="Y11" s="60"/>
      <c r="Z11" s="60">
        <f t="shared" si="5"/>
        <v>0</v>
      </c>
      <c r="AA11" s="57"/>
      <c r="AB11" s="60"/>
      <c r="AC11" s="60"/>
      <c r="AD11" s="60">
        <f t="shared" si="6"/>
        <v>0</v>
      </c>
      <c r="AE11" s="57"/>
      <c r="AF11" s="60"/>
      <c r="AG11" s="60"/>
      <c r="AH11" s="60">
        <f t="shared" si="7"/>
        <v>0</v>
      </c>
      <c r="AI11" s="57"/>
      <c r="AJ11" s="60"/>
      <c r="AK11" s="60"/>
      <c r="AL11" s="60">
        <f t="shared" si="8"/>
        <v>0</v>
      </c>
      <c r="AM11" s="57"/>
      <c r="AN11" s="60"/>
      <c r="AO11" s="60"/>
      <c r="AP11" s="60">
        <f t="shared" si="9"/>
        <v>0</v>
      </c>
      <c r="AQ11" s="57"/>
      <c r="AR11" s="60"/>
      <c r="AS11" s="60"/>
      <c r="AT11" s="60">
        <f t="shared" si="10"/>
        <v>0</v>
      </c>
      <c r="AU11" s="57"/>
      <c r="AV11" s="60"/>
      <c r="AW11" s="60"/>
      <c r="AX11" s="60">
        <f t="shared" si="11"/>
        <v>0</v>
      </c>
      <c r="AY11" s="57"/>
      <c r="AZ11" s="60"/>
      <c r="BA11" s="60"/>
      <c r="BB11" s="60">
        <f t="shared" si="12"/>
        <v>0</v>
      </c>
      <c r="BC11" s="57"/>
      <c r="BD11" s="60"/>
      <c r="BE11" s="60"/>
      <c r="BF11" s="60">
        <f t="shared" si="13"/>
        <v>0</v>
      </c>
      <c r="BG11" s="57"/>
      <c r="BH11" s="60"/>
      <c r="BI11" s="60"/>
      <c r="BJ11" s="60">
        <f t="shared" si="14"/>
        <v>0</v>
      </c>
      <c r="BK11" s="57"/>
      <c r="BL11" s="60"/>
      <c r="BM11" s="60"/>
      <c r="BN11" s="60">
        <f t="shared" si="15"/>
        <v>0</v>
      </c>
      <c r="BO11" s="57"/>
      <c r="BP11" s="60"/>
      <c r="BQ11" s="60"/>
      <c r="BR11" s="60">
        <f t="shared" si="16"/>
        <v>0</v>
      </c>
      <c r="BS11" s="57"/>
      <c r="BT11" s="60"/>
      <c r="BU11" s="60"/>
      <c r="BV11" s="60">
        <f t="shared" si="17"/>
        <v>0</v>
      </c>
      <c r="BW11" s="57"/>
      <c r="BX11" s="60"/>
      <c r="BY11" s="60"/>
      <c r="BZ11" s="60">
        <f t="shared" si="18"/>
        <v>0</v>
      </c>
      <c r="CA11" s="57"/>
      <c r="CB11" s="60"/>
      <c r="CC11" s="60"/>
      <c r="CD11" s="60">
        <f t="shared" si="19"/>
        <v>0</v>
      </c>
      <c r="CE11" s="57"/>
      <c r="CF11" s="60"/>
      <c r="CG11" s="60"/>
      <c r="CH11" s="60">
        <f t="shared" si="20"/>
        <v>0</v>
      </c>
      <c r="CI11" s="58"/>
      <c r="CJ11" s="60"/>
      <c r="CK11" s="60"/>
      <c r="CL11" s="60">
        <f t="shared" si="21"/>
        <v>0</v>
      </c>
      <c r="CM11" s="58"/>
      <c r="CN11" s="60"/>
      <c r="CO11" s="60"/>
      <c r="CP11" s="60">
        <f t="shared" si="22"/>
        <v>0</v>
      </c>
      <c r="CQ11" s="58"/>
      <c r="CR11" s="60"/>
      <c r="CS11" s="60"/>
      <c r="CT11" s="60">
        <f t="shared" si="23"/>
        <v>0</v>
      </c>
      <c r="CU11" s="58"/>
      <c r="CV11" s="60"/>
      <c r="CW11" s="60"/>
      <c r="CX11" s="60">
        <f t="shared" si="24"/>
        <v>0</v>
      </c>
      <c r="CY11" s="58"/>
      <c r="CZ11" s="60"/>
      <c r="DA11" s="60"/>
      <c r="DB11" s="60">
        <f t="shared" si="25"/>
        <v>0</v>
      </c>
      <c r="DC11" s="58"/>
      <c r="DD11" s="60"/>
      <c r="DE11" s="60"/>
      <c r="DF11" s="60">
        <f t="shared" si="26"/>
        <v>0</v>
      </c>
      <c r="DG11" s="58"/>
      <c r="DH11" s="60"/>
      <c r="DI11" s="60"/>
      <c r="DJ11" s="60">
        <f t="shared" si="27"/>
        <v>0</v>
      </c>
      <c r="DK11" s="58"/>
      <c r="DL11" s="60"/>
      <c r="DM11" s="60"/>
      <c r="DN11" s="60">
        <f t="shared" si="28"/>
        <v>0</v>
      </c>
      <c r="DO11" s="58"/>
      <c r="DP11" s="60"/>
      <c r="DQ11" s="60"/>
      <c r="DR11" s="60">
        <f t="shared" si="29"/>
        <v>0</v>
      </c>
      <c r="DS11" s="58"/>
      <c r="DT11" s="60"/>
      <c r="DU11" s="60"/>
      <c r="DV11" s="60">
        <f t="shared" si="30"/>
        <v>0</v>
      </c>
    </row>
    <row r="12" spans="1:142" x14ac:dyDescent="0.2">
      <c r="A12" s="60">
        <v>9</v>
      </c>
      <c r="B12" s="60"/>
      <c r="C12" s="57"/>
      <c r="D12" s="60"/>
      <c r="E12" s="60"/>
      <c r="F12" s="60">
        <f t="shared" si="0"/>
        <v>0</v>
      </c>
      <c r="G12" s="57"/>
      <c r="H12" s="60"/>
      <c r="I12" s="60"/>
      <c r="J12" s="60">
        <f t="shared" si="1"/>
        <v>0</v>
      </c>
      <c r="K12" s="57"/>
      <c r="L12" s="60"/>
      <c r="M12" s="60"/>
      <c r="N12" s="60">
        <f t="shared" si="2"/>
        <v>0</v>
      </c>
      <c r="O12" s="57"/>
      <c r="P12" s="60"/>
      <c r="Q12" s="60"/>
      <c r="R12" s="60">
        <f t="shared" si="3"/>
        <v>0</v>
      </c>
      <c r="S12" s="57"/>
      <c r="T12" s="60"/>
      <c r="U12" s="60"/>
      <c r="V12" s="60">
        <f t="shared" si="4"/>
        <v>0</v>
      </c>
      <c r="W12" s="57"/>
      <c r="X12" s="60"/>
      <c r="Y12" s="60"/>
      <c r="Z12" s="60">
        <f t="shared" si="5"/>
        <v>0</v>
      </c>
      <c r="AA12" s="57"/>
      <c r="AB12" s="60"/>
      <c r="AC12" s="60"/>
      <c r="AD12" s="60">
        <f t="shared" si="6"/>
        <v>0</v>
      </c>
      <c r="AE12" s="57"/>
      <c r="AF12" s="60"/>
      <c r="AG12" s="60"/>
      <c r="AH12" s="60">
        <f t="shared" si="7"/>
        <v>0</v>
      </c>
      <c r="AI12" s="57"/>
      <c r="AJ12" s="60"/>
      <c r="AK12" s="60"/>
      <c r="AL12" s="60">
        <f t="shared" si="8"/>
        <v>0</v>
      </c>
      <c r="AM12" s="57"/>
      <c r="AN12" s="60"/>
      <c r="AO12" s="60"/>
      <c r="AP12" s="60">
        <f t="shared" si="9"/>
        <v>0</v>
      </c>
      <c r="AQ12" s="57"/>
      <c r="AR12" s="60"/>
      <c r="AS12" s="60"/>
      <c r="AT12" s="60">
        <f t="shared" si="10"/>
        <v>0</v>
      </c>
      <c r="AU12" s="57"/>
      <c r="AV12" s="60"/>
      <c r="AW12" s="60"/>
      <c r="AX12" s="60">
        <f t="shared" si="11"/>
        <v>0</v>
      </c>
      <c r="AY12" s="57"/>
      <c r="AZ12" s="60"/>
      <c r="BA12" s="60"/>
      <c r="BB12" s="60">
        <f t="shared" si="12"/>
        <v>0</v>
      </c>
      <c r="BC12" s="57"/>
      <c r="BD12" s="60"/>
      <c r="BE12" s="60"/>
      <c r="BF12" s="60">
        <f t="shared" si="13"/>
        <v>0</v>
      </c>
      <c r="BG12" s="57"/>
      <c r="BH12" s="60"/>
      <c r="BI12" s="60"/>
      <c r="BJ12" s="60">
        <f t="shared" si="14"/>
        <v>0</v>
      </c>
      <c r="BK12" s="57"/>
      <c r="BL12" s="60"/>
      <c r="BM12" s="60"/>
      <c r="BN12" s="60">
        <f t="shared" si="15"/>
        <v>0</v>
      </c>
      <c r="BO12" s="57"/>
      <c r="BP12" s="60"/>
      <c r="BQ12" s="60"/>
      <c r="BR12" s="60">
        <f t="shared" si="16"/>
        <v>0</v>
      </c>
      <c r="BS12" s="57"/>
      <c r="BT12" s="60"/>
      <c r="BU12" s="60"/>
      <c r="BV12" s="60">
        <f t="shared" si="17"/>
        <v>0</v>
      </c>
      <c r="BW12" s="57"/>
      <c r="BX12" s="60"/>
      <c r="BY12" s="60"/>
      <c r="BZ12" s="60">
        <f t="shared" si="18"/>
        <v>0</v>
      </c>
      <c r="CA12" s="57"/>
      <c r="CB12" s="60"/>
      <c r="CC12" s="60"/>
      <c r="CD12" s="60">
        <f t="shared" si="19"/>
        <v>0</v>
      </c>
      <c r="CE12" s="57"/>
      <c r="CF12" s="60"/>
      <c r="CG12" s="60"/>
      <c r="CH12" s="60">
        <f t="shared" si="20"/>
        <v>0</v>
      </c>
      <c r="CI12" s="58"/>
      <c r="CJ12" s="60"/>
      <c r="CK12" s="60"/>
      <c r="CL12" s="60">
        <f t="shared" si="21"/>
        <v>0</v>
      </c>
      <c r="CM12" s="58"/>
      <c r="CN12" s="60"/>
      <c r="CO12" s="60"/>
      <c r="CP12" s="60">
        <f t="shared" si="22"/>
        <v>0</v>
      </c>
      <c r="CQ12" s="58"/>
      <c r="CR12" s="60"/>
      <c r="CS12" s="60"/>
      <c r="CT12" s="60">
        <f t="shared" si="23"/>
        <v>0</v>
      </c>
      <c r="CU12" s="58"/>
      <c r="CV12" s="60"/>
      <c r="CW12" s="60"/>
      <c r="CX12" s="60">
        <f t="shared" si="24"/>
        <v>0</v>
      </c>
      <c r="CY12" s="58"/>
      <c r="CZ12" s="60"/>
      <c r="DA12" s="60"/>
      <c r="DB12" s="60">
        <f t="shared" si="25"/>
        <v>0</v>
      </c>
      <c r="DC12" s="58"/>
      <c r="DD12" s="60"/>
      <c r="DE12" s="60"/>
      <c r="DF12" s="60">
        <f t="shared" si="26"/>
        <v>0</v>
      </c>
      <c r="DG12" s="58"/>
      <c r="DH12" s="60"/>
      <c r="DI12" s="60"/>
      <c r="DJ12" s="60">
        <f t="shared" si="27"/>
        <v>0</v>
      </c>
      <c r="DK12" s="58"/>
      <c r="DL12" s="60"/>
      <c r="DM12" s="60"/>
      <c r="DN12" s="60">
        <f t="shared" si="28"/>
        <v>0</v>
      </c>
      <c r="DO12" s="58"/>
      <c r="DP12" s="60"/>
      <c r="DQ12" s="60"/>
      <c r="DR12" s="60">
        <f t="shared" si="29"/>
        <v>0</v>
      </c>
      <c r="DS12" s="58"/>
      <c r="DT12" s="60"/>
      <c r="DU12" s="60"/>
      <c r="DV12" s="60">
        <f t="shared" si="30"/>
        <v>0</v>
      </c>
    </row>
    <row r="13" spans="1:142" x14ac:dyDescent="0.2">
      <c r="A13" s="60">
        <v>10</v>
      </c>
      <c r="B13" s="60"/>
      <c r="C13" s="57"/>
      <c r="D13" s="60"/>
      <c r="E13" s="60"/>
      <c r="F13" s="60">
        <f t="shared" si="0"/>
        <v>0</v>
      </c>
      <c r="G13" s="57"/>
      <c r="H13" s="60"/>
      <c r="I13" s="60"/>
      <c r="J13" s="60">
        <f t="shared" si="1"/>
        <v>0</v>
      </c>
      <c r="K13" s="57"/>
      <c r="L13" s="60"/>
      <c r="M13" s="60"/>
      <c r="N13" s="60">
        <f t="shared" si="2"/>
        <v>0</v>
      </c>
      <c r="O13" s="57"/>
      <c r="P13" s="60"/>
      <c r="Q13" s="60"/>
      <c r="R13" s="60">
        <f t="shared" si="3"/>
        <v>0</v>
      </c>
      <c r="S13" s="57"/>
      <c r="T13" s="60"/>
      <c r="U13" s="60"/>
      <c r="V13" s="60">
        <f t="shared" si="4"/>
        <v>0</v>
      </c>
      <c r="W13" s="57"/>
      <c r="X13" s="60"/>
      <c r="Y13" s="60"/>
      <c r="Z13" s="60">
        <f t="shared" si="5"/>
        <v>0</v>
      </c>
      <c r="AA13" s="57"/>
      <c r="AB13" s="60"/>
      <c r="AC13" s="60"/>
      <c r="AD13" s="60">
        <f t="shared" si="6"/>
        <v>0</v>
      </c>
      <c r="AE13" s="57"/>
      <c r="AF13" s="60"/>
      <c r="AG13" s="60"/>
      <c r="AH13" s="60">
        <f t="shared" si="7"/>
        <v>0</v>
      </c>
      <c r="AI13" s="57"/>
      <c r="AJ13" s="60"/>
      <c r="AK13" s="60"/>
      <c r="AL13" s="60">
        <f t="shared" si="8"/>
        <v>0</v>
      </c>
      <c r="AM13" s="57"/>
      <c r="AN13" s="60"/>
      <c r="AO13" s="60"/>
      <c r="AP13" s="60">
        <f t="shared" si="9"/>
        <v>0</v>
      </c>
      <c r="AQ13" s="57"/>
      <c r="AR13" s="60"/>
      <c r="AS13" s="60"/>
      <c r="AT13" s="60">
        <f t="shared" si="10"/>
        <v>0</v>
      </c>
      <c r="AU13" s="57"/>
      <c r="AV13" s="60"/>
      <c r="AW13" s="60"/>
      <c r="AX13" s="60">
        <f t="shared" si="11"/>
        <v>0</v>
      </c>
      <c r="AY13" s="57"/>
      <c r="AZ13" s="60"/>
      <c r="BA13" s="60"/>
      <c r="BB13" s="60">
        <f t="shared" si="12"/>
        <v>0</v>
      </c>
      <c r="BC13" s="57"/>
      <c r="BD13" s="60"/>
      <c r="BE13" s="60"/>
      <c r="BF13" s="60">
        <f t="shared" si="13"/>
        <v>0</v>
      </c>
      <c r="BG13" s="57"/>
      <c r="BH13" s="60"/>
      <c r="BI13" s="60"/>
      <c r="BJ13" s="60">
        <f t="shared" si="14"/>
        <v>0</v>
      </c>
      <c r="BK13" s="57"/>
      <c r="BL13" s="60"/>
      <c r="BM13" s="60"/>
      <c r="BN13" s="60">
        <f t="shared" si="15"/>
        <v>0</v>
      </c>
      <c r="BO13" s="57"/>
      <c r="BP13" s="60"/>
      <c r="BQ13" s="60"/>
      <c r="BR13" s="60">
        <f t="shared" si="16"/>
        <v>0</v>
      </c>
      <c r="BS13" s="57"/>
      <c r="BT13" s="60"/>
      <c r="BU13" s="60"/>
      <c r="BV13" s="60">
        <f t="shared" si="17"/>
        <v>0</v>
      </c>
      <c r="BW13" s="57"/>
      <c r="BX13" s="60"/>
      <c r="BY13" s="60"/>
      <c r="BZ13" s="60">
        <f t="shared" si="18"/>
        <v>0</v>
      </c>
      <c r="CA13" s="57"/>
      <c r="CB13" s="60"/>
      <c r="CC13" s="60"/>
      <c r="CD13" s="60">
        <f t="shared" si="19"/>
        <v>0</v>
      </c>
      <c r="CE13" s="57"/>
      <c r="CF13" s="60"/>
      <c r="CG13" s="60"/>
      <c r="CH13" s="60">
        <f t="shared" si="20"/>
        <v>0</v>
      </c>
      <c r="CI13" s="58"/>
      <c r="CJ13" s="60"/>
      <c r="CK13" s="60"/>
      <c r="CL13" s="60">
        <f t="shared" si="21"/>
        <v>0</v>
      </c>
      <c r="CM13" s="58"/>
      <c r="CN13" s="60"/>
      <c r="CO13" s="60"/>
      <c r="CP13" s="60">
        <f t="shared" si="22"/>
        <v>0</v>
      </c>
      <c r="CQ13" s="58"/>
      <c r="CR13" s="60"/>
      <c r="CS13" s="60"/>
      <c r="CT13" s="60">
        <f t="shared" si="23"/>
        <v>0</v>
      </c>
      <c r="CU13" s="58"/>
      <c r="CV13" s="60"/>
      <c r="CW13" s="60"/>
      <c r="CX13" s="60">
        <f t="shared" si="24"/>
        <v>0</v>
      </c>
      <c r="CY13" s="58"/>
      <c r="CZ13" s="60"/>
      <c r="DA13" s="60"/>
      <c r="DB13" s="60">
        <f t="shared" si="25"/>
        <v>0</v>
      </c>
      <c r="DC13" s="58"/>
      <c r="DD13" s="60"/>
      <c r="DE13" s="60"/>
      <c r="DF13" s="60">
        <f t="shared" si="26"/>
        <v>0</v>
      </c>
      <c r="DG13" s="58"/>
      <c r="DH13" s="60"/>
      <c r="DI13" s="60"/>
      <c r="DJ13" s="60">
        <f t="shared" si="27"/>
        <v>0</v>
      </c>
      <c r="DK13" s="58"/>
      <c r="DL13" s="60"/>
      <c r="DM13" s="60"/>
      <c r="DN13" s="60">
        <f t="shared" si="28"/>
        <v>0</v>
      </c>
      <c r="DO13" s="58"/>
      <c r="DP13" s="60"/>
      <c r="DQ13" s="60"/>
      <c r="DR13" s="60">
        <f t="shared" si="29"/>
        <v>0</v>
      </c>
      <c r="DS13" s="58"/>
      <c r="DT13" s="60"/>
      <c r="DU13" s="60"/>
      <c r="DV13" s="60">
        <f t="shared" si="30"/>
        <v>0</v>
      </c>
    </row>
    <row r="14" spans="1:142" x14ac:dyDescent="0.2">
      <c r="A14" s="60">
        <v>11</v>
      </c>
      <c r="B14" s="60"/>
      <c r="C14" s="57"/>
      <c r="D14" s="60"/>
      <c r="E14" s="60"/>
      <c r="F14" s="60">
        <f t="shared" si="0"/>
        <v>0</v>
      </c>
      <c r="G14" s="57"/>
      <c r="H14" s="60"/>
      <c r="I14" s="60"/>
      <c r="J14" s="60">
        <f t="shared" si="1"/>
        <v>0</v>
      </c>
      <c r="K14" s="57"/>
      <c r="L14" s="60"/>
      <c r="M14" s="60"/>
      <c r="N14" s="60">
        <f t="shared" si="2"/>
        <v>0</v>
      </c>
      <c r="O14" s="57"/>
      <c r="P14" s="60"/>
      <c r="Q14" s="60"/>
      <c r="R14" s="60">
        <f t="shared" si="3"/>
        <v>0</v>
      </c>
      <c r="S14" s="57"/>
      <c r="T14" s="60"/>
      <c r="U14" s="60"/>
      <c r="V14" s="60">
        <f t="shared" si="4"/>
        <v>0</v>
      </c>
      <c r="W14" s="57"/>
      <c r="X14" s="60"/>
      <c r="Y14" s="60"/>
      <c r="Z14" s="60">
        <f t="shared" si="5"/>
        <v>0</v>
      </c>
      <c r="AA14" s="57"/>
      <c r="AB14" s="60"/>
      <c r="AC14" s="60"/>
      <c r="AD14" s="60">
        <f t="shared" si="6"/>
        <v>0</v>
      </c>
      <c r="AE14" s="57"/>
      <c r="AF14" s="60"/>
      <c r="AG14" s="60"/>
      <c r="AH14" s="60">
        <f t="shared" si="7"/>
        <v>0</v>
      </c>
      <c r="AI14" s="57"/>
      <c r="AJ14" s="60"/>
      <c r="AK14" s="60"/>
      <c r="AL14" s="60">
        <f t="shared" si="8"/>
        <v>0</v>
      </c>
      <c r="AM14" s="57"/>
      <c r="AN14" s="60"/>
      <c r="AO14" s="60"/>
      <c r="AP14" s="60">
        <f t="shared" si="9"/>
        <v>0</v>
      </c>
      <c r="AQ14" s="57"/>
      <c r="AR14" s="60"/>
      <c r="AS14" s="60"/>
      <c r="AT14" s="60">
        <f t="shared" si="10"/>
        <v>0</v>
      </c>
      <c r="AU14" s="57"/>
      <c r="AV14" s="60"/>
      <c r="AW14" s="60"/>
      <c r="AX14" s="60">
        <f t="shared" si="11"/>
        <v>0</v>
      </c>
      <c r="AY14" s="57"/>
      <c r="AZ14" s="60"/>
      <c r="BA14" s="60"/>
      <c r="BB14" s="60">
        <f t="shared" si="12"/>
        <v>0</v>
      </c>
      <c r="BC14" s="57"/>
      <c r="BD14" s="60"/>
      <c r="BE14" s="60"/>
      <c r="BF14" s="60">
        <f t="shared" si="13"/>
        <v>0</v>
      </c>
      <c r="BG14" s="57"/>
      <c r="BH14" s="60"/>
      <c r="BI14" s="60"/>
      <c r="BJ14" s="60">
        <f t="shared" si="14"/>
        <v>0</v>
      </c>
      <c r="BK14" s="57"/>
      <c r="BL14" s="60"/>
      <c r="BM14" s="60"/>
      <c r="BN14" s="60">
        <f t="shared" si="15"/>
        <v>0</v>
      </c>
      <c r="BO14" s="57"/>
      <c r="BP14" s="60"/>
      <c r="BQ14" s="60"/>
      <c r="BR14" s="60">
        <f t="shared" si="16"/>
        <v>0</v>
      </c>
      <c r="BS14" s="57"/>
      <c r="BT14" s="60"/>
      <c r="BU14" s="60"/>
      <c r="BV14" s="60">
        <f t="shared" si="17"/>
        <v>0</v>
      </c>
      <c r="BW14" s="57"/>
      <c r="BX14" s="60"/>
      <c r="BY14" s="60"/>
      <c r="BZ14" s="60">
        <f t="shared" si="18"/>
        <v>0</v>
      </c>
      <c r="CA14" s="57"/>
      <c r="CB14" s="60"/>
      <c r="CC14" s="60"/>
      <c r="CD14" s="60">
        <f t="shared" si="19"/>
        <v>0</v>
      </c>
      <c r="CE14" s="57"/>
      <c r="CF14" s="60"/>
      <c r="CG14" s="60"/>
      <c r="CH14" s="60">
        <f t="shared" si="20"/>
        <v>0</v>
      </c>
      <c r="CI14" s="58"/>
      <c r="CJ14" s="60"/>
      <c r="CK14" s="60"/>
      <c r="CL14" s="60">
        <f t="shared" si="21"/>
        <v>0</v>
      </c>
      <c r="CM14" s="58"/>
      <c r="CN14" s="60"/>
      <c r="CO14" s="60"/>
      <c r="CP14" s="60">
        <f t="shared" si="22"/>
        <v>0</v>
      </c>
      <c r="CQ14" s="58"/>
      <c r="CR14" s="60"/>
      <c r="CS14" s="60"/>
      <c r="CT14" s="60">
        <f t="shared" si="23"/>
        <v>0</v>
      </c>
      <c r="CU14" s="58"/>
      <c r="CV14" s="60"/>
      <c r="CW14" s="60"/>
      <c r="CX14" s="60">
        <f t="shared" si="24"/>
        <v>0</v>
      </c>
      <c r="CY14" s="58"/>
      <c r="CZ14" s="60"/>
      <c r="DA14" s="60"/>
      <c r="DB14" s="60">
        <f t="shared" si="25"/>
        <v>0</v>
      </c>
      <c r="DC14" s="58"/>
      <c r="DD14" s="60"/>
      <c r="DE14" s="60"/>
      <c r="DF14" s="60">
        <f t="shared" si="26"/>
        <v>0</v>
      </c>
      <c r="DG14" s="58"/>
      <c r="DH14" s="60"/>
      <c r="DI14" s="60"/>
      <c r="DJ14" s="60">
        <f t="shared" si="27"/>
        <v>0</v>
      </c>
      <c r="DK14" s="58"/>
      <c r="DL14" s="60"/>
      <c r="DM14" s="60"/>
      <c r="DN14" s="60">
        <f t="shared" si="28"/>
        <v>0</v>
      </c>
      <c r="DO14" s="58"/>
      <c r="DP14" s="60"/>
      <c r="DQ14" s="60"/>
      <c r="DR14" s="60">
        <f t="shared" si="29"/>
        <v>0</v>
      </c>
      <c r="DS14" s="58"/>
      <c r="DT14" s="60"/>
      <c r="DU14" s="60"/>
      <c r="DV14" s="60">
        <f t="shared" si="30"/>
        <v>0</v>
      </c>
    </row>
    <row r="15" spans="1:142" x14ac:dyDescent="0.2">
      <c r="A15" s="60">
        <v>12</v>
      </c>
      <c r="B15" s="60"/>
      <c r="C15" s="57"/>
      <c r="D15" s="60"/>
      <c r="E15" s="60"/>
      <c r="F15" s="60">
        <f t="shared" si="0"/>
        <v>0</v>
      </c>
      <c r="G15" s="57"/>
      <c r="H15" s="60"/>
      <c r="I15" s="60"/>
      <c r="J15" s="60">
        <f t="shared" si="1"/>
        <v>0</v>
      </c>
      <c r="K15" s="57"/>
      <c r="L15" s="60"/>
      <c r="M15" s="60"/>
      <c r="N15" s="60">
        <f t="shared" si="2"/>
        <v>0</v>
      </c>
      <c r="O15" s="57"/>
      <c r="P15" s="60"/>
      <c r="Q15" s="60"/>
      <c r="R15" s="60">
        <f t="shared" si="3"/>
        <v>0</v>
      </c>
      <c r="S15" s="57"/>
      <c r="T15" s="60"/>
      <c r="U15" s="60"/>
      <c r="V15" s="60">
        <f t="shared" si="4"/>
        <v>0</v>
      </c>
      <c r="W15" s="57"/>
      <c r="X15" s="60"/>
      <c r="Y15" s="60"/>
      <c r="Z15" s="60">
        <f t="shared" si="5"/>
        <v>0</v>
      </c>
      <c r="AA15" s="57"/>
      <c r="AB15" s="60"/>
      <c r="AC15" s="60"/>
      <c r="AD15" s="60">
        <f t="shared" si="6"/>
        <v>0</v>
      </c>
      <c r="AE15" s="57"/>
      <c r="AF15" s="60"/>
      <c r="AG15" s="60"/>
      <c r="AH15" s="60">
        <f t="shared" si="7"/>
        <v>0</v>
      </c>
      <c r="AI15" s="57"/>
      <c r="AJ15" s="60"/>
      <c r="AK15" s="60"/>
      <c r="AL15" s="60">
        <f t="shared" si="8"/>
        <v>0</v>
      </c>
      <c r="AM15" s="57"/>
      <c r="AN15" s="60"/>
      <c r="AO15" s="60"/>
      <c r="AP15" s="60">
        <f t="shared" si="9"/>
        <v>0</v>
      </c>
      <c r="AQ15" s="57"/>
      <c r="AR15" s="60"/>
      <c r="AS15" s="60"/>
      <c r="AT15" s="60">
        <f t="shared" si="10"/>
        <v>0</v>
      </c>
      <c r="AU15" s="57"/>
      <c r="AV15" s="60"/>
      <c r="AW15" s="60"/>
      <c r="AX15" s="60">
        <f t="shared" si="11"/>
        <v>0</v>
      </c>
      <c r="AY15" s="57"/>
      <c r="AZ15" s="60"/>
      <c r="BA15" s="60"/>
      <c r="BB15" s="60">
        <f t="shared" si="12"/>
        <v>0</v>
      </c>
      <c r="BC15" s="57"/>
      <c r="BD15" s="60"/>
      <c r="BE15" s="60"/>
      <c r="BF15" s="60">
        <f t="shared" si="13"/>
        <v>0</v>
      </c>
      <c r="BG15" s="57"/>
      <c r="BH15" s="60"/>
      <c r="BI15" s="60"/>
      <c r="BJ15" s="60">
        <f t="shared" si="14"/>
        <v>0</v>
      </c>
      <c r="BK15" s="57"/>
      <c r="BL15" s="60"/>
      <c r="BM15" s="60"/>
      <c r="BN15" s="60">
        <f t="shared" si="15"/>
        <v>0</v>
      </c>
      <c r="BO15" s="57"/>
      <c r="BP15" s="60"/>
      <c r="BQ15" s="60"/>
      <c r="BR15" s="60">
        <f t="shared" si="16"/>
        <v>0</v>
      </c>
      <c r="BS15" s="57"/>
      <c r="BT15" s="60"/>
      <c r="BU15" s="60"/>
      <c r="BV15" s="60">
        <f t="shared" si="17"/>
        <v>0</v>
      </c>
      <c r="BW15" s="57"/>
      <c r="BX15" s="60"/>
      <c r="BY15" s="60"/>
      <c r="BZ15" s="60">
        <f t="shared" si="18"/>
        <v>0</v>
      </c>
      <c r="CA15" s="57"/>
      <c r="CB15" s="60"/>
      <c r="CC15" s="60"/>
      <c r="CD15" s="60">
        <f t="shared" si="19"/>
        <v>0</v>
      </c>
      <c r="CE15" s="57"/>
      <c r="CF15" s="60"/>
      <c r="CG15" s="60"/>
      <c r="CH15" s="60">
        <f t="shared" si="20"/>
        <v>0</v>
      </c>
      <c r="CI15" s="58"/>
      <c r="CJ15" s="60"/>
      <c r="CK15" s="60"/>
      <c r="CL15" s="60">
        <f t="shared" si="21"/>
        <v>0</v>
      </c>
      <c r="CM15" s="58"/>
      <c r="CN15" s="60"/>
      <c r="CO15" s="60"/>
      <c r="CP15" s="60">
        <f t="shared" si="22"/>
        <v>0</v>
      </c>
      <c r="CQ15" s="58"/>
      <c r="CR15" s="60"/>
      <c r="CS15" s="60"/>
      <c r="CT15" s="60">
        <f t="shared" si="23"/>
        <v>0</v>
      </c>
      <c r="CU15" s="58"/>
      <c r="CV15" s="60"/>
      <c r="CW15" s="60"/>
      <c r="CX15" s="60">
        <f t="shared" si="24"/>
        <v>0</v>
      </c>
      <c r="CY15" s="58"/>
      <c r="CZ15" s="60"/>
      <c r="DA15" s="60"/>
      <c r="DB15" s="60">
        <f t="shared" si="25"/>
        <v>0</v>
      </c>
      <c r="DC15" s="58"/>
      <c r="DD15" s="60"/>
      <c r="DE15" s="60"/>
      <c r="DF15" s="60">
        <f t="shared" si="26"/>
        <v>0</v>
      </c>
      <c r="DG15" s="58"/>
      <c r="DH15" s="60"/>
      <c r="DI15" s="60"/>
      <c r="DJ15" s="60">
        <f t="shared" si="27"/>
        <v>0</v>
      </c>
      <c r="DK15" s="58"/>
      <c r="DL15" s="60"/>
      <c r="DM15" s="60"/>
      <c r="DN15" s="60">
        <f t="shared" si="28"/>
        <v>0</v>
      </c>
      <c r="DO15" s="58"/>
      <c r="DP15" s="60"/>
      <c r="DQ15" s="60"/>
      <c r="DR15" s="60">
        <f t="shared" si="29"/>
        <v>0</v>
      </c>
      <c r="DS15" s="58"/>
      <c r="DT15" s="60"/>
      <c r="DU15" s="60"/>
      <c r="DV15" s="60">
        <f t="shared" si="30"/>
        <v>0</v>
      </c>
    </row>
    <row r="16" spans="1:142" x14ac:dyDescent="0.2">
      <c r="A16" s="60">
        <v>13</v>
      </c>
      <c r="B16" s="60"/>
      <c r="C16" s="57"/>
      <c r="D16" s="60"/>
      <c r="E16" s="60"/>
      <c r="F16" s="60">
        <f t="shared" si="0"/>
        <v>0</v>
      </c>
      <c r="G16" s="57"/>
      <c r="H16" s="60"/>
      <c r="I16" s="60"/>
      <c r="J16" s="60">
        <f t="shared" si="1"/>
        <v>0</v>
      </c>
      <c r="K16" s="57"/>
      <c r="L16" s="60"/>
      <c r="M16" s="60"/>
      <c r="N16" s="60">
        <f t="shared" si="2"/>
        <v>0</v>
      </c>
      <c r="O16" s="57"/>
      <c r="P16" s="60"/>
      <c r="Q16" s="60"/>
      <c r="R16" s="60">
        <f t="shared" si="3"/>
        <v>0</v>
      </c>
      <c r="S16" s="57"/>
      <c r="T16" s="60"/>
      <c r="U16" s="60"/>
      <c r="V16" s="60">
        <f t="shared" si="4"/>
        <v>0</v>
      </c>
      <c r="W16" s="57"/>
      <c r="X16" s="60"/>
      <c r="Y16" s="60"/>
      <c r="Z16" s="60">
        <f t="shared" si="5"/>
        <v>0</v>
      </c>
      <c r="AA16" s="57"/>
      <c r="AB16" s="60"/>
      <c r="AC16" s="60"/>
      <c r="AD16" s="60">
        <f t="shared" si="6"/>
        <v>0</v>
      </c>
      <c r="AE16" s="57"/>
      <c r="AF16" s="60"/>
      <c r="AG16" s="60"/>
      <c r="AH16" s="60">
        <f t="shared" si="7"/>
        <v>0</v>
      </c>
      <c r="AI16" s="57"/>
      <c r="AJ16" s="60"/>
      <c r="AK16" s="60"/>
      <c r="AL16" s="60">
        <f t="shared" si="8"/>
        <v>0</v>
      </c>
      <c r="AM16" s="57"/>
      <c r="AN16" s="60"/>
      <c r="AO16" s="60"/>
      <c r="AP16" s="60">
        <f t="shared" si="9"/>
        <v>0</v>
      </c>
      <c r="AQ16" s="57"/>
      <c r="AR16" s="60"/>
      <c r="AS16" s="60"/>
      <c r="AT16" s="60">
        <f t="shared" si="10"/>
        <v>0</v>
      </c>
      <c r="AU16" s="57"/>
      <c r="AV16" s="60"/>
      <c r="AW16" s="60"/>
      <c r="AX16" s="60">
        <f t="shared" si="11"/>
        <v>0</v>
      </c>
      <c r="AY16" s="57"/>
      <c r="AZ16" s="60"/>
      <c r="BA16" s="60"/>
      <c r="BB16" s="60">
        <f t="shared" si="12"/>
        <v>0</v>
      </c>
      <c r="BC16" s="57"/>
      <c r="BD16" s="60"/>
      <c r="BE16" s="60"/>
      <c r="BF16" s="60">
        <f t="shared" si="13"/>
        <v>0</v>
      </c>
      <c r="BG16" s="57"/>
      <c r="BH16" s="60"/>
      <c r="BI16" s="60"/>
      <c r="BJ16" s="60">
        <f t="shared" si="14"/>
        <v>0</v>
      </c>
      <c r="BK16" s="57"/>
      <c r="BL16" s="60"/>
      <c r="BM16" s="60"/>
      <c r="BN16" s="60">
        <f t="shared" si="15"/>
        <v>0</v>
      </c>
      <c r="BO16" s="57"/>
      <c r="BP16" s="60"/>
      <c r="BQ16" s="60"/>
      <c r="BR16" s="60">
        <f t="shared" si="16"/>
        <v>0</v>
      </c>
      <c r="BS16" s="57"/>
      <c r="BT16" s="60"/>
      <c r="BU16" s="60"/>
      <c r="BV16" s="60">
        <f t="shared" si="17"/>
        <v>0</v>
      </c>
      <c r="BW16" s="57"/>
      <c r="BX16" s="60"/>
      <c r="BY16" s="60"/>
      <c r="BZ16" s="60">
        <f t="shared" si="18"/>
        <v>0</v>
      </c>
      <c r="CA16" s="57"/>
      <c r="CB16" s="60"/>
      <c r="CC16" s="60"/>
      <c r="CD16" s="60">
        <f t="shared" si="19"/>
        <v>0</v>
      </c>
      <c r="CE16" s="57"/>
      <c r="CF16" s="60"/>
      <c r="CG16" s="60"/>
      <c r="CH16" s="60">
        <f t="shared" si="20"/>
        <v>0</v>
      </c>
      <c r="CI16" s="58"/>
      <c r="CJ16" s="60"/>
      <c r="CK16" s="60"/>
      <c r="CL16" s="60">
        <f t="shared" si="21"/>
        <v>0</v>
      </c>
      <c r="CM16" s="58"/>
      <c r="CN16" s="60"/>
      <c r="CO16" s="60"/>
      <c r="CP16" s="60">
        <f t="shared" si="22"/>
        <v>0</v>
      </c>
      <c r="CQ16" s="58"/>
      <c r="CR16" s="60"/>
      <c r="CS16" s="60"/>
      <c r="CT16" s="60">
        <f t="shared" si="23"/>
        <v>0</v>
      </c>
      <c r="CU16" s="58"/>
      <c r="CV16" s="60"/>
      <c r="CW16" s="60"/>
      <c r="CX16" s="60">
        <f t="shared" si="24"/>
        <v>0</v>
      </c>
      <c r="CY16" s="58"/>
      <c r="CZ16" s="60"/>
      <c r="DA16" s="60"/>
      <c r="DB16" s="60">
        <f t="shared" si="25"/>
        <v>0</v>
      </c>
      <c r="DC16" s="58"/>
      <c r="DD16" s="60"/>
      <c r="DE16" s="60"/>
      <c r="DF16" s="60">
        <f t="shared" si="26"/>
        <v>0</v>
      </c>
      <c r="DG16" s="58"/>
      <c r="DH16" s="60"/>
      <c r="DI16" s="60"/>
      <c r="DJ16" s="60">
        <f t="shared" si="27"/>
        <v>0</v>
      </c>
      <c r="DK16" s="58"/>
      <c r="DL16" s="60"/>
      <c r="DM16" s="60"/>
      <c r="DN16" s="60">
        <f t="shared" si="28"/>
        <v>0</v>
      </c>
      <c r="DO16" s="58"/>
      <c r="DP16" s="60"/>
      <c r="DQ16" s="60"/>
      <c r="DR16" s="60">
        <f t="shared" si="29"/>
        <v>0</v>
      </c>
      <c r="DS16" s="58"/>
      <c r="DT16" s="60"/>
      <c r="DU16" s="60"/>
      <c r="DV16" s="60">
        <f t="shared" si="30"/>
        <v>0</v>
      </c>
    </row>
    <row r="17" spans="1:126" x14ac:dyDescent="0.2">
      <c r="A17" s="60">
        <v>14</v>
      </c>
      <c r="B17" s="60"/>
      <c r="C17" s="57"/>
      <c r="D17" s="60"/>
      <c r="E17" s="60"/>
      <c r="F17" s="60">
        <f t="shared" si="0"/>
        <v>0</v>
      </c>
      <c r="G17" s="57"/>
      <c r="H17" s="60"/>
      <c r="I17" s="60"/>
      <c r="J17" s="60">
        <f t="shared" si="1"/>
        <v>0</v>
      </c>
      <c r="K17" s="57"/>
      <c r="L17" s="60"/>
      <c r="M17" s="60"/>
      <c r="N17" s="60">
        <f t="shared" si="2"/>
        <v>0</v>
      </c>
      <c r="O17" s="57"/>
      <c r="P17" s="60"/>
      <c r="Q17" s="60"/>
      <c r="R17" s="60">
        <f t="shared" si="3"/>
        <v>0</v>
      </c>
      <c r="S17" s="57"/>
      <c r="T17" s="60"/>
      <c r="U17" s="60"/>
      <c r="V17" s="60">
        <f t="shared" si="4"/>
        <v>0</v>
      </c>
      <c r="W17" s="57"/>
      <c r="X17" s="60"/>
      <c r="Y17" s="60"/>
      <c r="Z17" s="60">
        <f t="shared" si="5"/>
        <v>0</v>
      </c>
      <c r="AA17" s="57"/>
      <c r="AB17" s="60"/>
      <c r="AC17" s="60"/>
      <c r="AD17" s="60">
        <f t="shared" si="6"/>
        <v>0</v>
      </c>
      <c r="AE17" s="57"/>
      <c r="AF17" s="60"/>
      <c r="AG17" s="60"/>
      <c r="AH17" s="60">
        <f t="shared" si="7"/>
        <v>0</v>
      </c>
      <c r="AI17" s="57"/>
      <c r="AJ17" s="60"/>
      <c r="AK17" s="60"/>
      <c r="AL17" s="60">
        <f t="shared" si="8"/>
        <v>0</v>
      </c>
      <c r="AM17" s="57"/>
      <c r="AN17" s="60"/>
      <c r="AO17" s="60"/>
      <c r="AP17" s="60">
        <f t="shared" si="9"/>
        <v>0</v>
      </c>
      <c r="AQ17" s="57"/>
      <c r="AR17" s="60"/>
      <c r="AS17" s="60"/>
      <c r="AT17" s="60">
        <f t="shared" si="10"/>
        <v>0</v>
      </c>
      <c r="AU17" s="57"/>
      <c r="AV17" s="60"/>
      <c r="AW17" s="60"/>
      <c r="AX17" s="60">
        <f t="shared" si="11"/>
        <v>0</v>
      </c>
      <c r="AY17" s="57"/>
      <c r="AZ17" s="60"/>
      <c r="BA17" s="60"/>
      <c r="BB17" s="60">
        <f t="shared" si="12"/>
        <v>0</v>
      </c>
      <c r="BC17" s="57"/>
      <c r="BD17" s="60"/>
      <c r="BE17" s="60"/>
      <c r="BF17" s="60">
        <f t="shared" si="13"/>
        <v>0</v>
      </c>
      <c r="BG17" s="57"/>
      <c r="BH17" s="60"/>
      <c r="BI17" s="60"/>
      <c r="BJ17" s="60">
        <f t="shared" si="14"/>
        <v>0</v>
      </c>
      <c r="BK17" s="57"/>
      <c r="BL17" s="60"/>
      <c r="BM17" s="60"/>
      <c r="BN17" s="60">
        <f t="shared" si="15"/>
        <v>0</v>
      </c>
      <c r="BO17" s="57"/>
      <c r="BP17" s="60"/>
      <c r="BQ17" s="60"/>
      <c r="BR17" s="60">
        <f t="shared" si="16"/>
        <v>0</v>
      </c>
      <c r="BS17" s="57"/>
      <c r="BT17" s="60"/>
      <c r="BU17" s="60"/>
      <c r="BV17" s="60">
        <f t="shared" si="17"/>
        <v>0</v>
      </c>
      <c r="BW17" s="57"/>
      <c r="BX17" s="60"/>
      <c r="BY17" s="60"/>
      <c r="BZ17" s="60">
        <f t="shared" si="18"/>
        <v>0</v>
      </c>
      <c r="CA17" s="57"/>
      <c r="CB17" s="60"/>
      <c r="CC17" s="60"/>
      <c r="CD17" s="60">
        <f t="shared" si="19"/>
        <v>0</v>
      </c>
      <c r="CE17" s="57"/>
      <c r="CF17" s="60"/>
      <c r="CG17" s="60"/>
      <c r="CH17" s="60">
        <f t="shared" si="20"/>
        <v>0</v>
      </c>
      <c r="CI17" s="58"/>
      <c r="CJ17" s="60"/>
      <c r="CK17" s="60"/>
      <c r="CL17" s="60">
        <f t="shared" si="21"/>
        <v>0</v>
      </c>
      <c r="CM17" s="58"/>
      <c r="CN17" s="60"/>
      <c r="CO17" s="60"/>
      <c r="CP17" s="60">
        <f t="shared" si="22"/>
        <v>0</v>
      </c>
      <c r="CQ17" s="58"/>
      <c r="CR17" s="60"/>
      <c r="CS17" s="60"/>
      <c r="CT17" s="60">
        <f t="shared" si="23"/>
        <v>0</v>
      </c>
      <c r="CU17" s="58"/>
      <c r="CV17" s="60"/>
      <c r="CW17" s="60"/>
      <c r="CX17" s="60">
        <f t="shared" si="24"/>
        <v>0</v>
      </c>
      <c r="CY17" s="58"/>
      <c r="CZ17" s="60"/>
      <c r="DA17" s="60"/>
      <c r="DB17" s="60">
        <f t="shared" si="25"/>
        <v>0</v>
      </c>
      <c r="DC17" s="58"/>
      <c r="DD17" s="60"/>
      <c r="DE17" s="60"/>
      <c r="DF17" s="60">
        <f t="shared" si="26"/>
        <v>0</v>
      </c>
      <c r="DG17" s="58"/>
      <c r="DH17" s="60"/>
      <c r="DI17" s="60"/>
      <c r="DJ17" s="60">
        <f t="shared" si="27"/>
        <v>0</v>
      </c>
      <c r="DK17" s="58"/>
      <c r="DL17" s="60"/>
      <c r="DM17" s="60"/>
      <c r="DN17" s="60">
        <f t="shared" si="28"/>
        <v>0</v>
      </c>
      <c r="DO17" s="58"/>
      <c r="DP17" s="60"/>
      <c r="DQ17" s="60"/>
      <c r="DR17" s="60">
        <f t="shared" si="29"/>
        <v>0</v>
      </c>
      <c r="DS17" s="58"/>
      <c r="DT17" s="60"/>
      <c r="DU17" s="60"/>
      <c r="DV17" s="60">
        <f t="shared" si="30"/>
        <v>0</v>
      </c>
    </row>
    <row r="18" spans="1:126" x14ac:dyDescent="0.2">
      <c r="A18" s="60">
        <v>15</v>
      </c>
      <c r="B18" s="60"/>
      <c r="C18" s="57"/>
      <c r="D18" s="60"/>
      <c r="E18" s="60"/>
      <c r="F18" s="60">
        <f t="shared" si="0"/>
        <v>0</v>
      </c>
      <c r="G18" s="57"/>
      <c r="H18" s="60"/>
      <c r="I18" s="60"/>
      <c r="J18" s="60">
        <f t="shared" si="1"/>
        <v>0</v>
      </c>
      <c r="K18" s="57"/>
      <c r="L18" s="60"/>
      <c r="M18" s="60"/>
      <c r="N18" s="60">
        <f t="shared" si="2"/>
        <v>0</v>
      </c>
      <c r="O18" s="57"/>
      <c r="P18" s="60"/>
      <c r="Q18" s="60"/>
      <c r="R18" s="60">
        <f t="shared" si="3"/>
        <v>0</v>
      </c>
      <c r="S18" s="57"/>
      <c r="T18" s="60"/>
      <c r="U18" s="60"/>
      <c r="V18" s="60">
        <f t="shared" si="4"/>
        <v>0</v>
      </c>
      <c r="W18" s="57"/>
      <c r="X18" s="60"/>
      <c r="Y18" s="60"/>
      <c r="Z18" s="60">
        <f t="shared" si="5"/>
        <v>0</v>
      </c>
      <c r="AA18" s="57"/>
      <c r="AB18" s="60"/>
      <c r="AC18" s="60"/>
      <c r="AD18" s="60">
        <f t="shared" si="6"/>
        <v>0</v>
      </c>
      <c r="AE18" s="57"/>
      <c r="AF18" s="60"/>
      <c r="AG18" s="60"/>
      <c r="AH18" s="60">
        <f t="shared" si="7"/>
        <v>0</v>
      </c>
      <c r="AI18" s="57"/>
      <c r="AJ18" s="60"/>
      <c r="AK18" s="60"/>
      <c r="AL18" s="60">
        <f t="shared" si="8"/>
        <v>0</v>
      </c>
      <c r="AM18" s="57"/>
      <c r="AN18" s="60"/>
      <c r="AO18" s="60"/>
      <c r="AP18" s="60">
        <f t="shared" si="9"/>
        <v>0</v>
      </c>
      <c r="AQ18" s="57"/>
      <c r="AR18" s="60"/>
      <c r="AS18" s="60"/>
      <c r="AT18" s="60">
        <f t="shared" si="10"/>
        <v>0</v>
      </c>
      <c r="AU18" s="57"/>
      <c r="AV18" s="60"/>
      <c r="AW18" s="60"/>
      <c r="AX18" s="60">
        <f t="shared" si="11"/>
        <v>0</v>
      </c>
      <c r="AY18" s="57"/>
      <c r="AZ18" s="60"/>
      <c r="BA18" s="60"/>
      <c r="BB18" s="60">
        <f t="shared" si="12"/>
        <v>0</v>
      </c>
      <c r="BC18" s="57"/>
      <c r="BD18" s="60"/>
      <c r="BE18" s="60"/>
      <c r="BF18" s="60">
        <f t="shared" si="13"/>
        <v>0</v>
      </c>
      <c r="BG18" s="57"/>
      <c r="BH18" s="60"/>
      <c r="BI18" s="60"/>
      <c r="BJ18" s="60">
        <f t="shared" si="14"/>
        <v>0</v>
      </c>
      <c r="BK18" s="57"/>
      <c r="BL18" s="60"/>
      <c r="BM18" s="60"/>
      <c r="BN18" s="60">
        <f t="shared" si="15"/>
        <v>0</v>
      </c>
      <c r="BO18" s="57"/>
      <c r="BP18" s="60"/>
      <c r="BQ18" s="60"/>
      <c r="BR18" s="60">
        <f t="shared" si="16"/>
        <v>0</v>
      </c>
      <c r="BS18" s="57"/>
      <c r="BT18" s="60"/>
      <c r="BU18" s="60"/>
      <c r="BV18" s="60">
        <f t="shared" si="17"/>
        <v>0</v>
      </c>
      <c r="BW18" s="57"/>
      <c r="BX18" s="60"/>
      <c r="BY18" s="60"/>
      <c r="BZ18" s="60">
        <f t="shared" si="18"/>
        <v>0</v>
      </c>
      <c r="CA18" s="57"/>
      <c r="CB18" s="60"/>
      <c r="CC18" s="60"/>
      <c r="CD18" s="60">
        <f t="shared" si="19"/>
        <v>0</v>
      </c>
      <c r="CE18" s="57"/>
      <c r="CF18" s="60"/>
      <c r="CG18" s="60"/>
      <c r="CH18" s="60">
        <f t="shared" si="20"/>
        <v>0</v>
      </c>
      <c r="CI18" s="58"/>
      <c r="CJ18" s="60"/>
      <c r="CK18" s="60"/>
      <c r="CL18" s="60">
        <f t="shared" si="21"/>
        <v>0</v>
      </c>
      <c r="CM18" s="58"/>
      <c r="CN18" s="60"/>
      <c r="CO18" s="60"/>
      <c r="CP18" s="60">
        <f t="shared" si="22"/>
        <v>0</v>
      </c>
      <c r="CQ18" s="58"/>
      <c r="CR18" s="60"/>
      <c r="CS18" s="60"/>
      <c r="CT18" s="60">
        <f t="shared" si="23"/>
        <v>0</v>
      </c>
      <c r="CU18" s="58"/>
      <c r="CV18" s="60"/>
      <c r="CW18" s="60"/>
      <c r="CX18" s="60">
        <f t="shared" si="24"/>
        <v>0</v>
      </c>
      <c r="CY18" s="58"/>
      <c r="CZ18" s="60"/>
      <c r="DA18" s="60"/>
      <c r="DB18" s="60">
        <f t="shared" si="25"/>
        <v>0</v>
      </c>
      <c r="DC18" s="58"/>
      <c r="DD18" s="60"/>
      <c r="DE18" s="60"/>
      <c r="DF18" s="60">
        <f t="shared" si="26"/>
        <v>0</v>
      </c>
      <c r="DG18" s="58"/>
      <c r="DH18" s="60"/>
      <c r="DI18" s="60"/>
      <c r="DJ18" s="60">
        <f t="shared" si="27"/>
        <v>0</v>
      </c>
      <c r="DK18" s="58"/>
      <c r="DL18" s="60"/>
      <c r="DM18" s="60"/>
      <c r="DN18" s="60">
        <f t="shared" si="28"/>
        <v>0</v>
      </c>
      <c r="DO18" s="58"/>
      <c r="DP18" s="60"/>
      <c r="DQ18" s="60"/>
      <c r="DR18" s="60">
        <f t="shared" si="29"/>
        <v>0</v>
      </c>
      <c r="DS18" s="58"/>
      <c r="DT18" s="60"/>
      <c r="DU18" s="60"/>
      <c r="DV18" s="60">
        <f t="shared" si="30"/>
        <v>0</v>
      </c>
    </row>
    <row r="19" spans="1:126" x14ac:dyDescent="0.2">
      <c r="A19" s="60">
        <v>16</v>
      </c>
      <c r="B19" s="60"/>
      <c r="C19" s="57"/>
      <c r="D19" s="60"/>
      <c r="E19" s="60"/>
      <c r="F19" s="60">
        <f t="shared" si="0"/>
        <v>0</v>
      </c>
      <c r="G19" s="57"/>
      <c r="H19" s="60"/>
      <c r="I19" s="60"/>
      <c r="J19" s="60">
        <f t="shared" si="1"/>
        <v>0</v>
      </c>
      <c r="K19" s="57"/>
      <c r="L19" s="60"/>
      <c r="M19" s="60"/>
      <c r="N19" s="60">
        <f t="shared" si="2"/>
        <v>0</v>
      </c>
      <c r="O19" s="57"/>
      <c r="P19" s="60"/>
      <c r="Q19" s="60"/>
      <c r="R19" s="60">
        <f t="shared" si="3"/>
        <v>0</v>
      </c>
      <c r="S19" s="57"/>
      <c r="T19" s="60"/>
      <c r="U19" s="60"/>
      <c r="V19" s="60">
        <f t="shared" si="4"/>
        <v>0</v>
      </c>
      <c r="W19" s="57"/>
      <c r="X19" s="60"/>
      <c r="Y19" s="60"/>
      <c r="Z19" s="60">
        <f t="shared" si="5"/>
        <v>0</v>
      </c>
      <c r="AA19" s="57"/>
      <c r="AB19" s="60"/>
      <c r="AC19" s="60"/>
      <c r="AD19" s="60">
        <f t="shared" si="6"/>
        <v>0</v>
      </c>
      <c r="AE19" s="57"/>
      <c r="AF19" s="60"/>
      <c r="AG19" s="60"/>
      <c r="AH19" s="60">
        <f t="shared" si="7"/>
        <v>0</v>
      </c>
      <c r="AI19" s="57"/>
      <c r="AJ19" s="60"/>
      <c r="AK19" s="60"/>
      <c r="AL19" s="60">
        <f t="shared" si="8"/>
        <v>0</v>
      </c>
      <c r="AM19" s="57"/>
      <c r="AN19" s="60"/>
      <c r="AO19" s="60"/>
      <c r="AP19" s="60">
        <f t="shared" si="9"/>
        <v>0</v>
      </c>
      <c r="AQ19" s="57"/>
      <c r="AR19" s="60"/>
      <c r="AS19" s="60"/>
      <c r="AT19" s="60">
        <f t="shared" si="10"/>
        <v>0</v>
      </c>
      <c r="AU19" s="57"/>
      <c r="AV19" s="60"/>
      <c r="AW19" s="60"/>
      <c r="AX19" s="60">
        <f t="shared" si="11"/>
        <v>0</v>
      </c>
      <c r="AY19" s="57"/>
      <c r="AZ19" s="60"/>
      <c r="BA19" s="60"/>
      <c r="BB19" s="60">
        <f t="shared" si="12"/>
        <v>0</v>
      </c>
      <c r="BC19" s="57"/>
      <c r="BD19" s="60"/>
      <c r="BE19" s="60"/>
      <c r="BF19" s="60">
        <f t="shared" si="13"/>
        <v>0</v>
      </c>
      <c r="BG19" s="57"/>
      <c r="BH19" s="60"/>
      <c r="BI19" s="60"/>
      <c r="BJ19" s="60">
        <f t="shared" si="14"/>
        <v>0</v>
      </c>
      <c r="BK19" s="57"/>
      <c r="BL19" s="60"/>
      <c r="BM19" s="60"/>
      <c r="BN19" s="60">
        <f t="shared" si="15"/>
        <v>0</v>
      </c>
      <c r="BO19" s="57"/>
      <c r="BP19" s="60"/>
      <c r="BQ19" s="60"/>
      <c r="BR19" s="60">
        <f t="shared" si="16"/>
        <v>0</v>
      </c>
      <c r="BS19" s="57"/>
      <c r="BT19" s="60"/>
      <c r="BU19" s="60"/>
      <c r="BV19" s="60">
        <f t="shared" si="17"/>
        <v>0</v>
      </c>
      <c r="BW19" s="57"/>
      <c r="BX19" s="60"/>
      <c r="BY19" s="60"/>
      <c r="BZ19" s="60">
        <f t="shared" si="18"/>
        <v>0</v>
      </c>
      <c r="CA19" s="57"/>
      <c r="CB19" s="60"/>
      <c r="CC19" s="60"/>
      <c r="CD19" s="60">
        <f t="shared" si="19"/>
        <v>0</v>
      </c>
      <c r="CE19" s="57"/>
      <c r="CF19" s="60"/>
      <c r="CG19" s="60"/>
      <c r="CH19" s="60">
        <f t="shared" si="20"/>
        <v>0</v>
      </c>
      <c r="CI19" s="58"/>
      <c r="CJ19" s="60"/>
      <c r="CK19" s="60"/>
      <c r="CL19" s="60">
        <f t="shared" si="21"/>
        <v>0</v>
      </c>
      <c r="CM19" s="58"/>
      <c r="CN19" s="60"/>
      <c r="CO19" s="60"/>
      <c r="CP19" s="60">
        <f t="shared" si="22"/>
        <v>0</v>
      </c>
      <c r="CQ19" s="58"/>
      <c r="CR19" s="60"/>
      <c r="CS19" s="60"/>
      <c r="CT19" s="60">
        <f t="shared" si="23"/>
        <v>0</v>
      </c>
      <c r="CU19" s="58"/>
      <c r="CV19" s="60"/>
      <c r="CW19" s="60"/>
      <c r="CX19" s="60">
        <f t="shared" si="24"/>
        <v>0</v>
      </c>
      <c r="CY19" s="58"/>
      <c r="CZ19" s="60"/>
      <c r="DA19" s="60"/>
      <c r="DB19" s="60">
        <f t="shared" si="25"/>
        <v>0</v>
      </c>
      <c r="DC19" s="58"/>
      <c r="DD19" s="60"/>
      <c r="DE19" s="60"/>
      <c r="DF19" s="60">
        <f t="shared" si="26"/>
        <v>0</v>
      </c>
      <c r="DG19" s="58"/>
      <c r="DH19" s="60"/>
      <c r="DI19" s="60"/>
      <c r="DJ19" s="60">
        <f t="shared" si="27"/>
        <v>0</v>
      </c>
      <c r="DK19" s="58"/>
      <c r="DL19" s="60"/>
      <c r="DM19" s="60"/>
      <c r="DN19" s="60">
        <f t="shared" si="28"/>
        <v>0</v>
      </c>
      <c r="DO19" s="58"/>
      <c r="DP19" s="60"/>
      <c r="DQ19" s="60"/>
      <c r="DR19" s="60">
        <f t="shared" si="29"/>
        <v>0</v>
      </c>
      <c r="DS19" s="58"/>
      <c r="DT19" s="60"/>
      <c r="DU19" s="60"/>
      <c r="DV19" s="60">
        <f t="shared" si="30"/>
        <v>0</v>
      </c>
    </row>
    <row r="20" spans="1:126" x14ac:dyDescent="0.2">
      <c r="A20" s="60">
        <v>17</v>
      </c>
      <c r="B20" s="60"/>
      <c r="C20" s="57"/>
      <c r="D20" s="60"/>
      <c r="E20" s="60"/>
      <c r="F20" s="60">
        <f t="shared" si="0"/>
        <v>0</v>
      </c>
      <c r="G20" s="57"/>
      <c r="H20" s="60"/>
      <c r="I20" s="60"/>
      <c r="J20" s="60">
        <f t="shared" si="1"/>
        <v>0</v>
      </c>
      <c r="K20" s="57"/>
      <c r="L20" s="60"/>
      <c r="M20" s="60"/>
      <c r="N20" s="60">
        <f t="shared" si="2"/>
        <v>0</v>
      </c>
      <c r="O20" s="57"/>
      <c r="P20" s="60"/>
      <c r="Q20" s="60"/>
      <c r="R20" s="60">
        <f t="shared" si="3"/>
        <v>0</v>
      </c>
      <c r="S20" s="57"/>
      <c r="T20" s="60"/>
      <c r="U20" s="60"/>
      <c r="V20" s="60">
        <f t="shared" si="4"/>
        <v>0</v>
      </c>
      <c r="W20" s="57"/>
      <c r="X20" s="60"/>
      <c r="Y20" s="60"/>
      <c r="Z20" s="60">
        <f t="shared" si="5"/>
        <v>0</v>
      </c>
      <c r="AA20" s="57"/>
      <c r="AB20" s="60"/>
      <c r="AC20" s="60"/>
      <c r="AD20" s="60">
        <f t="shared" si="6"/>
        <v>0</v>
      </c>
      <c r="AE20" s="57"/>
      <c r="AF20" s="60"/>
      <c r="AG20" s="60"/>
      <c r="AH20" s="60">
        <f t="shared" si="7"/>
        <v>0</v>
      </c>
      <c r="AI20" s="57"/>
      <c r="AJ20" s="60"/>
      <c r="AK20" s="60"/>
      <c r="AL20" s="60">
        <f t="shared" si="8"/>
        <v>0</v>
      </c>
      <c r="AM20" s="57"/>
      <c r="AN20" s="60"/>
      <c r="AO20" s="60"/>
      <c r="AP20" s="60">
        <f t="shared" si="9"/>
        <v>0</v>
      </c>
      <c r="AQ20" s="57"/>
      <c r="AR20" s="60"/>
      <c r="AS20" s="60"/>
      <c r="AT20" s="60">
        <f t="shared" si="10"/>
        <v>0</v>
      </c>
      <c r="AU20" s="57"/>
      <c r="AV20" s="60"/>
      <c r="AW20" s="60"/>
      <c r="AX20" s="60">
        <f t="shared" si="11"/>
        <v>0</v>
      </c>
      <c r="AY20" s="57"/>
      <c r="AZ20" s="60"/>
      <c r="BA20" s="60"/>
      <c r="BB20" s="60">
        <f t="shared" si="12"/>
        <v>0</v>
      </c>
      <c r="BC20" s="57"/>
      <c r="BD20" s="60"/>
      <c r="BE20" s="60"/>
      <c r="BF20" s="60">
        <f t="shared" si="13"/>
        <v>0</v>
      </c>
      <c r="BG20" s="57"/>
      <c r="BH20" s="60"/>
      <c r="BI20" s="60"/>
      <c r="BJ20" s="60">
        <f t="shared" si="14"/>
        <v>0</v>
      </c>
      <c r="BK20" s="57"/>
      <c r="BL20" s="60"/>
      <c r="BM20" s="60"/>
      <c r="BN20" s="60">
        <f t="shared" si="15"/>
        <v>0</v>
      </c>
      <c r="BO20" s="57"/>
      <c r="BP20" s="60"/>
      <c r="BQ20" s="60"/>
      <c r="BR20" s="60">
        <f t="shared" si="16"/>
        <v>0</v>
      </c>
      <c r="BS20" s="57"/>
      <c r="BT20" s="60"/>
      <c r="BU20" s="60"/>
      <c r="BV20" s="60">
        <f t="shared" si="17"/>
        <v>0</v>
      </c>
      <c r="BW20" s="57"/>
      <c r="BX20" s="60"/>
      <c r="BY20" s="60"/>
      <c r="BZ20" s="60">
        <f t="shared" si="18"/>
        <v>0</v>
      </c>
      <c r="CA20" s="57"/>
      <c r="CB20" s="60"/>
      <c r="CC20" s="60"/>
      <c r="CD20" s="60">
        <f t="shared" si="19"/>
        <v>0</v>
      </c>
      <c r="CE20" s="57"/>
      <c r="CF20" s="60"/>
      <c r="CG20" s="60"/>
      <c r="CH20" s="60">
        <f t="shared" si="20"/>
        <v>0</v>
      </c>
      <c r="CI20" s="58"/>
      <c r="CJ20" s="60"/>
      <c r="CK20" s="60"/>
      <c r="CL20" s="60">
        <f t="shared" si="21"/>
        <v>0</v>
      </c>
      <c r="CM20" s="58"/>
      <c r="CN20" s="60"/>
      <c r="CO20" s="60"/>
      <c r="CP20" s="60">
        <f t="shared" si="22"/>
        <v>0</v>
      </c>
      <c r="CQ20" s="58"/>
      <c r="CR20" s="60"/>
      <c r="CS20" s="60"/>
      <c r="CT20" s="60">
        <f t="shared" si="23"/>
        <v>0</v>
      </c>
      <c r="CU20" s="58"/>
      <c r="CV20" s="60"/>
      <c r="CW20" s="60"/>
      <c r="CX20" s="60">
        <f t="shared" si="24"/>
        <v>0</v>
      </c>
      <c r="CY20" s="58"/>
      <c r="CZ20" s="60"/>
      <c r="DA20" s="60"/>
      <c r="DB20" s="60">
        <f t="shared" si="25"/>
        <v>0</v>
      </c>
      <c r="DC20" s="58"/>
      <c r="DD20" s="60"/>
      <c r="DE20" s="60"/>
      <c r="DF20" s="60">
        <f t="shared" si="26"/>
        <v>0</v>
      </c>
      <c r="DG20" s="58"/>
      <c r="DH20" s="60"/>
      <c r="DI20" s="60"/>
      <c r="DJ20" s="60">
        <f t="shared" si="27"/>
        <v>0</v>
      </c>
      <c r="DK20" s="58"/>
      <c r="DL20" s="60"/>
      <c r="DM20" s="60"/>
      <c r="DN20" s="60">
        <f t="shared" si="28"/>
        <v>0</v>
      </c>
      <c r="DO20" s="58"/>
      <c r="DP20" s="60"/>
      <c r="DQ20" s="60"/>
      <c r="DR20" s="60">
        <f t="shared" si="29"/>
        <v>0</v>
      </c>
      <c r="DS20" s="58"/>
      <c r="DT20" s="60"/>
      <c r="DU20" s="60"/>
      <c r="DV20" s="60">
        <f t="shared" si="30"/>
        <v>0</v>
      </c>
    </row>
    <row r="21" spans="1:126" x14ac:dyDescent="0.2">
      <c r="A21" s="60">
        <v>18</v>
      </c>
      <c r="B21" s="60"/>
      <c r="C21" s="57"/>
      <c r="D21" s="60"/>
      <c r="E21" s="60"/>
      <c r="F21" s="60">
        <f t="shared" si="0"/>
        <v>0</v>
      </c>
      <c r="G21" s="57"/>
      <c r="H21" s="60"/>
      <c r="I21" s="60"/>
      <c r="J21" s="60">
        <f t="shared" si="1"/>
        <v>0</v>
      </c>
      <c r="K21" s="57"/>
      <c r="L21" s="60"/>
      <c r="M21" s="60"/>
      <c r="N21" s="60">
        <f t="shared" si="2"/>
        <v>0</v>
      </c>
      <c r="O21" s="57"/>
      <c r="P21" s="60"/>
      <c r="Q21" s="60"/>
      <c r="R21" s="60">
        <f t="shared" si="3"/>
        <v>0</v>
      </c>
      <c r="S21" s="57"/>
      <c r="T21" s="60"/>
      <c r="U21" s="60"/>
      <c r="V21" s="60">
        <f t="shared" si="4"/>
        <v>0</v>
      </c>
      <c r="W21" s="57"/>
      <c r="X21" s="60"/>
      <c r="Y21" s="60"/>
      <c r="Z21" s="60">
        <f t="shared" si="5"/>
        <v>0</v>
      </c>
      <c r="AA21" s="57"/>
      <c r="AB21" s="60"/>
      <c r="AC21" s="60"/>
      <c r="AD21" s="60">
        <f t="shared" si="6"/>
        <v>0</v>
      </c>
      <c r="AE21" s="57"/>
      <c r="AF21" s="60"/>
      <c r="AG21" s="60"/>
      <c r="AH21" s="60">
        <f t="shared" si="7"/>
        <v>0</v>
      </c>
      <c r="AI21" s="57"/>
      <c r="AJ21" s="60"/>
      <c r="AK21" s="60"/>
      <c r="AL21" s="60">
        <f t="shared" si="8"/>
        <v>0</v>
      </c>
      <c r="AM21" s="57"/>
      <c r="AN21" s="60"/>
      <c r="AO21" s="60"/>
      <c r="AP21" s="60">
        <f t="shared" si="9"/>
        <v>0</v>
      </c>
      <c r="AQ21" s="57"/>
      <c r="AR21" s="60"/>
      <c r="AS21" s="60"/>
      <c r="AT21" s="60">
        <f t="shared" si="10"/>
        <v>0</v>
      </c>
      <c r="AU21" s="57"/>
      <c r="AV21" s="60"/>
      <c r="AW21" s="60"/>
      <c r="AX21" s="60">
        <f t="shared" si="11"/>
        <v>0</v>
      </c>
      <c r="AY21" s="57"/>
      <c r="AZ21" s="60"/>
      <c r="BA21" s="60"/>
      <c r="BB21" s="60">
        <f t="shared" si="12"/>
        <v>0</v>
      </c>
      <c r="BC21" s="57"/>
      <c r="BD21" s="60"/>
      <c r="BE21" s="60"/>
      <c r="BF21" s="60">
        <f t="shared" si="13"/>
        <v>0</v>
      </c>
      <c r="BG21" s="57"/>
      <c r="BH21" s="60"/>
      <c r="BI21" s="60"/>
      <c r="BJ21" s="60">
        <f t="shared" si="14"/>
        <v>0</v>
      </c>
      <c r="BK21" s="57"/>
      <c r="BL21" s="60"/>
      <c r="BM21" s="60"/>
      <c r="BN21" s="60">
        <f t="shared" si="15"/>
        <v>0</v>
      </c>
      <c r="BO21" s="57"/>
      <c r="BP21" s="60"/>
      <c r="BQ21" s="60"/>
      <c r="BR21" s="60">
        <f t="shared" si="16"/>
        <v>0</v>
      </c>
      <c r="BS21" s="57"/>
      <c r="BT21" s="60"/>
      <c r="BU21" s="60"/>
      <c r="BV21" s="60">
        <f t="shared" si="17"/>
        <v>0</v>
      </c>
      <c r="BW21" s="57"/>
      <c r="BX21" s="60"/>
      <c r="BY21" s="60"/>
      <c r="BZ21" s="60">
        <f t="shared" si="18"/>
        <v>0</v>
      </c>
      <c r="CA21" s="57"/>
      <c r="CB21" s="60"/>
      <c r="CC21" s="60"/>
      <c r="CD21" s="60">
        <f t="shared" si="19"/>
        <v>0</v>
      </c>
      <c r="CE21" s="57"/>
      <c r="CF21" s="60"/>
      <c r="CG21" s="60"/>
      <c r="CH21" s="60">
        <f t="shared" si="20"/>
        <v>0</v>
      </c>
      <c r="CI21" s="58"/>
      <c r="CJ21" s="60"/>
      <c r="CK21" s="60"/>
      <c r="CL21" s="60">
        <f t="shared" si="21"/>
        <v>0</v>
      </c>
      <c r="CM21" s="58"/>
      <c r="CN21" s="60"/>
      <c r="CO21" s="60"/>
      <c r="CP21" s="60">
        <f t="shared" si="22"/>
        <v>0</v>
      </c>
      <c r="CQ21" s="58"/>
      <c r="CR21" s="60"/>
      <c r="CS21" s="60"/>
      <c r="CT21" s="60">
        <f t="shared" si="23"/>
        <v>0</v>
      </c>
      <c r="CU21" s="58"/>
      <c r="CV21" s="60"/>
      <c r="CW21" s="60"/>
      <c r="CX21" s="60">
        <f t="shared" si="24"/>
        <v>0</v>
      </c>
      <c r="CY21" s="58"/>
      <c r="CZ21" s="60"/>
      <c r="DA21" s="60"/>
      <c r="DB21" s="60">
        <f t="shared" si="25"/>
        <v>0</v>
      </c>
      <c r="DC21" s="58"/>
      <c r="DD21" s="60"/>
      <c r="DE21" s="60"/>
      <c r="DF21" s="60">
        <f t="shared" si="26"/>
        <v>0</v>
      </c>
      <c r="DG21" s="58"/>
      <c r="DH21" s="60"/>
      <c r="DI21" s="60"/>
      <c r="DJ21" s="60">
        <f t="shared" si="27"/>
        <v>0</v>
      </c>
      <c r="DK21" s="58"/>
      <c r="DL21" s="60"/>
      <c r="DM21" s="60"/>
      <c r="DN21" s="60">
        <f t="shared" si="28"/>
        <v>0</v>
      </c>
      <c r="DO21" s="58"/>
      <c r="DP21" s="60"/>
      <c r="DQ21" s="60"/>
      <c r="DR21" s="60">
        <f t="shared" si="29"/>
        <v>0</v>
      </c>
      <c r="DS21" s="58"/>
      <c r="DT21" s="60"/>
      <c r="DU21" s="60"/>
      <c r="DV21" s="60">
        <f t="shared" si="30"/>
        <v>0</v>
      </c>
    </row>
    <row r="22" spans="1:126" x14ac:dyDescent="0.2">
      <c r="A22" s="60">
        <v>19</v>
      </c>
      <c r="B22" s="60"/>
      <c r="C22" s="57"/>
      <c r="D22" s="60"/>
      <c r="E22" s="60"/>
      <c r="F22" s="60">
        <f t="shared" si="0"/>
        <v>0</v>
      </c>
      <c r="G22" s="57"/>
      <c r="H22" s="60"/>
      <c r="I22" s="60"/>
      <c r="J22" s="60">
        <f t="shared" si="1"/>
        <v>0</v>
      </c>
      <c r="K22" s="57"/>
      <c r="L22" s="60"/>
      <c r="M22" s="60"/>
      <c r="N22" s="60">
        <f t="shared" si="2"/>
        <v>0</v>
      </c>
      <c r="O22" s="57"/>
      <c r="P22" s="60"/>
      <c r="Q22" s="60"/>
      <c r="R22" s="60">
        <f t="shared" si="3"/>
        <v>0</v>
      </c>
      <c r="S22" s="57"/>
      <c r="T22" s="60"/>
      <c r="U22" s="60"/>
      <c r="V22" s="60">
        <f t="shared" si="4"/>
        <v>0</v>
      </c>
      <c r="W22" s="57"/>
      <c r="X22" s="60"/>
      <c r="Y22" s="60"/>
      <c r="Z22" s="60">
        <f t="shared" si="5"/>
        <v>0</v>
      </c>
      <c r="AA22" s="57"/>
      <c r="AB22" s="60"/>
      <c r="AC22" s="60"/>
      <c r="AD22" s="60">
        <f t="shared" si="6"/>
        <v>0</v>
      </c>
      <c r="AE22" s="57"/>
      <c r="AF22" s="60"/>
      <c r="AG22" s="60"/>
      <c r="AH22" s="60">
        <f t="shared" si="7"/>
        <v>0</v>
      </c>
      <c r="AI22" s="57"/>
      <c r="AJ22" s="60"/>
      <c r="AK22" s="60"/>
      <c r="AL22" s="60">
        <f t="shared" si="8"/>
        <v>0</v>
      </c>
      <c r="AM22" s="57"/>
      <c r="AN22" s="60"/>
      <c r="AO22" s="60"/>
      <c r="AP22" s="60">
        <f t="shared" si="9"/>
        <v>0</v>
      </c>
      <c r="AQ22" s="57"/>
      <c r="AR22" s="60"/>
      <c r="AS22" s="60"/>
      <c r="AT22" s="60">
        <f t="shared" si="10"/>
        <v>0</v>
      </c>
      <c r="AU22" s="57"/>
      <c r="AV22" s="60"/>
      <c r="AW22" s="60"/>
      <c r="AX22" s="60">
        <f t="shared" si="11"/>
        <v>0</v>
      </c>
      <c r="AY22" s="57"/>
      <c r="AZ22" s="60"/>
      <c r="BA22" s="60"/>
      <c r="BB22" s="60">
        <f t="shared" si="12"/>
        <v>0</v>
      </c>
      <c r="BC22" s="57"/>
      <c r="BD22" s="60"/>
      <c r="BE22" s="60"/>
      <c r="BF22" s="60">
        <f t="shared" si="13"/>
        <v>0</v>
      </c>
      <c r="BG22" s="57"/>
      <c r="BH22" s="60"/>
      <c r="BI22" s="60"/>
      <c r="BJ22" s="60">
        <f t="shared" si="14"/>
        <v>0</v>
      </c>
      <c r="BK22" s="57"/>
      <c r="BL22" s="60"/>
      <c r="BM22" s="60"/>
      <c r="BN22" s="60">
        <f t="shared" si="15"/>
        <v>0</v>
      </c>
      <c r="BO22" s="57"/>
      <c r="BP22" s="60"/>
      <c r="BQ22" s="60"/>
      <c r="BR22" s="60">
        <f t="shared" si="16"/>
        <v>0</v>
      </c>
      <c r="BS22" s="57"/>
      <c r="BT22" s="60"/>
      <c r="BU22" s="60"/>
      <c r="BV22" s="60">
        <f t="shared" si="17"/>
        <v>0</v>
      </c>
      <c r="BW22" s="57"/>
      <c r="BX22" s="60"/>
      <c r="BY22" s="60"/>
      <c r="BZ22" s="60">
        <f t="shared" si="18"/>
        <v>0</v>
      </c>
      <c r="CA22" s="57"/>
      <c r="CB22" s="60"/>
      <c r="CC22" s="60"/>
      <c r="CD22" s="60">
        <f t="shared" si="19"/>
        <v>0</v>
      </c>
      <c r="CE22" s="57"/>
      <c r="CF22" s="60"/>
      <c r="CG22" s="60"/>
      <c r="CH22" s="60">
        <f t="shared" si="20"/>
        <v>0</v>
      </c>
      <c r="CI22" s="58"/>
      <c r="CJ22" s="60"/>
      <c r="CK22" s="60"/>
      <c r="CL22" s="60">
        <f t="shared" si="21"/>
        <v>0</v>
      </c>
      <c r="CM22" s="58"/>
      <c r="CN22" s="60"/>
      <c r="CO22" s="60"/>
      <c r="CP22" s="60">
        <f t="shared" si="22"/>
        <v>0</v>
      </c>
      <c r="CQ22" s="58"/>
      <c r="CR22" s="60"/>
      <c r="CS22" s="60"/>
      <c r="CT22" s="60">
        <f t="shared" si="23"/>
        <v>0</v>
      </c>
      <c r="CU22" s="58"/>
      <c r="CV22" s="60"/>
      <c r="CW22" s="60"/>
      <c r="CX22" s="60">
        <f t="shared" si="24"/>
        <v>0</v>
      </c>
      <c r="CY22" s="58"/>
      <c r="CZ22" s="60"/>
      <c r="DA22" s="60"/>
      <c r="DB22" s="60">
        <f t="shared" si="25"/>
        <v>0</v>
      </c>
      <c r="DC22" s="58"/>
      <c r="DD22" s="60"/>
      <c r="DE22" s="60"/>
      <c r="DF22" s="60">
        <f t="shared" si="26"/>
        <v>0</v>
      </c>
      <c r="DG22" s="58"/>
      <c r="DH22" s="60"/>
      <c r="DI22" s="60"/>
      <c r="DJ22" s="60">
        <f t="shared" si="27"/>
        <v>0</v>
      </c>
      <c r="DK22" s="58"/>
      <c r="DL22" s="60"/>
      <c r="DM22" s="60"/>
      <c r="DN22" s="60">
        <f t="shared" si="28"/>
        <v>0</v>
      </c>
      <c r="DO22" s="58"/>
      <c r="DP22" s="60"/>
      <c r="DQ22" s="60"/>
      <c r="DR22" s="60">
        <f t="shared" si="29"/>
        <v>0</v>
      </c>
      <c r="DS22" s="58"/>
      <c r="DT22" s="60"/>
      <c r="DU22" s="60"/>
      <c r="DV22" s="60">
        <f t="shared" si="30"/>
        <v>0</v>
      </c>
    </row>
    <row r="23" spans="1:126" x14ac:dyDescent="0.2">
      <c r="A23" s="60">
        <v>20</v>
      </c>
      <c r="B23" s="60"/>
      <c r="C23" s="57"/>
      <c r="D23" s="60"/>
      <c r="E23" s="60"/>
      <c r="F23" s="60">
        <f t="shared" si="0"/>
        <v>0</v>
      </c>
      <c r="G23" s="57"/>
      <c r="H23" s="60"/>
      <c r="I23" s="60"/>
      <c r="J23" s="60">
        <f t="shared" si="1"/>
        <v>0</v>
      </c>
      <c r="K23" s="57"/>
      <c r="L23" s="60"/>
      <c r="M23" s="60"/>
      <c r="N23" s="60">
        <f t="shared" si="2"/>
        <v>0</v>
      </c>
      <c r="O23" s="57"/>
      <c r="P23" s="60"/>
      <c r="Q23" s="60"/>
      <c r="R23" s="60">
        <f t="shared" si="3"/>
        <v>0</v>
      </c>
      <c r="S23" s="57"/>
      <c r="T23" s="60"/>
      <c r="U23" s="60"/>
      <c r="V23" s="60">
        <f t="shared" si="4"/>
        <v>0</v>
      </c>
      <c r="W23" s="57"/>
      <c r="X23" s="60"/>
      <c r="Y23" s="60"/>
      <c r="Z23" s="60">
        <f t="shared" si="5"/>
        <v>0</v>
      </c>
      <c r="AA23" s="57"/>
      <c r="AB23" s="60"/>
      <c r="AC23" s="60"/>
      <c r="AD23" s="60">
        <f t="shared" si="6"/>
        <v>0</v>
      </c>
      <c r="AE23" s="57"/>
      <c r="AF23" s="60"/>
      <c r="AG23" s="60"/>
      <c r="AH23" s="60">
        <f t="shared" si="7"/>
        <v>0</v>
      </c>
      <c r="AI23" s="57"/>
      <c r="AJ23" s="60"/>
      <c r="AK23" s="60"/>
      <c r="AL23" s="60">
        <f t="shared" si="8"/>
        <v>0</v>
      </c>
      <c r="AM23" s="57"/>
      <c r="AN23" s="60"/>
      <c r="AO23" s="60"/>
      <c r="AP23" s="60">
        <f t="shared" si="9"/>
        <v>0</v>
      </c>
      <c r="AQ23" s="57"/>
      <c r="AR23" s="60"/>
      <c r="AS23" s="60"/>
      <c r="AT23" s="60">
        <f t="shared" si="10"/>
        <v>0</v>
      </c>
      <c r="AU23" s="57"/>
      <c r="AV23" s="60"/>
      <c r="AW23" s="60"/>
      <c r="AX23" s="60">
        <f t="shared" si="11"/>
        <v>0</v>
      </c>
      <c r="AY23" s="57"/>
      <c r="AZ23" s="60"/>
      <c r="BA23" s="60"/>
      <c r="BB23" s="60">
        <f t="shared" si="12"/>
        <v>0</v>
      </c>
      <c r="BC23" s="57"/>
      <c r="BD23" s="60"/>
      <c r="BE23" s="60"/>
      <c r="BF23" s="60">
        <f t="shared" si="13"/>
        <v>0</v>
      </c>
      <c r="BG23" s="57"/>
      <c r="BH23" s="60"/>
      <c r="BI23" s="60"/>
      <c r="BJ23" s="60">
        <f t="shared" si="14"/>
        <v>0</v>
      </c>
      <c r="BK23" s="57"/>
      <c r="BL23" s="60"/>
      <c r="BM23" s="60"/>
      <c r="BN23" s="60">
        <f t="shared" si="15"/>
        <v>0</v>
      </c>
      <c r="BO23" s="57"/>
      <c r="BP23" s="60"/>
      <c r="BQ23" s="60"/>
      <c r="BR23" s="60">
        <f t="shared" si="16"/>
        <v>0</v>
      </c>
      <c r="BS23" s="57"/>
      <c r="BT23" s="60"/>
      <c r="BU23" s="60"/>
      <c r="BV23" s="60">
        <f t="shared" si="17"/>
        <v>0</v>
      </c>
      <c r="BW23" s="57"/>
      <c r="BX23" s="60"/>
      <c r="BY23" s="60"/>
      <c r="BZ23" s="60">
        <f t="shared" si="18"/>
        <v>0</v>
      </c>
      <c r="CA23" s="57"/>
      <c r="CB23" s="60"/>
      <c r="CC23" s="60"/>
      <c r="CD23" s="60">
        <f t="shared" si="19"/>
        <v>0</v>
      </c>
      <c r="CE23" s="57"/>
      <c r="CF23" s="60"/>
      <c r="CG23" s="60"/>
      <c r="CH23" s="60">
        <f t="shared" si="20"/>
        <v>0</v>
      </c>
      <c r="CI23" s="58"/>
      <c r="CJ23" s="60"/>
      <c r="CK23" s="60"/>
      <c r="CL23" s="60">
        <f t="shared" si="21"/>
        <v>0</v>
      </c>
      <c r="CM23" s="58"/>
      <c r="CN23" s="60"/>
      <c r="CO23" s="60"/>
      <c r="CP23" s="60">
        <f t="shared" si="22"/>
        <v>0</v>
      </c>
      <c r="CQ23" s="58"/>
      <c r="CR23" s="60"/>
      <c r="CS23" s="60"/>
      <c r="CT23" s="60">
        <f t="shared" si="23"/>
        <v>0</v>
      </c>
      <c r="CU23" s="58"/>
      <c r="CV23" s="60"/>
      <c r="CW23" s="60"/>
      <c r="CX23" s="60">
        <f t="shared" si="24"/>
        <v>0</v>
      </c>
      <c r="CY23" s="58"/>
      <c r="CZ23" s="60"/>
      <c r="DA23" s="60"/>
      <c r="DB23" s="60">
        <f t="shared" si="25"/>
        <v>0</v>
      </c>
      <c r="DC23" s="58"/>
      <c r="DD23" s="60"/>
      <c r="DE23" s="60"/>
      <c r="DF23" s="60">
        <f t="shared" si="26"/>
        <v>0</v>
      </c>
      <c r="DG23" s="58"/>
      <c r="DH23" s="60"/>
      <c r="DI23" s="60"/>
      <c r="DJ23" s="60">
        <f t="shared" si="27"/>
        <v>0</v>
      </c>
      <c r="DK23" s="58"/>
      <c r="DL23" s="60"/>
      <c r="DM23" s="60"/>
      <c r="DN23" s="60">
        <f t="shared" si="28"/>
        <v>0</v>
      </c>
      <c r="DO23" s="58"/>
      <c r="DP23" s="60"/>
      <c r="DQ23" s="60"/>
      <c r="DR23" s="60">
        <f t="shared" si="29"/>
        <v>0</v>
      </c>
      <c r="DS23" s="58"/>
      <c r="DT23" s="60"/>
      <c r="DU23" s="60"/>
      <c r="DV23" s="60">
        <f t="shared" si="30"/>
        <v>0</v>
      </c>
    </row>
    <row r="24" spans="1:126" x14ac:dyDescent="0.2">
      <c r="A24" s="60">
        <v>21</v>
      </c>
      <c r="B24" s="60"/>
      <c r="C24" s="57"/>
      <c r="D24" s="60"/>
      <c r="E24" s="60"/>
      <c r="F24" s="60">
        <f t="shared" si="0"/>
        <v>0</v>
      </c>
      <c r="G24" s="57"/>
      <c r="H24" s="60"/>
      <c r="I24" s="60"/>
      <c r="J24" s="60">
        <f t="shared" si="1"/>
        <v>0</v>
      </c>
      <c r="K24" s="57"/>
      <c r="L24" s="60"/>
      <c r="M24" s="60"/>
      <c r="N24" s="60">
        <f t="shared" si="2"/>
        <v>0</v>
      </c>
      <c r="O24" s="57"/>
      <c r="P24" s="60"/>
      <c r="Q24" s="60"/>
      <c r="R24" s="60">
        <f t="shared" si="3"/>
        <v>0</v>
      </c>
      <c r="S24" s="57"/>
      <c r="T24" s="60"/>
      <c r="U24" s="60"/>
      <c r="V24" s="60">
        <f t="shared" si="4"/>
        <v>0</v>
      </c>
      <c r="W24" s="57"/>
      <c r="X24" s="60"/>
      <c r="Y24" s="60"/>
      <c r="Z24" s="60">
        <f t="shared" si="5"/>
        <v>0</v>
      </c>
      <c r="AA24" s="57"/>
      <c r="AB24" s="60"/>
      <c r="AC24" s="60"/>
      <c r="AD24" s="60">
        <f t="shared" si="6"/>
        <v>0</v>
      </c>
      <c r="AE24" s="57"/>
      <c r="AF24" s="60"/>
      <c r="AG24" s="60"/>
      <c r="AH24" s="60">
        <f t="shared" si="7"/>
        <v>0</v>
      </c>
      <c r="AI24" s="57"/>
      <c r="AJ24" s="60"/>
      <c r="AK24" s="60"/>
      <c r="AL24" s="60">
        <f t="shared" si="8"/>
        <v>0</v>
      </c>
      <c r="AM24" s="57"/>
      <c r="AN24" s="60"/>
      <c r="AO24" s="60"/>
      <c r="AP24" s="60">
        <f t="shared" si="9"/>
        <v>0</v>
      </c>
      <c r="AQ24" s="57"/>
      <c r="AR24" s="60"/>
      <c r="AS24" s="60"/>
      <c r="AT24" s="60">
        <f t="shared" si="10"/>
        <v>0</v>
      </c>
      <c r="AU24" s="57"/>
      <c r="AV24" s="60"/>
      <c r="AW24" s="60"/>
      <c r="AX24" s="60">
        <f t="shared" si="11"/>
        <v>0</v>
      </c>
      <c r="AY24" s="57"/>
      <c r="AZ24" s="60"/>
      <c r="BA24" s="60"/>
      <c r="BB24" s="60">
        <f t="shared" si="12"/>
        <v>0</v>
      </c>
      <c r="BC24" s="57"/>
      <c r="BD24" s="60"/>
      <c r="BE24" s="60"/>
      <c r="BF24" s="60">
        <f t="shared" si="13"/>
        <v>0</v>
      </c>
      <c r="BG24" s="57"/>
      <c r="BH24" s="60"/>
      <c r="BI24" s="60"/>
      <c r="BJ24" s="60">
        <f t="shared" si="14"/>
        <v>0</v>
      </c>
      <c r="BK24" s="57"/>
      <c r="BL24" s="60"/>
      <c r="BM24" s="60"/>
      <c r="BN24" s="60">
        <f t="shared" si="15"/>
        <v>0</v>
      </c>
      <c r="BO24" s="57"/>
      <c r="BP24" s="60"/>
      <c r="BQ24" s="60"/>
      <c r="BR24" s="60">
        <f t="shared" si="16"/>
        <v>0</v>
      </c>
      <c r="BS24" s="57"/>
      <c r="BT24" s="60"/>
      <c r="BU24" s="60"/>
      <c r="BV24" s="60">
        <f t="shared" si="17"/>
        <v>0</v>
      </c>
      <c r="BW24" s="57"/>
      <c r="BX24" s="60"/>
      <c r="BY24" s="60"/>
      <c r="BZ24" s="60">
        <f t="shared" si="18"/>
        <v>0</v>
      </c>
      <c r="CA24" s="57"/>
      <c r="CB24" s="60"/>
      <c r="CC24" s="60"/>
      <c r="CD24" s="60">
        <f t="shared" si="19"/>
        <v>0</v>
      </c>
      <c r="CE24" s="57"/>
      <c r="CF24" s="60"/>
      <c r="CG24" s="60"/>
      <c r="CH24" s="60">
        <f t="shared" si="20"/>
        <v>0</v>
      </c>
      <c r="CI24" s="58"/>
      <c r="CJ24" s="60"/>
      <c r="CK24" s="60"/>
      <c r="CL24" s="60">
        <f t="shared" si="21"/>
        <v>0</v>
      </c>
      <c r="CM24" s="58"/>
      <c r="CN24" s="60"/>
      <c r="CO24" s="60"/>
      <c r="CP24" s="60">
        <f t="shared" si="22"/>
        <v>0</v>
      </c>
      <c r="CQ24" s="58"/>
      <c r="CR24" s="60"/>
      <c r="CS24" s="60"/>
      <c r="CT24" s="60">
        <f t="shared" si="23"/>
        <v>0</v>
      </c>
      <c r="CU24" s="58"/>
      <c r="CV24" s="60"/>
      <c r="CW24" s="60"/>
      <c r="CX24" s="60">
        <f t="shared" si="24"/>
        <v>0</v>
      </c>
      <c r="CY24" s="58"/>
      <c r="CZ24" s="60"/>
      <c r="DA24" s="60"/>
      <c r="DB24" s="60">
        <f t="shared" si="25"/>
        <v>0</v>
      </c>
      <c r="DC24" s="58"/>
      <c r="DD24" s="60"/>
      <c r="DE24" s="60"/>
      <c r="DF24" s="60">
        <f t="shared" si="26"/>
        <v>0</v>
      </c>
      <c r="DG24" s="58"/>
      <c r="DH24" s="60"/>
      <c r="DI24" s="60"/>
      <c r="DJ24" s="60">
        <f t="shared" si="27"/>
        <v>0</v>
      </c>
      <c r="DK24" s="58"/>
      <c r="DL24" s="60"/>
      <c r="DM24" s="60"/>
      <c r="DN24" s="60">
        <f t="shared" si="28"/>
        <v>0</v>
      </c>
      <c r="DO24" s="58"/>
      <c r="DP24" s="60"/>
      <c r="DQ24" s="60"/>
      <c r="DR24" s="60">
        <f t="shared" si="29"/>
        <v>0</v>
      </c>
      <c r="DS24" s="58"/>
      <c r="DT24" s="60"/>
      <c r="DU24" s="60"/>
      <c r="DV24" s="60">
        <f t="shared" si="30"/>
        <v>0</v>
      </c>
    </row>
    <row r="25" spans="1:126" x14ac:dyDescent="0.2">
      <c r="A25" s="60">
        <v>22</v>
      </c>
      <c r="B25" s="60"/>
      <c r="C25" s="57"/>
      <c r="D25" s="60"/>
      <c r="E25" s="60"/>
      <c r="F25" s="60">
        <f t="shared" si="0"/>
        <v>0</v>
      </c>
      <c r="G25" s="57"/>
      <c r="H25" s="60"/>
      <c r="I25" s="60"/>
      <c r="J25" s="60">
        <f t="shared" si="1"/>
        <v>0</v>
      </c>
      <c r="K25" s="57"/>
      <c r="L25" s="60"/>
      <c r="M25" s="60"/>
      <c r="N25" s="60">
        <f t="shared" si="2"/>
        <v>0</v>
      </c>
      <c r="O25" s="57"/>
      <c r="P25" s="60"/>
      <c r="Q25" s="60"/>
      <c r="R25" s="60">
        <f t="shared" si="3"/>
        <v>0</v>
      </c>
      <c r="S25" s="57"/>
      <c r="T25" s="60"/>
      <c r="U25" s="60"/>
      <c r="V25" s="60">
        <f t="shared" si="4"/>
        <v>0</v>
      </c>
      <c r="W25" s="57"/>
      <c r="X25" s="60"/>
      <c r="Y25" s="60"/>
      <c r="Z25" s="60">
        <f t="shared" si="5"/>
        <v>0</v>
      </c>
      <c r="AA25" s="57"/>
      <c r="AB25" s="60"/>
      <c r="AC25" s="60"/>
      <c r="AD25" s="60">
        <f t="shared" si="6"/>
        <v>0</v>
      </c>
      <c r="AE25" s="57"/>
      <c r="AF25" s="60"/>
      <c r="AG25" s="60"/>
      <c r="AH25" s="60">
        <f t="shared" si="7"/>
        <v>0</v>
      </c>
      <c r="AI25" s="57"/>
      <c r="AJ25" s="60"/>
      <c r="AK25" s="60"/>
      <c r="AL25" s="60">
        <f t="shared" si="8"/>
        <v>0</v>
      </c>
      <c r="AM25" s="57"/>
      <c r="AN25" s="60"/>
      <c r="AO25" s="60"/>
      <c r="AP25" s="60">
        <f t="shared" si="9"/>
        <v>0</v>
      </c>
      <c r="AQ25" s="57"/>
      <c r="AR25" s="60"/>
      <c r="AS25" s="60"/>
      <c r="AT25" s="60">
        <f t="shared" si="10"/>
        <v>0</v>
      </c>
      <c r="AU25" s="57"/>
      <c r="AV25" s="60"/>
      <c r="AW25" s="60"/>
      <c r="AX25" s="60">
        <f t="shared" si="11"/>
        <v>0</v>
      </c>
      <c r="AY25" s="57"/>
      <c r="AZ25" s="60"/>
      <c r="BA25" s="60"/>
      <c r="BB25" s="60">
        <f t="shared" si="12"/>
        <v>0</v>
      </c>
      <c r="BC25" s="57"/>
      <c r="BD25" s="60"/>
      <c r="BE25" s="60"/>
      <c r="BF25" s="60">
        <f t="shared" si="13"/>
        <v>0</v>
      </c>
      <c r="BG25" s="57"/>
      <c r="BH25" s="60"/>
      <c r="BI25" s="60"/>
      <c r="BJ25" s="60">
        <f t="shared" si="14"/>
        <v>0</v>
      </c>
      <c r="BK25" s="57"/>
      <c r="BL25" s="60"/>
      <c r="BM25" s="60"/>
      <c r="BN25" s="60">
        <f t="shared" si="15"/>
        <v>0</v>
      </c>
      <c r="BO25" s="57"/>
      <c r="BP25" s="60"/>
      <c r="BQ25" s="60"/>
      <c r="BR25" s="60">
        <f t="shared" si="16"/>
        <v>0</v>
      </c>
      <c r="BS25" s="57"/>
      <c r="BT25" s="60"/>
      <c r="BU25" s="60"/>
      <c r="BV25" s="60">
        <f t="shared" si="17"/>
        <v>0</v>
      </c>
      <c r="BW25" s="57"/>
      <c r="BX25" s="60"/>
      <c r="BY25" s="60"/>
      <c r="BZ25" s="60">
        <f t="shared" si="18"/>
        <v>0</v>
      </c>
      <c r="CA25" s="57"/>
      <c r="CB25" s="60"/>
      <c r="CC25" s="60"/>
      <c r="CD25" s="60">
        <f t="shared" si="19"/>
        <v>0</v>
      </c>
      <c r="CE25" s="57"/>
      <c r="CF25" s="60"/>
      <c r="CG25" s="60"/>
      <c r="CH25" s="60">
        <f t="shared" si="20"/>
        <v>0</v>
      </c>
      <c r="CI25" s="58"/>
      <c r="CJ25" s="60"/>
      <c r="CK25" s="60"/>
      <c r="CL25" s="60">
        <f t="shared" si="21"/>
        <v>0</v>
      </c>
      <c r="CM25" s="57"/>
      <c r="CN25" s="60"/>
      <c r="CO25" s="60"/>
      <c r="CP25" s="60">
        <f t="shared" si="22"/>
        <v>0</v>
      </c>
      <c r="CQ25" s="57"/>
      <c r="CR25" s="60"/>
      <c r="CS25" s="60"/>
      <c r="CT25" s="60">
        <f t="shared" si="23"/>
        <v>0</v>
      </c>
      <c r="CU25" s="58"/>
      <c r="CV25" s="60"/>
      <c r="CW25" s="60"/>
      <c r="CX25" s="60">
        <f t="shared" si="24"/>
        <v>0</v>
      </c>
      <c r="CY25" s="58"/>
      <c r="CZ25" s="60"/>
      <c r="DA25" s="60"/>
      <c r="DB25" s="60">
        <f t="shared" si="25"/>
        <v>0</v>
      </c>
      <c r="DC25" s="58"/>
      <c r="DD25" s="60"/>
      <c r="DE25" s="60"/>
      <c r="DF25" s="60">
        <f t="shared" si="26"/>
        <v>0</v>
      </c>
      <c r="DG25" s="58"/>
      <c r="DH25" s="60"/>
      <c r="DI25" s="60"/>
      <c r="DJ25" s="60">
        <f t="shared" si="27"/>
        <v>0</v>
      </c>
      <c r="DK25" s="58"/>
      <c r="DL25" s="60"/>
      <c r="DM25" s="60"/>
      <c r="DN25" s="60">
        <f t="shared" si="28"/>
        <v>0</v>
      </c>
      <c r="DO25" s="57"/>
      <c r="DP25" s="60"/>
      <c r="DQ25" s="60"/>
      <c r="DR25" s="60">
        <f t="shared" si="29"/>
        <v>0</v>
      </c>
      <c r="DS25" s="57"/>
      <c r="DT25" s="60"/>
      <c r="DU25" s="60"/>
      <c r="DV25" s="60">
        <f t="shared" si="30"/>
        <v>0</v>
      </c>
    </row>
    <row r="26" spans="1:126" x14ac:dyDescent="0.2">
      <c r="A26" s="60">
        <v>23</v>
      </c>
      <c r="B26" s="60"/>
      <c r="C26" s="57"/>
      <c r="D26" s="60"/>
      <c r="E26" s="60"/>
      <c r="F26" s="60">
        <f t="shared" si="0"/>
        <v>0</v>
      </c>
      <c r="G26" s="57"/>
      <c r="H26" s="60"/>
      <c r="I26" s="60"/>
      <c r="J26" s="60">
        <f t="shared" si="1"/>
        <v>0</v>
      </c>
      <c r="K26" s="57"/>
      <c r="L26" s="60"/>
      <c r="M26" s="60"/>
      <c r="N26" s="60">
        <f t="shared" si="2"/>
        <v>0</v>
      </c>
      <c r="O26" s="57"/>
      <c r="P26" s="60"/>
      <c r="Q26" s="60"/>
      <c r="R26" s="60">
        <f t="shared" si="3"/>
        <v>0</v>
      </c>
      <c r="S26" s="57"/>
      <c r="T26" s="60"/>
      <c r="U26" s="60"/>
      <c r="V26" s="60">
        <f t="shared" si="4"/>
        <v>0</v>
      </c>
      <c r="W26" s="57"/>
      <c r="X26" s="60"/>
      <c r="Y26" s="60"/>
      <c r="Z26" s="60">
        <f t="shared" si="5"/>
        <v>0</v>
      </c>
      <c r="AA26" s="57"/>
      <c r="AB26" s="60"/>
      <c r="AC26" s="60"/>
      <c r="AD26" s="60">
        <f t="shared" si="6"/>
        <v>0</v>
      </c>
      <c r="AE26" s="57"/>
      <c r="AF26" s="60"/>
      <c r="AG26" s="60"/>
      <c r="AH26" s="60">
        <f t="shared" si="7"/>
        <v>0</v>
      </c>
      <c r="AI26" s="57"/>
      <c r="AJ26" s="60"/>
      <c r="AK26" s="60"/>
      <c r="AL26" s="60">
        <f t="shared" si="8"/>
        <v>0</v>
      </c>
      <c r="AM26" s="57"/>
      <c r="AN26" s="60"/>
      <c r="AO26" s="60"/>
      <c r="AP26" s="60">
        <f t="shared" si="9"/>
        <v>0</v>
      </c>
      <c r="AQ26" s="57"/>
      <c r="AR26" s="60"/>
      <c r="AS26" s="60"/>
      <c r="AT26" s="60">
        <f t="shared" si="10"/>
        <v>0</v>
      </c>
      <c r="AU26" s="57"/>
      <c r="AV26" s="60"/>
      <c r="AW26" s="60"/>
      <c r="AX26" s="60">
        <f t="shared" si="11"/>
        <v>0</v>
      </c>
      <c r="AY26" s="57"/>
      <c r="AZ26" s="60"/>
      <c r="BA26" s="60"/>
      <c r="BB26" s="60">
        <f t="shared" si="12"/>
        <v>0</v>
      </c>
      <c r="BC26" s="57"/>
      <c r="BD26" s="60"/>
      <c r="BE26" s="60"/>
      <c r="BF26" s="60">
        <f t="shared" si="13"/>
        <v>0</v>
      </c>
      <c r="BG26" s="57"/>
      <c r="BH26" s="60"/>
      <c r="BI26" s="60"/>
      <c r="BJ26" s="60">
        <f t="shared" si="14"/>
        <v>0</v>
      </c>
      <c r="BK26" s="57"/>
      <c r="BL26" s="60"/>
      <c r="BM26" s="60"/>
      <c r="BN26" s="60">
        <f t="shared" si="15"/>
        <v>0</v>
      </c>
      <c r="BO26" s="57"/>
      <c r="BP26" s="60"/>
      <c r="BQ26" s="60"/>
      <c r="BR26" s="60">
        <f t="shared" si="16"/>
        <v>0</v>
      </c>
      <c r="BS26" s="57"/>
      <c r="BT26" s="60"/>
      <c r="BU26" s="60"/>
      <c r="BV26" s="60">
        <f t="shared" si="17"/>
        <v>0</v>
      </c>
      <c r="BW26" s="57"/>
      <c r="BX26" s="60"/>
      <c r="BY26" s="60"/>
      <c r="BZ26" s="60">
        <f t="shared" si="18"/>
        <v>0</v>
      </c>
      <c r="CA26" s="57"/>
      <c r="CB26" s="60"/>
      <c r="CC26" s="60"/>
      <c r="CD26" s="60">
        <f t="shared" si="19"/>
        <v>0</v>
      </c>
      <c r="CE26" s="57"/>
      <c r="CF26" s="60"/>
      <c r="CG26" s="60"/>
      <c r="CH26" s="60">
        <f t="shared" si="20"/>
        <v>0</v>
      </c>
      <c r="CI26" s="58"/>
      <c r="CJ26" s="60"/>
      <c r="CK26" s="60"/>
      <c r="CL26" s="60">
        <f t="shared" si="21"/>
        <v>0</v>
      </c>
      <c r="CM26" s="57"/>
      <c r="CN26" s="60"/>
      <c r="CO26" s="60"/>
      <c r="CP26" s="60">
        <f t="shared" si="22"/>
        <v>0</v>
      </c>
      <c r="CQ26" s="57"/>
      <c r="CR26" s="60"/>
      <c r="CS26" s="60"/>
      <c r="CT26" s="60">
        <f t="shared" si="23"/>
        <v>0</v>
      </c>
      <c r="CU26" s="58"/>
      <c r="CV26" s="60"/>
      <c r="CW26" s="60"/>
      <c r="CX26" s="60">
        <f t="shared" si="24"/>
        <v>0</v>
      </c>
      <c r="CY26" s="58"/>
      <c r="CZ26" s="60"/>
      <c r="DA26" s="60"/>
      <c r="DB26" s="60">
        <f t="shared" si="25"/>
        <v>0</v>
      </c>
      <c r="DC26" s="58"/>
      <c r="DD26" s="60"/>
      <c r="DE26" s="60"/>
      <c r="DF26" s="60">
        <f t="shared" si="26"/>
        <v>0</v>
      </c>
      <c r="DG26" s="58"/>
      <c r="DH26" s="60"/>
      <c r="DI26" s="60"/>
      <c r="DJ26" s="60">
        <f t="shared" si="27"/>
        <v>0</v>
      </c>
      <c r="DK26" s="58"/>
      <c r="DL26" s="60"/>
      <c r="DM26" s="60"/>
      <c r="DN26" s="60">
        <f t="shared" si="28"/>
        <v>0</v>
      </c>
      <c r="DO26" s="57"/>
      <c r="DP26" s="60"/>
      <c r="DQ26" s="60"/>
      <c r="DR26" s="60">
        <f t="shared" si="29"/>
        <v>0</v>
      </c>
      <c r="DS26" s="57"/>
      <c r="DT26" s="60"/>
      <c r="DU26" s="60"/>
      <c r="DV26" s="60">
        <f t="shared" si="30"/>
        <v>0</v>
      </c>
    </row>
    <row r="27" spans="1:126" x14ac:dyDescent="0.2">
      <c r="A27" s="60">
        <v>24</v>
      </c>
      <c r="B27" s="60"/>
      <c r="C27" s="57"/>
      <c r="D27" s="60"/>
      <c r="E27" s="60"/>
      <c r="F27" s="60">
        <f t="shared" si="0"/>
        <v>0</v>
      </c>
      <c r="G27" s="57"/>
      <c r="H27" s="60"/>
      <c r="I27" s="60"/>
      <c r="J27" s="60">
        <f t="shared" si="1"/>
        <v>0</v>
      </c>
      <c r="K27" s="57"/>
      <c r="L27" s="60"/>
      <c r="M27" s="60"/>
      <c r="N27" s="60">
        <f t="shared" si="2"/>
        <v>0</v>
      </c>
      <c r="O27" s="57"/>
      <c r="P27" s="60"/>
      <c r="Q27" s="60"/>
      <c r="R27" s="60">
        <f t="shared" si="3"/>
        <v>0</v>
      </c>
      <c r="S27" s="57"/>
      <c r="T27" s="60"/>
      <c r="U27" s="60"/>
      <c r="V27" s="60">
        <f t="shared" si="4"/>
        <v>0</v>
      </c>
      <c r="W27" s="57"/>
      <c r="X27" s="60"/>
      <c r="Y27" s="60"/>
      <c r="Z27" s="60">
        <f t="shared" si="5"/>
        <v>0</v>
      </c>
      <c r="AA27" s="57"/>
      <c r="AB27" s="60"/>
      <c r="AC27" s="60"/>
      <c r="AD27" s="60">
        <f t="shared" si="6"/>
        <v>0</v>
      </c>
      <c r="AE27" s="57"/>
      <c r="AF27" s="60"/>
      <c r="AG27" s="60"/>
      <c r="AH27" s="60">
        <f t="shared" si="7"/>
        <v>0</v>
      </c>
      <c r="AI27" s="57"/>
      <c r="AJ27" s="60"/>
      <c r="AK27" s="60"/>
      <c r="AL27" s="60">
        <f t="shared" si="8"/>
        <v>0</v>
      </c>
      <c r="AM27" s="57"/>
      <c r="AN27" s="60"/>
      <c r="AO27" s="60"/>
      <c r="AP27" s="60">
        <f t="shared" si="9"/>
        <v>0</v>
      </c>
      <c r="AQ27" s="57"/>
      <c r="AR27" s="60"/>
      <c r="AS27" s="60"/>
      <c r="AT27" s="60">
        <f t="shared" si="10"/>
        <v>0</v>
      </c>
      <c r="AU27" s="57"/>
      <c r="AV27" s="60"/>
      <c r="AW27" s="60"/>
      <c r="AX27" s="60">
        <f t="shared" si="11"/>
        <v>0</v>
      </c>
      <c r="AY27" s="57"/>
      <c r="AZ27" s="60"/>
      <c r="BA27" s="60"/>
      <c r="BB27" s="60">
        <f t="shared" si="12"/>
        <v>0</v>
      </c>
      <c r="BC27" s="57"/>
      <c r="BD27" s="60"/>
      <c r="BE27" s="60"/>
      <c r="BF27" s="60">
        <f t="shared" si="13"/>
        <v>0</v>
      </c>
      <c r="BG27" s="57"/>
      <c r="BH27" s="60"/>
      <c r="BI27" s="60"/>
      <c r="BJ27" s="60">
        <f t="shared" si="14"/>
        <v>0</v>
      </c>
      <c r="BK27" s="57"/>
      <c r="BL27" s="60"/>
      <c r="BM27" s="60"/>
      <c r="BN27" s="60">
        <f t="shared" si="15"/>
        <v>0</v>
      </c>
      <c r="BO27" s="57"/>
      <c r="BP27" s="60"/>
      <c r="BQ27" s="60"/>
      <c r="BR27" s="60">
        <f t="shared" si="16"/>
        <v>0</v>
      </c>
      <c r="BS27" s="57"/>
      <c r="BT27" s="60"/>
      <c r="BU27" s="60"/>
      <c r="BV27" s="60">
        <f t="shared" si="17"/>
        <v>0</v>
      </c>
      <c r="BW27" s="57"/>
      <c r="BX27" s="60"/>
      <c r="BY27" s="60"/>
      <c r="BZ27" s="60">
        <f t="shared" si="18"/>
        <v>0</v>
      </c>
      <c r="CA27" s="57"/>
      <c r="CB27" s="60"/>
      <c r="CC27" s="60"/>
      <c r="CD27" s="60">
        <f t="shared" si="19"/>
        <v>0</v>
      </c>
      <c r="CE27" s="57"/>
      <c r="CF27" s="60"/>
      <c r="CG27" s="60"/>
      <c r="CH27" s="60">
        <f t="shared" si="20"/>
        <v>0</v>
      </c>
      <c r="CI27" s="58"/>
      <c r="CJ27" s="60"/>
      <c r="CK27" s="60"/>
      <c r="CL27" s="60">
        <f t="shared" si="21"/>
        <v>0</v>
      </c>
      <c r="CM27" s="57"/>
      <c r="CN27" s="60"/>
      <c r="CO27" s="60"/>
      <c r="CP27" s="60">
        <f t="shared" si="22"/>
        <v>0</v>
      </c>
      <c r="CQ27" s="57"/>
      <c r="CR27" s="60"/>
      <c r="CS27" s="60"/>
      <c r="CT27" s="60">
        <f t="shared" si="23"/>
        <v>0</v>
      </c>
      <c r="CU27" s="64"/>
      <c r="CV27" s="60"/>
      <c r="CW27" s="60"/>
      <c r="CX27" s="60">
        <f t="shared" si="24"/>
        <v>0</v>
      </c>
      <c r="CY27" s="57"/>
      <c r="CZ27" s="60"/>
      <c r="DA27" s="60"/>
      <c r="DB27" s="60">
        <f t="shared" si="25"/>
        <v>0</v>
      </c>
      <c r="DC27" s="57"/>
      <c r="DD27" s="60"/>
      <c r="DE27" s="60"/>
      <c r="DF27" s="60">
        <f t="shared" si="26"/>
        <v>0</v>
      </c>
      <c r="DG27" s="57"/>
      <c r="DH27" s="60"/>
      <c r="DI27" s="60"/>
      <c r="DJ27" s="60">
        <f t="shared" si="27"/>
        <v>0</v>
      </c>
      <c r="DK27" s="58"/>
      <c r="DL27" s="60"/>
      <c r="DM27" s="60"/>
      <c r="DN27" s="60">
        <f t="shared" si="28"/>
        <v>0</v>
      </c>
      <c r="DO27" s="57"/>
      <c r="DP27" s="60"/>
      <c r="DQ27" s="60"/>
      <c r="DR27" s="60">
        <f t="shared" si="29"/>
        <v>0</v>
      </c>
      <c r="DS27" s="57"/>
      <c r="DT27" s="60"/>
      <c r="DU27" s="60"/>
      <c r="DV27" s="60">
        <f t="shared" si="30"/>
        <v>0</v>
      </c>
    </row>
    <row r="28" spans="1:126" x14ac:dyDescent="0.2">
      <c r="A28" s="60">
        <v>25</v>
      </c>
      <c r="B28" s="60"/>
      <c r="C28" s="57"/>
      <c r="D28" s="60"/>
      <c r="E28" s="60"/>
      <c r="F28" s="60">
        <f t="shared" si="0"/>
        <v>0</v>
      </c>
      <c r="G28" s="57"/>
      <c r="H28" s="60"/>
      <c r="I28" s="60"/>
      <c r="J28" s="60">
        <f t="shared" si="1"/>
        <v>0</v>
      </c>
      <c r="K28" s="57"/>
      <c r="L28" s="60"/>
      <c r="M28" s="60"/>
      <c r="N28" s="60">
        <f t="shared" si="2"/>
        <v>0</v>
      </c>
      <c r="O28" s="57"/>
      <c r="P28" s="60"/>
      <c r="Q28" s="60"/>
      <c r="R28" s="60">
        <f t="shared" si="3"/>
        <v>0</v>
      </c>
      <c r="S28" s="57"/>
      <c r="T28" s="60"/>
      <c r="U28" s="60"/>
      <c r="V28" s="60">
        <f t="shared" si="4"/>
        <v>0</v>
      </c>
      <c r="W28" s="57"/>
      <c r="X28" s="60"/>
      <c r="Y28" s="60"/>
      <c r="Z28" s="60">
        <f t="shared" si="5"/>
        <v>0</v>
      </c>
      <c r="AA28" s="57"/>
      <c r="AB28" s="60"/>
      <c r="AC28" s="60"/>
      <c r="AD28" s="60">
        <f t="shared" si="6"/>
        <v>0</v>
      </c>
      <c r="AE28" s="57"/>
      <c r="AF28" s="60"/>
      <c r="AG28" s="60"/>
      <c r="AH28" s="60">
        <f t="shared" si="7"/>
        <v>0</v>
      </c>
      <c r="AI28" s="57"/>
      <c r="AJ28" s="60"/>
      <c r="AK28" s="60"/>
      <c r="AL28" s="60">
        <f t="shared" si="8"/>
        <v>0</v>
      </c>
      <c r="AM28" s="57"/>
      <c r="AN28" s="60"/>
      <c r="AO28" s="60"/>
      <c r="AP28" s="60">
        <f t="shared" si="9"/>
        <v>0</v>
      </c>
      <c r="AQ28" s="57"/>
      <c r="AR28" s="60"/>
      <c r="AS28" s="60"/>
      <c r="AT28" s="60">
        <f t="shared" si="10"/>
        <v>0</v>
      </c>
      <c r="AU28" s="57"/>
      <c r="AV28" s="60"/>
      <c r="AW28" s="60"/>
      <c r="AX28" s="60">
        <f t="shared" si="11"/>
        <v>0</v>
      </c>
      <c r="AY28" s="57"/>
      <c r="AZ28" s="60"/>
      <c r="BA28" s="60"/>
      <c r="BB28" s="60">
        <f t="shared" si="12"/>
        <v>0</v>
      </c>
      <c r="BC28" s="57"/>
      <c r="BD28" s="60"/>
      <c r="BE28" s="60"/>
      <c r="BF28" s="60">
        <f t="shared" si="13"/>
        <v>0</v>
      </c>
      <c r="BG28" s="57"/>
      <c r="BH28" s="60"/>
      <c r="BI28" s="60"/>
      <c r="BJ28" s="60">
        <f t="shared" si="14"/>
        <v>0</v>
      </c>
      <c r="BK28" s="57"/>
      <c r="BL28" s="60"/>
      <c r="BM28" s="60"/>
      <c r="BN28" s="60">
        <f t="shared" si="15"/>
        <v>0</v>
      </c>
      <c r="BO28" s="57"/>
      <c r="BP28" s="60"/>
      <c r="BQ28" s="60"/>
      <c r="BR28" s="60">
        <f t="shared" si="16"/>
        <v>0</v>
      </c>
      <c r="BS28" s="57"/>
      <c r="BT28" s="60"/>
      <c r="BU28" s="60"/>
      <c r="BV28" s="60">
        <f t="shared" si="17"/>
        <v>0</v>
      </c>
      <c r="BW28" s="57"/>
      <c r="BX28" s="60"/>
      <c r="BY28" s="60"/>
      <c r="BZ28" s="60">
        <f t="shared" si="18"/>
        <v>0</v>
      </c>
      <c r="CA28" s="57"/>
      <c r="CB28" s="60"/>
      <c r="CC28" s="60"/>
      <c r="CD28" s="60">
        <f t="shared" si="19"/>
        <v>0</v>
      </c>
      <c r="CE28" s="57"/>
      <c r="CF28" s="60"/>
      <c r="CG28" s="60"/>
      <c r="CH28" s="60">
        <f t="shared" si="20"/>
        <v>0</v>
      </c>
      <c r="CI28" s="58"/>
      <c r="CJ28" s="60"/>
      <c r="CK28" s="60"/>
      <c r="CL28" s="60">
        <f t="shared" si="21"/>
        <v>0</v>
      </c>
      <c r="CM28" s="57"/>
      <c r="CN28" s="60"/>
      <c r="CO28" s="60"/>
      <c r="CP28" s="60">
        <f t="shared" si="22"/>
        <v>0</v>
      </c>
      <c r="CQ28" s="57"/>
      <c r="CR28" s="60"/>
      <c r="CS28" s="60"/>
      <c r="CT28" s="60">
        <f t="shared" si="23"/>
        <v>0</v>
      </c>
      <c r="CU28" s="57"/>
      <c r="CV28" s="60"/>
      <c r="CW28" s="60"/>
      <c r="CX28" s="60">
        <f t="shared" si="24"/>
        <v>0</v>
      </c>
      <c r="CY28" s="57"/>
      <c r="CZ28" s="60"/>
      <c r="DA28" s="60"/>
      <c r="DB28" s="60">
        <f t="shared" si="25"/>
        <v>0</v>
      </c>
      <c r="DC28" s="57"/>
      <c r="DD28" s="60"/>
      <c r="DE28" s="60"/>
      <c r="DF28" s="60">
        <f t="shared" si="26"/>
        <v>0</v>
      </c>
      <c r="DG28" s="64"/>
      <c r="DH28" s="60"/>
      <c r="DI28" s="60"/>
      <c r="DJ28" s="60">
        <f t="shared" si="27"/>
        <v>0</v>
      </c>
      <c r="DK28" s="57"/>
      <c r="DL28" s="60"/>
      <c r="DM28" s="60"/>
      <c r="DN28" s="60">
        <f t="shared" si="28"/>
        <v>0</v>
      </c>
      <c r="DO28" s="57"/>
      <c r="DP28" s="60"/>
      <c r="DQ28" s="60"/>
      <c r="DR28" s="60">
        <f t="shared" si="29"/>
        <v>0</v>
      </c>
      <c r="DS28" s="57"/>
      <c r="DT28" s="60"/>
      <c r="DU28" s="60"/>
      <c r="DV28" s="60">
        <f t="shared" si="30"/>
        <v>0</v>
      </c>
    </row>
    <row r="29" spans="1:126" x14ac:dyDescent="0.2">
      <c r="A29" s="60">
        <v>26</v>
      </c>
      <c r="B29" s="60"/>
      <c r="C29" s="57"/>
      <c r="D29" s="60"/>
      <c r="E29" s="60"/>
      <c r="F29" s="60">
        <f t="shared" si="0"/>
        <v>0</v>
      </c>
      <c r="G29" s="57"/>
      <c r="H29" s="60"/>
      <c r="I29" s="60"/>
      <c r="J29" s="60">
        <f t="shared" si="1"/>
        <v>0</v>
      </c>
      <c r="K29" s="57"/>
      <c r="L29" s="60"/>
      <c r="M29" s="60"/>
      <c r="N29" s="60">
        <f t="shared" si="2"/>
        <v>0</v>
      </c>
      <c r="O29" s="57"/>
      <c r="P29" s="60"/>
      <c r="Q29" s="60"/>
      <c r="R29" s="60">
        <f t="shared" si="3"/>
        <v>0</v>
      </c>
      <c r="S29" s="57"/>
      <c r="T29" s="60"/>
      <c r="U29" s="60"/>
      <c r="V29" s="60">
        <f t="shared" si="4"/>
        <v>0</v>
      </c>
      <c r="W29" s="57"/>
      <c r="X29" s="60"/>
      <c r="Y29" s="60"/>
      <c r="Z29" s="60">
        <f t="shared" si="5"/>
        <v>0</v>
      </c>
      <c r="AA29" s="57"/>
      <c r="AB29" s="60"/>
      <c r="AC29" s="60"/>
      <c r="AD29" s="60">
        <f t="shared" si="6"/>
        <v>0</v>
      </c>
      <c r="AE29" s="57"/>
      <c r="AF29" s="60"/>
      <c r="AG29" s="60"/>
      <c r="AH29" s="60">
        <f t="shared" si="7"/>
        <v>0</v>
      </c>
      <c r="AI29" s="57"/>
      <c r="AJ29" s="60"/>
      <c r="AK29" s="60"/>
      <c r="AL29" s="60">
        <f t="shared" si="8"/>
        <v>0</v>
      </c>
      <c r="AM29" s="57"/>
      <c r="AN29" s="60"/>
      <c r="AO29" s="60"/>
      <c r="AP29" s="60">
        <f t="shared" si="9"/>
        <v>0</v>
      </c>
      <c r="AQ29" s="57"/>
      <c r="AR29" s="60"/>
      <c r="AS29" s="60"/>
      <c r="AT29" s="60">
        <f t="shared" si="10"/>
        <v>0</v>
      </c>
      <c r="AU29" s="57"/>
      <c r="AV29" s="60"/>
      <c r="AW29" s="60"/>
      <c r="AX29" s="60">
        <f t="shared" si="11"/>
        <v>0</v>
      </c>
      <c r="AY29" s="57"/>
      <c r="AZ29" s="60"/>
      <c r="BA29" s="60"/>
      <c r="BB29" s="60">
        <f t="shared" si="12"/>
        <v>0</v>
      </c>
      <c r="BC29" s="57"/>
      <c r="BD29" s="60"/>
      <c r="BE29" s="60"/>
      <c r="BF29" s="60">
        <f t="shared" si="13"/>
        <v>0</v>
      </c>
      <c r="BG29" s="57"/>
      <c r="BH29" s="60"/>
      <c r="BI29" s="60"/>
      <c r="BJ29" s="60">
        <f t="shared" si="14"/>
        <v>0</v>
      </c>
      <c r="BK29" s="57"/>
      <c r="BL29" s="60"/>
      <c r="BM29" s="60"/>
      <c r="BN29" s="60">
        <f t="shared" si="15"/>
        <v>0</v>
      </c>
      <c r="BO29" s="57"/>
      <c r="BP29" s="60"/>
      <c r="BQ29" s="60"/>
      <c r="BR29" s="60">
        <f t="shared" si="16"/>
        <v>0</v>
      </c>
      <c r="BS29" s="57"/>
      <c r="BT29" s="60"/>
      <c r="BU29" s="60"/>
      <c r="BV29" s="60">
        <f t="shared" si="17"/>
        <v>0</v>
      </c>
      <c r="BW29" s="57"/>
      <c r="BX29" s="60"/>
      <c r="BY29" s="60"/>
      <c r="BZ29" s="60">
        <f t="shared" si="18"/>
        <v>0</v>
      </c>
      <c r="CA29" s="57"/>
      <c r="CB29" s="60"/>
      <c r="CC29" s="60"/>
      <c r="CD29" s="60">
        <f t="shared" si="19"/>
        <v>0</v>
      </c>
      <c r="CE29" s="57"/>
      <c r="CF29" s="60"/>
      <c r="CG29" s="60"/>
      <c r="CH29" s="60">
        <f t="shared" si="20"/>
        <v>0</v>
      </c>
      <c r="CI29" s="64"/>
      <c r="CJ29" s="60"/>
      <c r="CK29" s="60"/>
      <c r="CL29" s="60">
        <f t="shared" si="21"/>
        <v>0</v>
      </c>
      <c r="CM29" s="57"/>
      <c r="CN29" s="60"/>
      <c r="CO29" s="60"/>
      <c r="CP29" s="60">
        <f t="shared" si="22"/>
        <v>0</v>
      </c>
      <c r="CQ29" s="57"/>
      <c r="CR29" s="60"/>
      <c r="CS29" s="60"/>
      <c r="CT29" s="60">
        <f t="shared" si="23"/>
        <v>0</v>
      </c>
      <c r="CU29" s="57"/>
      <c r="CV29" s="60"/>
      <c r="CW29" s="60"/>
      <c r="CX29" s="60">
        <f t="shared" si="24"/>
        <v>0</v>
      </c>
      <c r="CY29" s="57"/>
      <c r="CZ29" s="60"/>
      <c r="DA29" s="60"/>
      <c r="DB29" s="60">
        <f t="shared" si="25"/>
        <v>0</v>
      </c>
      <c r="DC29" s="57"/>
      <c r="DD29" s="60"/>
      <c r="DE29" s="60"/>
      <c r="DF29" s="60">
        <f t="shared" si="26"/>
        <v>0</v>
      </c>
      <c r="DG29" s="64"/>
      <c r="DH29" s="60"/>
      <c r="DI29" s="60"/>
      <c r="DJ29" s="60">
        <f t="shared" si="27"/>
        <v>0</v>
      </c>
      <c r="DK29" s="57"/>
      <c r="DL29" s="60"/>
      <c r="DM29" s="60"/>
      <c r="DN29" s="60">
        <f t="shared" si="28"/>
        <v>0</v>
      </c>
      <c r="DO29" s="57"/>
      <c r="DP29" s="60"/>
      <c r="DQ29" s="60"/>
      <c r="DR29" s="60">
        <f t="shared" si="29"/>
        <v>0</v>
      </c>
      <c r="DS29" s="60"/>
      <c r="DT29" s="60"/>
      <c r="DU29" s="60"/>
      <c r="DV29" s="60">
        <f t="shared" si="30"/>
        <v>0</v>
      </c>
    </row>
    <row r="30" spans="1:126" x14ac:dyDescent="0.2">
      <c r="A30" s="60">
        <v>27</v>
      </c>
      <c r="B30" s="60"/>
      <c r="C30" s="57"/>
      <c r="D30" s="60"/>
      <c r="E30" s="60"/>
      <c r="F30" s="60">
        <f t="shared" si="0"/>
        <v>0</v>
      </c>
      <c r="G30" s="57"/>
      <c r="H30" s="60"/>
      <c r="I30" s="60"/>
      <c r="J30" s="60">
        <f t="shared" si="1"/>
        <v>0</v>
      </c>
      <c r="K30" s="57"/>
      <c r="L30" s="60"/>
      <c r="M30" s="60"/>
      <c r="N30" s="60">
        <f t="shared" si="2"/>
        <v>0</v>
      </c>
      <c r="O30" s="57"/>
      <c r="P30" s="60"/>
      <c r="Q30" s="60"/>
      <c r="R30" s="60">
        <f t="shared" si="3"/>
        <v>0</v>
      </c>
      <c r="S30" s="57"/>
      <c r="T30" s="60"/>
      <c r="U30" s="60"/>
      <c r="V30" s="60">
        <f t="shared" si="4"/>
        <v>0</v>
      </c>
      <c r="W30" s="57"/>
      <c r="X30" s="60"/>
      <c r="Y30" s="60"/>
      <c r="Z30" s="60">
        <f t="shared" si="5"/>
        <v>0</v>
      </c>
      <c r="AA30" s="57"/>
      <c r="AB30" s="60"/>
      <c r="AC30" s="60"/>
      <c r="AD30" s="60">
        <f t="shared" si="6"/>
        <v>0</v>
      </c>
      <c r="AE30" s="57"/>
      <c r="AF30" s="60"/>
      <c r="AG30" s="60"/>
      <c r="AH30" s="60">
        <f t="shared" si="7"/>
        <v>0</v>
      </c>
      <c r="AI30" s="57"/>
      <c r="AJ30" s="60"/>
      <c r="AK30" s="60"/>
      <c r="AL30" s="60">
        <f t="shared" si="8"/>
        <v>0</v>
      </c>
      <c r="AM30" s="57"/>
      <c r="AN30" s="60"/>
      <c r="AO30" s="60"/>
      <c r="AP30" s="60">
        <f t="shared" si="9"/>
        <v>0</v>
      </c>
      <c r="AQ30" s="57"/>
      <c r="AR30" s="60"/>
      <c r="AS30" s="60"/>
      <c r="AT30" s="60">
        <f t="shared" si="10"/>
        <v>0</v>
      </c>
      <c r="AU30" s="57"/>
      <c r="AV30" s="60"/>
      <c r="AW30" s="60"/>
      <c r="AX30" s="60">
        <f t="shared" si="11"/>
        <v>0</v>
      </c>
      <c r="AY30" s="57"/>
      <c r="AZ30" s="60"/>
      <c r="BA30" s="60"/>
      <c r="BB30" s="60">
        <f t="shared" si="12"/>
        <v>0</v>
      </c>
      <c r="BC30" s="57"/>
      <c r="BD30" s="60"/>
      <c r="BE30" s="60"/>
      <c r="BF30" s="60">
        <f t="shared" si="13"/>
        <v>0</v>
      </c>
      <c r="BG30" s="57"/>
      <c r="BH30" s="60"/>
      <c r="BI30" s="60"/>
      <c r="BJ30" s="60">
        <f t="shared" si="14"/>
        <v>0</v>
      </c>
      <c r="BK30" s="57"/>
      <c r="BL30" s="60"/>
      <c r="BM30" s="60"/>
      <c r="BN30" s="60">
        <f t="shared" si="15"/>
        <v>0</v>
      </c>
      <c r="BO30" s="57"/>
      <c r="BP30" s="60"/>
      <c r="BQ30" s="60"/>
      <c r="BR30" s="60">
        <f t="shared" si="16"/>
        <v>0</v>
      </c>
      <c r="BS30" s="57"/>
      <c r="BT30" s="60"/>
      <c r="BU30" s="60"/>
      <c r="BV30" s="60">
        <f t="shared" si="17"/>
        <v>0</v>
      </c>
      <c r="BW30" s="57"/>
      <c r="BX30" s="60"/>
      <c r="BY30" s="60"/>
      <c r="BZ30" s="60">
        <f t="shared" si="18"/>
        <v>0</v>
      </c>
      <c r="CA30" s="57"/>
      <c r="CB30" s="60"/>
      <c r="CC30" s="60"/>
      <c r="CD30" s="60">
        <f t="shared" si="19"/>
        <v>0</v>
      </c>
      <c r="CE30" s="57"/>
      <c r="CF30" s="60"/>
      <c r="CG30" s="60"/>
      <c r="CH30" s="60">
        <f t="shared" si="20"/>
        <v>0</v>
      </c>
      <c r="CI30" s="64"/>
      <c r="CJ30" s="60"/>
      <c r="CK30" s="60"/>
      <c r="CL30" s="60">
        <f t="shared" si="21"/>
        <v>0</v>
      </c>
      <c r="CM30" s="57"/>
      <c r="CN30" s="60"/>
      <c r="CO30" s="60"/>
      <c r="CP30" s="60">
        <f t="shared" si="22"/>
        <v>0</v>
      </c>
      <c r="CQ30" s="57"/>
      <c r="CR30" s="60"/>
      <c r="CS30" s="60"/>
      <c r="CT30" s="60">
        <f t="shared" si="23"/>
        <v>0</v>
      </c>
      <c r="CU30" s="57"/>
      <c r="CV30" s="60"/>
      <c r="CW30" s="60"/>
      <c r="CX30" s="60">
        <f t="shared" si="24"/>
        <v>0</v>
      </c>
      <c r="CY30" s="57"/>
      <c r="CZ30" s="60"/>
      <c r="DA30" s="60"/>
      <c r="DB30" s="60">
        <f t="shared" si="25"/>
        <v>0</v>
      </c>
      <c r="DC30" s="57"/>
      <c r="DD30" s="60"/>
      <c r="DE30" s="60"/>
      <c r="DF30" s="60">
        <f t="shared" si="26"/>
        <v>0</v>
      </c>
      <c r="DG30" s="57"/>
      <c r="DH30" s="60"/>
      <c r="DI30" s="60"/>
      <c r="DJ30" s="60">
        <f t="shared" si="27"/>
        <v>0</v>
      </c>
      <c r="DK30" s="57"/>
      <c r="DL30" s="60"/>
      <c r="DM30" s="60"/>
      <c r="DN30" s="60">
        <f t="shared" si="28"/>
        <v>0</v>
      </c>
      <c r="DO30" s="57"/>
      <c r="DP30" s="60"/>
      <c r="DQ30" s="60"/>
      <c r="DR30" s="60">
        <f t="shared" si="29"/>
        <v>0</v>
      </c>
      <c r="DS30" s="57"/>
      <c r="DT30" s="60"/>
      <c r="DU30" s="60"/>
      <c r="DV30" s="60">
        <f t="shared" si="30"/>
        <v>0</v>
      </c>
    </row>
    <row r="31" spans="1:126" x14ac:dyDescent="0.2">
      <c r="A31" s="60">
        <v>28</v>
      </c>
      <c r="B31" s="60"/>
      <c r="C31" s="57"/>
      <c r="D31" s="60"/>
      <c r="E31" s="60"/>
      <c r="F31" s="60">
        <f t="shared" si="0"/>
        <v>0</v>
      </c>
      <c r="G31" s="57"/>
      <c r="H31" s="60"/>
      <c r="I31" s="60"/>
      <c r="J31" s="60">
        <f t="shared" si="1"/>
        <v>0</v>
      </c>
      <c r="K31" s="57"/>
      <c r="L31" s="60"/>
      <c r="M31" s="60"/>
      <c r="N31" s="60">
        <f t="shared" si="2"/>
        <v>0</v>
      </c>
      <c r="O31" s="57"/>
      <c r="P31" s="60"/>
      <c r="Q31" s="60"/>
      <c r="R31" s="60">
        <f t="shared" si="3"/>
        <v>0</v>
      </c>
      <c r="S31" s="57"/>
      <c r="T31" s="60"/>
      <c r="U31" s="60"/>
      <c r="V31" s="60">
        <f t="shared" si="4"/>
        <v>0</v>
      </c>
      <c r="W31" s="57"/>
      <c r="X31" s="60"/>
      <c r="Y31" s="60"/>
      <c r="Z31" s="60">
        <f t="shared" si="5"/>
        <v>0</v>
      </c>
      <c r="AA31" s="57"/>
      <c r="AB31" s="60"/>
      <c r="AC31" s="60"/>
      <c r="AD31" s="60">
        <f t="shared" si="6"/>
        <v>0</v>
      </c>
      <c r="AE31" s="57"/>
      <c r="AF31" s="60"/>
      <c r="AG31" s="60"/>
      <c r="AH31" s="60">
        <f t="shared" si="7"/>
        <v>0</v>
      </c>
      <c r="AI31" s="57"/>
      <c r="AJ31" s="60"/>
      <c r="AK31" s="60"/>
      <c r="AL31" s="60">
        <f t="shared" si="8"/>
        <v>0</v>
      </c>
      <c r="AM31" s="57"/>
      <c r="AN31" s="60"/>
      <c r="AO31" s="60"/>
      <c r="AP31" s="60">
        <f t="shared" si="9"/>
        <v>0</v>
      </c>
      <c r="AQ31" s="57"/>
      <c r="AR31" s="60"/>
      <c r="AS31" s="60"/>
      <c r="AT31" s="60">
        <f t="shared" si="10"/>
        <v>0</v>
      </c>
      <c r="AU31" s="57"/>
      <c r="AV31" s="60"/>
      <c r="AW31" s="60"/>
      <c r="AX31" s="60">
        <f t="shared" si="11"/>
        <v>0</v>
      </c>
      <c r="AY31" s="57"/>
      <c r="AZ31" s="60"/>
      <c r="BA31" s="60"/>
      <c r="BB31" s="60">
        <f t="shared" si="12"/>
        <v>0</v>
      </c>
      <c r="BC31" s="57"/>
      <c r="BD31" s="60"/>
      <c r="BE31" s="60"/>
      <c r="BF31" s="60">
        <f t="shared" si="13"/>
        <v>0</v>
      </c>
      <c r="BG31" s="57"/>
      <c r="BH31" s="60"/>
      <c r="BI31" s="60"/>
      <c r="BJ31" s="60">
        <f t="shared" si="14"/>
        <v>0</v>
      </c>
      <c r="BK31" s="57"/>
      <c r="BL31" s="60"/>
      <c r="BM31" s="60"/>
      <c r="BN31" s="60">
        <f t="shared" si="15"/>
        <v>0</v>
      </c>
      <c r="BO31" s="57"/>
      <c r="BP31" s="60"/>
      <c r="BQ31" s="60"/>
      <c r="BR31" s="60">
        <f t="shared" si="16"/>
        <v>0</v>
      </c>
      <c r="BS31" s="57"/>
      <c r="BT31" s="60"/>
      <c r="BU31" s="60"/>
      <c r="BV31" s="60">
        <f t="shared" si="17"/>
        <v>0</v>
      </c>
      <c r="BW31" s="57"/>
      <c r="BX31" s="60"/>
      <c r="BY31" s="60"/>
      <c r="BZ31" s="60">
        <f t="shared" si="18"/>
        <v>0</v>
      </c>
      <c r="CA31" s="57"/>
      <c r="CB31" s="60"/>
      <c r="CC31" s="60"/>
      <c r="CD31" s="60">
        <f t="shared" si="19"/>
        <v>0</v>
      </c>
      <c r="CE31" s="57"/>
      <c r="CF31" s="60"/>
      <c r="CG31" s="60"/>
      <c r="CH31" s="60">
        <f t="shared" si="20"/>
        <v>0</v>
      </c>
      <c r="CI31" s="57"/>
      <c r="CJ31" s="60"/>
      <c r="CK31" s="60"/>
      <c r="CL31" s="60">
        <f t="shared" si="21"/>
        <v>0</v>
      </c>
      <c r="CM31" s="57"/>
      <c r="CN31" s="60"/>
      <c r="CO31" s="60"/>
      <c r="CP31" s="60">
        <f t="shared" si="22"/>
        <v>0</v>
      </c>
      <c r="CQ31" s="57"/>
      <c r="CR31" s="60"/>
      <c r="CS31" s="60"/>
      <c r="CT31" s="60">
        <f t="shared" si="23"/>
        <v>0</v>
      </c>
      <c r="CU31" s="57"/>
      <c r="CV31" s="60"/>
      <c r="CW31" s="60"/>
      <c r="CX31" s="60">
        <f t="shared" si="24"/>
        <v>0</v>
      </c>
      <c r="CY31" s="57"/>
      <c r="CZ31" s="60"/>
      <c r="DA31" s="60"/>
      <c r="DB31" s="60">
        <f t="shared" si="25"/>
        <v>0</v>
      </c>
      <c r="DC31" s="57"/>
      <c r="DD31" s="60"/>
      <c r="DE31" s="60"/>
      <c r="DF31" s="60">
        <f t="shared" si="26"/>
        <v>0</v>
      </c>
      <c r="DG31" s="57"/>
      <c r="DH31" s="60"/>
      <c r="DI31" s="60"/>
      <c r="DJ31" s="60">
        <f t="shared" si="27"/>
        <v>0</v>
      </c>
      <c r="DK31" s="57"/>
      <c r="DL31" s="60"/>
      <c r="DM31" s="60"/>
      <c r="DN31" s="60">
        <f t="shared" si="28"/>
        <v>0</v>
      </c>
      <c r="DO31" s="60"/>
      <c r="DP31" s="60"/>
      <c r="DQ31" s="60"/>
      <c r="DR31" s="60">
        <f t="shared" si="29"/>
        <v>0</v>
      </c>
      <c r="DS31" s="57"/>
      <c r="DT31" s="60"/>
      <c r="DU31" s="60"/>
      <c r="DV31" s="60">
        <f t="shared" si="30"/>
        <v>0</v>
      </c>
    </row>
    <row r="32" spans="1:126" x14ac:dyDescent="0.2">
      <c r="A32" s="60">
        <v>29</v>
      </c>
      <c r="B32" s="60"/>
      <c r="C32" s="57"/>
      <c r="D32" s="60"/>
      <c r="E32" s="60"/>
      <c r="F32" s="60">
        <f t="shared" si="0"/>
        <v>0</v>
      </c>
      <c r="G32" s="57"/>
      <c r="H32" s="60"/>
      <c r="I32" s="60"/>
      <c r="J32" s="60">
        <f t="shared" si="1"/>
        <v>0</v>
      </c>
      <c r="K32" s="57"/>
      <c r="L32" s="60"/>
      <c r="M32" s="60"/>
      <c r="N32" s="60">
        <f t="shared" si="2"/>
        <v>0</v>
      </c>
      <c r="O32" s="57"/>
      <c r="P32" s="60"/>
      <c r="Q32" s="60"/>
      <c r="R32" s="60">
        <f t="shared" si="3"/>
        <v>0</v>
      </c>
      <c r="S32" s="57"/>
      <c r="T32" s="60"/>
      <c r="U32" s="60"/>
      <c r="V32" s="60">
        <f t="shared" si="4"/>
        <v>0</v>
      </c>
      <c r="W32" s="57"/>
      <c r="X32" s="60"/>
      <c r="Y32" s="60"/>
      <c r="Z32" s="60">
        <f t="shared" si="5"/>
        <v>0</v>
      </c>
      <c r="AA32" s="57"/>
      <c r="AB32" s="60"/>
      <c r="AC32" s="60"/>
      <c r="AD32" s="60">
        <f t="shared" si="6"/>
        <v>0</v>
      </c>
      <c r="AE32" s="57"/>
      <c r="AF32" s="60"/>
      <c r="AG32" s="60"/>
      <c r="AH32" s="60">
        <f t="shared" si="7"/>
        <v>0</v>
      </c>
      <c r="AI32" s="57"/>
      <c r="AJ32" s="60"/>
      <c r="AK32" s="60"/>
      <c r="AL32" s="60">
        <f t="shared" si="8"/>
        <v>0</v>
      </c>
      <c r="AM32" s="57"/>
      <c r="AN32" s="60"/>
      <c r="AO32" s="60"/>
      <c r="AP32" s="60">
        <f t="shared" si="9"/>
        <v>0</v>
      </c>
      <c r="AQ32" s="57"/>
      <c r="AR32" s="60"/>
      <c r="AS32" s="60"/>
      <c r="AT32" s="60">
        <f t="shared" si="10"/>
        <v>0</v>
      </c>
      <c r="AU32" s="57"/>
      <c r="AV32" s="60"/>
      <c r="AW32" s="60"/>
      <c r="AX32" s="60">
        <f t="shared" si="11"/>
        <v>0</v>
      </c>
      <c r="AY32" s="57"/>
      <c r="AZ32" s="60"/>
      <c r="BA32" s="60"/>
      <c r="BB32" s="60">
        <f t="shared" si="12"/>
        <v>0</v>
      </c>
      <c r="BC32" s="57"/>
      <c r="BD32" s="60"/>
      <c r="BE32" s="60"/>
      <c r="BF32" s="60">
        <f t="shared" si="13"/>
        <v>0</v>
      </c>
      <c r="BG32" s="57"/>
      <c r="BH32" s="60"/>
      <c r="BI32" s="60"/>
      <c r="BJ32" s="60">
        <f t="shared" si="14"/>
        <v>0</v>
      </c>
      <c r="BK32" s="57"/>
      <c r="BL32" s="60"/>
      <c r="BM32" s="60"/>
      <c r="BN32" s="60">
        <f t="shared" si="15"/>
        <v>0</v>
      </c>
      <c r="BO32" s="57"/>
      <c r="BP32" s="60"/>
      <c r="BQ32" s="60"/>
      <c r="BR32" s="60">
        <f t="shared" si="16"/>
        <v>0</v>
      </c>
      <c r="BS32" s="57"/>
      <c r="BT32" s="60"/>
      <c r="BU32" s="60"/>
      <c r="BV32" s="60">
        <f t="shared" si="17"/>
        <v>0</v>
      </c>
      <c r="BW32" s="57"/>
      <c r="BX32" s="60"/>
      <c r="BY32" s="60"/>
      <c r="BZ32" s="60">
        <f t="shared" si="18"/>
        <v>0</v>
      </c>
      <c r="CA32" s="57"/>
      <c r="CB32" s="60"/>
      <c r="CC32" s="60"/>
      <c r="CD32" s="60">
        <f t="shared" si="19"/>
        <v>0</v>
      </c>
      <c r="CE32" s="57"/>
      <c r="CF32" s="60"/>
      <c r="CG32" s="60"/>
      <c r="CH32" s="60">
        <f t="shared" si="20"/>
        <v>0</v>
      </c>
      <c r="CI32" s="57"/>
      <c r="CJ32" s="60"/>
      <c r="CK32" s="60"/>
      <c r="CL32" s="60">
        <f t="shared" si="21"/>
        <v>0</v>
      </c>
      <c r="CM32" s="57"/>
      <c r="CN32" s="60"/>
      <c r="CO32" s="60"/>
      <c r="CP32" s="60">
        <f t="shared" si="22"/>
        <v>0</v>
      </c>
      <c r="CQ32" s="57"/>
      <c r="CR32" s="60"/>
      <c r="CS32" s="60"/>
      <c r="CT32" s="60">
        <f t="shared" si="23"/>
        <v>0</v>
      </c>
      <c r="CU32" s="57"/>
      <c r="CV32" s="60"/>
      <c r="CW32" s="60"/>
      <c r="CX32" s="60">
        <f t="shared" si="24"/>
        <v>0</v>
      </c>
      <c r="CY32" s="57"/>
      <c r="CZ32" s="60"/>
      <c r="DA32" s="60"/>
      <c r="DB32" s="60">
        <f t="shared" si="25"/>
        <v>0</v>
      </c>
      <c r="DC32" s="57"/>
      <c r="DD32" s="60"/>
      <c r="DE32" s="60"/>
      <c r="DF32" s="60">
        <f t="shared" si="26"/>
        <v>0</v>
      </c>
      <c r="DG32" s="57"/>
      <c r="DH32" s="60"/>
      <c r="DI32" s="60"/>
      <c r="DJ32" s="60">
        <f t="shared" si="27"/>
        <v>0</v>
      </c>
      <c r="DK32" s="57"/>
      <c r="DL32" s="60"/>
      <c r="DM32" s="60"/>
      <c r="DN32" s="60">
        <f t="shared" si="28"/>
        <v>0</v>
      </c>
      <c r="DO32" s="57"/>
      <c r="DP32" s="60"/>
      <c r="DQ32" s="60"/>
      <c r="DR32" s="60">
        <f t="shared" si="29"/>
        <v>0</v>
      </c>
      <c r="DS32" s="57"/>
      <c r="DT32" s="60"/>
      <c r="DU32" s="60"/>
      <c r="DV32" s="60">
        <f t="shared" si="30"/>
        <v>0</v>
      </c>
    </row>
    <row r="33" spans="1:126" x14ac:dyDescent="0.2">
      <c r="A33" s="60">
        <v>30</v>
      </c>
      <c r="B33" s="60"/>
      <c r="C33" s="57"/>
      <c r="D33" s="60"/>
      <c r="E33" s="60"/>
      <c r="F33" s="60">
        <f t="shared" si="0"/>
        <v>0</v>
      </c>
      <c r="G33" s="57"/>
      <c r="H33" s="60"/>
      <c r="I33" s="60"/>
      <c r="J33" s="60">
        <f t="shared" si="1"/>
        <v>0</v>
      </c>
      <c r="K33" s="57"/>
      <c r="L33" s="60"/>
      <c r="M33" s="60"/>
      <c r="N33" s="60">
        <f t="shared" si="2"/>
        <v>0</v>
      </c>
      <c r="O33" s="57"/>
      <c r="P33" s="60"/>
      <c r="Q33" s="60"/>
      <c r="R33" s="60">
        <f t="shared" si="3"/>
        <v>0</v>
      </c>
      <c r="S33" s="57"/>
      <c r="T33" s="60"/>
      <c r="U33" s="60"/>
      <c r="V33" s="60">
        <f t="shared" si="4"/>
        <v>0</v>
      </c>
      <c r="W33" s="57"/>
      <c r="X33" s="60"/>
      <c r="Y33" s="60"/>
      <c r="Z33" s="60">
        <f t="shared" si="5"/>
        <v>0</v>
      </c>
      <c r="AA33" s="57"/>
      <c r="AB33" s="60"/>
      <c r="AC33" s="60"/>
      <c r="AD33" s="60">
        <f t="shared" si="6"/>
        <v>0</v>
      </c>
      <c r="AE33" s="57"/>
      <c r="AF33" s="60"/>
      <c r="AG33" s="60"/>
      <c r="AH33" s="60">
        <f t="shared" si="7"/>
        <v>0</v>
      </c>
      <c r="AI33" s="57"/>
      <c r="AJ33" s="60"/>
      <c r="AK33" s="60"/>
      <c r="AL33" s="60">
        <f t="shared" si="8"/>
        <v>0</v>
      </c>
      <c r="AM33" s="57"/>
      <c r="AN33" s="60"/>
      <c r="AO33" s="60"/>
      <c r="AP33" s="60">
        <f t="shared" si="9"/>
        <v>0</v>
      </c>
      <c r="AQ33" s="57"/>
      <c r="AR33" s="60"/>
      <c r="AS33" s="60"/>
      <c r="AT33" s="60">
        <f t="shared" si="10"/>
        <v>0</v>
      </c>
      <c r="AU33" s="57"/>
      <c r="AV33" s="60"/>
      <c r="AW33" s="60"/>
      <c r="AX33" s="60">
        <f t="shared" si="11"/>
        <v>0</v>
      </c>
      <c r="AY33" s="57"/>
      <c r="AZ33" s="60"/>
      <c r="BA33" s="60"/>
      <c r="BB33" s="60">
        <f t="shared" si="12"/>
        <v>0</v>
      </c>
      <c r="BC33" s="57"/>
      <c r="BD33" s="60"/>
      <c r="BE33" s="60"/>
      <c r="BF33" s="60">
        <f t="shared" si="13"/>
        <v>0</v>
      </c>
      <c r="BG33" s="57"/>
      <c r="BH33" s="60"/>
      <c r="BI33" s="60"/>
      <c r="BJ33" s="60">
        <f t="shared" si="14"/>
        <v>0</v>
      </c>
      <c r="BK33" s="57"/>
      <c r="BL33" s="60"/>
      <c r="BM33" s="60"/>
      <c r="BN33" s="60">
        <f t="shared" si="15"/>
        <v>0</v>
      </c>
      <c r="BO33" s="57"/>
      <c r="BP33" s="60"/>
      <c r="BQ33" s="60"/>
      <c r="BR33" s="60">
        <f t="shared" si="16"/>
        <v>0</v>
      </c>
      <c r="BS33" s="57"/>
      <c r="BT33" s="60"/>
      <c r="BU33" s="60"/>
      <c r="BV33" s="60">
        <f t="shared" si="17"/>
        <v>0</v>
      </c>
      <c r="BW33" s="57"/>
      <c r="BX33" s="60"/>
      <c r="BY33" s="60"/>
      <c r="BZ33" s="60">
        <f t="shared" si="18"/>
        <v>0</v>
      </c>
      <c r="CA33" s="57"/>
      <c r="CB33" s="60"/>
      <c r="CC33" s="60"/>
      <c r="CD33" s="60">
        <f t="shared" si="19"/>
        <v>0</v>
      </c>
      <c r="CE33" s="57"/>
      <c r="CF33" s="60"/>
      <c r="CG33" s="60"/>
      <c r="CH33" s="60">
        <f t="shared" si="20"/>
        <v>0</v>
      </c>
      <c r="CI33" s="57"/>
      <c r="CJ33" s="60"/>
      <c r="CK33" s="60"/>
      <c r="CL33" s="60">
        <f t="shared" si="21"/>
        <v>0</v>
      </c>
      <c r="CM33" s="57"/>
      <c r="CN33" s="60"/>
      <c r="CO33" s="60"/>
      <c r="CP33" s="60">
        <f t="shared" si="22"/>
        <v>0</v>
      </c>
      <c r="CQ33" s="57"/>
      <c r="CR33" s="60"/>
      <c r="CS33" s="60"/>
      <c r="CT33" s="60">
        <f t="shared" si="23"/>
        <v>0</v>
      </c>
      <c r="CU33" s="57"/>
      <c r="CV33" s="60"/>
      <c r="CW33" s="60"/>
      <c r="CX33" s="60">
        <f t="shared" si="24"/>
        <v>0</v>
      </c>
      <c r="CY33" s="57"/>
      <c r="CZ33" s="60"/>
      <c r="DA33" s="60"/>
      <c r="DB33" s="60">
        <f t="shared" si="25"/>
        <v>0</v>
      </c>
      <c r="DC33" s="57"/>
      <c r="DD33" s="60"/>
      <c r="DE33" s="60"/>
      <c r="DF33" s="60">
        <f t="shared" si="26"/>
        <v>0</v>
      </c>
      <c r="DG33" s="57"/>
      <c r="DH33" s="60"/>
      <c r="DI33" s="60"/>
      <c r="DJ33" s="60">
        <f t="shared" si="27"/>
        <v>0</v>
      </c>
      <c r="DK33" s="57"/>
      <c r="DL33" s="60"/>
      <c r="DM33" s="60"/>
      <c r="DN33" s="60">
        <f t="shared" si="28"/>
        <v>0</v>
      </c>
      <c r="DO33" s="57"/>
      <c r="DP33" s="60"/>
      <c r="DQ33" s="60"/>
      <c r="DR33" s="60">
        <f t="shared" si="29"/>
        <v>0</v>
      </c>
      <c r="DS33" s="57"/>
      <c r="DT33" s="60"/>
      <c r="DU33" s="60"/>
      <c r="DV33" s="60">
        <f t="shared" si="30"/>
        <v>0</v>
      </c>
    </row>
    <row r="34" spans="1:126" x14ac:dyDescent="0.2">
      <c r="A34" s="60" t="s">
        <v>25</v>
      </c>
      <c r="B34" s="60"/>
      <c r="C34" s="60"/>
      <c r="D34" s="60">
        <f>SUM(D4:D33)</f>
        <v>0</v>
      </c>
      <c r="E34" s="60">
        <f>SUM(E4:E33)</f>
        <v>0</v>
      </c>
      <c r="F34" s="60">
        <f>SUM(F4:F33)</f>
        <v>0</v>
      </c>
      <c r="G34" s="60"/>
      <c r="H34" s="60">
        <f t="shared" ref="H34:J34" si="31">SUM(H4:H33)</f>
        <v>0</v>
      </c>
      <c r="I34" s="60">
        <f t="shared" si="31"/>
        <v>0</v>
      </c>
      <c r="J34" s="60">
        <f t="shared" si="31"/>
        <v>0</v>
      </c>
      <c r="K34" s="60"/>
      <c r="L34" s="60">
        <f t="shared" ref="L34:N34" si="32">SUM(L4:L33)</f>
        <v>0</v>
      </c>
      <c r="M34" s="60">
        <f t="shared" si="32"/>
        <v>0</v>
      </c>
      <c r="N34" s="60">
        <f t="shared" si="32"/>
        <v>0</v>
      </c>
      <c r="O34" s="60"/>
      <c r="P34" s="60">
        <f t="shared" ref="P34:R34" si="33">SUM(P4:P33)</f>
        <v>0</v>
      </c>
      <c r="Q34" s="60">
        <f t="shared" si="33"/>
        <v>0</v>
      </c>
      <c r="R34" s="60">
        <f t="shared" si="33"/>
        <v>0</v>
      </c>
      <c r="S34" s="60"/>
      <c r="T34" s="60">
        <f t="shared" ref="T34:V34" si="34">SUM(T4:T33)</f>
        <v>0</v>
      </c>
      <c r="U34" s="60">
        <f t="shared" si="34"/>
        <v>0</v>
      </c>
      <c r="V34" s="60">
        <f t="shared" si="34"/>
        <v>0</v>
      </c>
      <c r="W34" s="60"/>
      <c r="X34" s="60">
        <f t="shared" ref="X34:CH34" si="35">SUM(X4:X33)</f>
        <v>0</v>
      </c>
      <c r="Y34" s="60">
        <f t="shared" si="35"/>
        <v>0</v>
      </c>
      <c r="Z34" s="60">
        <f t="shared" si="35"/>
        <v>0</v>
      </c>
      <c r="AA34" s="60"/>
      <c r="AB34" s="60">
        <f t="shared" si="35"/>
        <v>0</v>
      </c>
      <c r="AC34" s="60">
        <f t="shared" si="35"/>
        <v>0</v>
      </c>
      <c r="AD34" s="60">
        <f t="shared" si="35"/>
        <v>0</v>
      </c>
      <c r="AE34" s="60"/>
      <c r="AF34" s="60">
        <f t="shared" si="35"/>
        <v>0</v>
      </c>
      <c r="AG34" s="60">
        <f t="shared" si="35"/>
        <v>0</v>
      </c>
      <c r="AH34" s="60">
        <f t="shared" si="35"/>
        <v>0</v>
      </c>
      <c r="AI34" s="60"/>
      <c r="AJ34" s="60">
        <f t="shared" si="35"/>
        <v>0</v>
      </c>
      <c r="AK34" s="60">
        <f t="shared" si="35"/>
        <v>0</v>
      </c>
      <c r="AL34" s="60">
        <f t="shared" si="35"/>
        <v>0</v>
      </c>
      <c r="AM34" s="60"/>
      <c r="AN34" s="60">
        <f t="shared" si="35"/>
        <v>0</v>
      </c>
      <c r="AO34" s="60">
        <f t="shared" si="35"/>
        <v>0</v>
      </c>
      <c r="AP34" s="60">
        <f t="shared" si="35"/>
        <v>0</v>
      </c>
      <c r="AQ34" s="60"/>
      <c r="AR34" s="60">
        <f t="shared" si="35"/>
        <v>0</v>
      </c>
      <c r="AS34" s="60">
        <f t="shared" si="35"/>
        <v>0</v>
      </c>
      <c r="AT34" s="60">
        <f t="shared" si="35"/>
        <v>0</v>
      </c>
      <c r="AU34" s="60"/>
      <c r="AV34" s="60">
        <f t="shared" si="35"/>
        <v>0</v>
      </c>
      <c r="AW34" s="60">
        <f t="shared" si="35"/>
        <v>0</v>
      </c>
      <c r="AX34" s="60">
        <f t="shared" si="35"/>
        <v>0</v>
      </c>
      <c r="AY34" s="60"/>
      <c r="AZ34" s="60">
        <f t="shared" si="35"/>
        <v>0</v>
      </c>
      <c r="BA34" s="60">
        <f t="shared" si="35"/>
        <v>0</v>
      </c>
      <c r="BB34" s="60">
        <f t="shared" si="35"/>
        <v>0</v>
      </c>
      <c r="BC34" s="60"/>
      <c r="BD34" s="60">
        <f t="shared" si="35"/>
        <v>0</v>
      </c>
      <c r="BE34" s="60">
        <f t="shared" si="35"/>
        <v>0</v>
      </c>
      <c r="BF34" s="60">
        <f t="shared" si="35"/>
        <v>0</v>
      </c>
      <c r="BG34" s="60"/>
      <c r="BH34" s="60">
        <f t="shared" si="35"/>
        <v>0</v>
      </c>
      <c r="BI34" s="60">
        <f t="shared" si="35"/>
        <v>0</v>
      </c>
      <c r="BJ34" s="60">
        <f t="shared" si="35"/>
        <v>0</v>
      </c>
      <c r="BK34" s="60"/>
      <c r="BL34" s="60">
        <f t="shared" si="35"/>
        <v>0</v>
      </c>
      <c r="BM34" s="60">
        <f t="shared" si="35"/>
        <v>0</v>
      </c>
      <c r="BN34" s="60">
        <f t="shared" si="35"/>
        <v>0</v>
      </c>
      <c r="BO34" s="60"/>
      <c r="BP34" s="60">
        <f t="shared" si="35"/>
        <v>0</v>
      </c>
      <c r="BQ34" s="60">
        <f t="shared" si="35"/>
        <v>0</v>
      </c>
      <c r="BR34" s="60">
        <f t="shared" si="35"/>
        <v>0</v>
      </c>
      <c r="BS34" s="60"/>
      <c r="BT34" s="60">
        <f t="shared" si="35"/>
        <v>0</v>
      </c>
      <c r="BU34" s="60">
        <f t="shared" si="35"/>
        <v>0</v>
      </c>
      <c r="BV34" s="60">
        <f t="shared" si="35"/>
        <v>0</v>
      </c>
      <c r="BW34" s="60"/>
      <c r="BX34" s="60">
        <f t="shared" si="35"/>
        <v>0</v>
      </c>
      <c r="BY34" s="60">
        <f t="shared" si="35"/>
        <v>0</v>
      </c>
      <c r="BZ34" s="60">
        <f t="shared" si="35"/>
        <v>0</v>
      </c>
      <c r="CA34" s="60"/>
      <c r="CB34" s="60">
        <f t="shared" si="35"/>
        <v>0</v>
      </c>
      <c r="CC34" s="60">
        <f t="shared" si="35"/>
        <v>0</v>
      </c>
      <c r="CD34" s="60">
        <f t="shared" si="35"/>
        <v>0</v>
      </c>
      <c r="CE34" s="60"/>
      <c r="CF34" s="60">
        <f t="shared" si="35"/>
        <v>0</v>
      </c>
      <c r="CG34" s="60">
        <f t="shared" si="35"/>
        <v>0</v>
      </c>
      <c r="CH34" s="60">
        <f t="shared" si="35"/>
        <v>0</v>
      </c>
      <c r="CI34" s="60"/>
      <c r="CJ34" s="60">
        <f t="shared" ref="CJ34:DR34" si="36">SUM(CJ4:CJ33)</f>
        <v>0</v>
      </c>
      <c r="CK34" s="60">
        <f t="shared" si="36"/>
        <v>0</v>
      </c>
      <c r="CL34" s="60">
        <f t="shared" si="36"/>
        <v>0</v>
      </c>
      <c r="CM34" s="60"/>
      <c r="CN34" s="60">
        <f t="shared" si="36"/>
        <v>0</v>
      </c>
      <c r="CO34" s="60">
        <f t="shared" si="36"/>
        <v>0</v>
      </c>
      <c r="CP34" s="60">
        <f t="shared" si="36"/>
        <v>0</v>
      </c>
      <c r="CQ34" s="60"/>
      <c r="CR34" s="60">
        <f t="shared" si="36"/>
        <v>0</v>
      </c>
      <c r="CS34" s="60">
        <f t="shared" si="36"/>
        <v>0</v>
      </c>
      <c r="CT34" s="60">
        <f t="shared" si="36"/>
        <v>0</v>
      </c>
      <c r="CU34" s="60"/>
      <c r="CV34" s="60">
        <f t="shared" si="36"/>
        <v>0</v>
      </c>
      <c r="CW34" s="60">
        <f t="shared" si="36"/>
        <v>0</v>
      </c>
      <c r="CX34" s="60">
        <f t="shared" si="36"/>
        <v>0</v>
      </c>
      <c r="CY34" s="60"/>
      <c r="CZ34" s="60">
        <f t="shared" si="36"/>
        <v>0</v>
      </c>
      <c r="DA34" s="60">
        <f t="shared" si="36"/>
        <v>0</v>
      </c>
      <c r="DB34" s="60">
        <f t="shared" si="36"/>
        <v>0</v>
      </c>
      <c r="DC34" s="60"/>
      <c r="DD34" s="60">
        <f t="shared" si="36"/>
        <v>0</v>
      </c>
      <c r="DE34" s="60">
        <f t="shared" si="36"/>
        <v>0</v>
      </c>
      <c r="DF34" s="60">
        <f t="shared" si="36"/>
        <v>0</v>
      </c>
      <c r="DG34" s="60"/>
      <c r="DH34" s="60">
        <f t="shared" si="36"/>
        <v>0</v>
      </c>
      <c r="DI34" s="60">
        <f t="shared" si="36"/>
        <v>0</v>
      </c>
      <c r="DJ34" s="60">
        <f t="shared" si="36"/>
        <v>0</v>
      </c>
      <c r="DK34" s="60"/>
      <c r="DL34" s="60">
        <f t="shared" si="36"/>
        <v>0</v>
      </c>
      <c r="DM34" s="60">
        <f t="shared" si="36"/>
        <v>0</v>
      </c>
      <c r="DN34" s="60">
        <f t="shared" si="36"/>
        <v>0</v>
      </c>
      <c r="DO34" s="60"/>
      <c r="DP34" s="60">
        <f t="shared" si="36"/>
        <v>0</v>
      </c>
      <c r="DQ34" s="60">
        <f t="shared" si="36"/>
        <v>0</v>
      </c>
      <c r="DR34" s="60">
        <f t="shared" si="36"/>
        <v>0</v>
      </c>
      <c r="DS34" s="60"/>
      <c r="DT34" s="60">
        <f t="shared" ref="DT34:DV34" si="37">SUM(DT4:DT33)</f>
        <v>0</v>
      </c>
      <c r="DU34" s="60">
        <f t="shared" si="37"/>
        <v>0</v>
      </c>
      <c r="DV34" s="60">
        <f t="shared" si="37"/>
        <v>0</v>
      </c>
    </row>
    <row r="35" spans="1:126" x14ac:dyDescent="0.2">
      <c r="DB35"/>
      <c r="DK35"/>
      <c r="DS35" s="1"/>
    </row>
    <row r="36" spans="1:126" x14ac:dyDescent="0.2">
      <c r="A36" t="s">
        <v>33</v>
      </c>
      <c r="B36">
        <f>SUM(C34:DV34)/2</f>
        <v>0</v>
      </c>
      <c r="DB36"/>
      <c r="DK36"/>
      <c r="DS36" s="1"/>
    </row>
    <row r="37" spans="1:126" x14ac:dyDescent="0.2">
      <c r="DB37"/>
      <c r="DK37"/>
      <c r="DS37" s="1"/>
    </row>
    <row r="38" spans="1:126" s="10" customFormat="1" x14ac:dyDescent="0.2">
      <c r="A38" s="10" t="s">
        <v>30</v>
      </c>
      <c r="B38" s="10">
        <f>SUM(C38:DV38)</f>
        <v>0</v>
      </c>
      <c r="C38" s="17"/>
      <c r="D38" s="10">
        <v>0</v>
      </c>
      <c r="E38" s="10">
        <v>0</v>
      </c>
      <c r="H38" s="10">
        <v>0</v>
      </c>
      <c r="I38" s="10">
        <v>0</v>
      </c>
      <c r="L38" s="10">
        <v>0</v>
      </c>
      <c r="M38" s="10">
        <v>0</v>
      </c>
      <c r="P38" s="10">
        <v>0</v>
      </c>
      <c r="Q38" s="10">
        <v>0</v>
      </c>
      <c r="T38" s="10">
        <v>0</v>
      </c>
      <c r="U38" s="10">
        <v>0</v>
      </c>
      <c r="X38" s="10">
        <v>0</v>
      </c>
      <c r="Y38" s="10">
        <v>0</v>
      </c>
    </row>
    <row r="39" spans="1:126" s="10" customFormat="1" x14ac:dyDescent="0.2">
      <c r="A39" s="10" t="s">
        <v>32</v>
      </c>
      <c r="B39" s="10">
        <f>SUM(C39:DV39)</f>
        <v>0</v>
      </c>
    </row>
    <row r="40" spans="1:126" x14ac:dyDescent="0.2">
      <c r="B40" s="10"/>
      <c r="C40" s="10"/>
      <c r="DV40" s="10"/>
    </row>
    <row r="41" spans="1:126" x14ac:dyDescent="0.2">
      <c r="A41" t="s">
        <v>12</v>
      </c>
      <c r="B41">
        <f>SUM(+D34+H34+L34+P34+T34+X34+AB34+AF34+AJ34+AN34+AR34+AV34+AZ34+BD34+BH34+BL34+BP34+BT34+BX34+CB34+CF34+CJ34+CN34+CR34+CV34+CZ34+DD34+DH34+DL34+DP34+DT34)</f>
        <v>0</v>
      </c>
    </row>
    <row r="42" spans="1:126" x14ac:dyDescent="0.2">
      <c r="A42" t="s">
        <v>13</v>
      </c>
      <c r="B42">
        <f>+E34+I34+M34+Q34+U34+Y34+AC34+AG34+AK34+AO34+AS34+AW34+BA34+BE34+BI34+BM34+BQ34+BU34+BY34+CC34+CG34+CK34+CO34+CS34+CW34+DA34+DE34+DI34+DM34+DQ34+DU34</f>
        <v>0</v>
      </c>
    </row>
    <row r="44" spans="1:126" s="44" customFormat="1" x14ac:dyDescent="0.2">
      <c r="A44" s="85" t="s">
        <v>37</v>
      </c>
      <c r="B44" s="41">
        <f>SUM(C44+G44+K44+O44+S44+W44+AA44+AE44+AI44+AM44+AQ44+AU44+AY44+BC44+BG44+BK44+BO44+BS44+BW44+CA44+CE44+CI44+CM44+CQ44+CU44+CY44+DC44+DG44+DK44+DO44+DS44)</f>
        <v>0</v>
      </c>
      <c r="C44" s="42"/>
      <c r="D44" s="158"/>
      <c r="E44" s="159"/>
      <c r="F44" s="160"/>
      <c r="G44" s="42"/>
      <c r="H44" s="158"/>
      <c r="I44" s="159"/>
      <c r="J44" s="160"/>
      <c r="K44" s="42"/>
      <c r="L44" s="158"/>
      <c r="M44" s="159"/>
      <c r="N44" s="160"/>
      <c r="O44" s="42"/>
      <c r="P44" s="158"/>
      <c r="Q44" s="159"/>
      <c r="R44" s="160"/>
      <c r="S44" s="42"/>
      <c r="T44" s="158"/>
      <c r="U44" s="159"/>
      <c r="V44" s="160"/>
      <c r="W44" s="42"/>
      <c r="X44" s="158"/>
      <c r="Y44" s="159"/>
      <c r="Z44" s="160"/>
      <c r="AA44" s="42"/>
      <c r="AB44" s="158"/>
      <c r="AC44" s="159"/>
      <c r="AD44" s="160"/>
      <c r="AE44" s="42"/>
      <c r="AF44" s="158"/>
      <c r="AG44" s="159"/>
      <c r="AH44" s="160"/>
      <c r="AI44" s="42"/>
      <c r="AJ44" s="158"/>
      <c r="AK44" s="159"/>
      <c r="AL44" s="160"/>
      <c r="AM44" s="42"/>
      <c r="AN44" s="158"/>
      <c r="AO44" s="159"/>
      <c r="AP44" s="160"/>
      <c r="AQ44" s="42"/>
      <c r="AR44" s="158"/>
      <c r="AS44" s="159"/>
      <c r="AT44" s="160"/>
      <c r="AU44" s="42"/>
      <c r="AV44" s="158"/>
      <c r="AW44" s="159"/>
      <c r="AX44" s="160"/>
      <c r="AY44" s="42"/>
      <c r="AZ44" s="158"/>
      <c r="BA44" s="159"/>
      <c r="BB44" s="160"/>
      <c r="BC44" s="42"/>
      <c r="BD44" s="158"/>
      <c r="BE44" s="159"/>
      <c r="BF44" s="160"/>
      <c r="BG44" s="42"/>
      <c r="BH44" s="158"/>
      <c r="BI44" s="159"/>
      <c r="BJ44" s="160"/>
      <c r="BK44" s="42"/>
      <c r="BL44" s="158"/>
      <c r="BM44" s="159"/>
      <c r="BN44" s="160"/>
      <c r="BO44" s="42"/>
      <c r="BP44" s="158"/>
      <c r="BQ44" s="159"/>
      <c r="BR44" s="160"/>
      <c r="BS44" s="42"/>
      <c r="BT44" s="158"/>
      <c r="BU44" s="159"/>
      <c r="BV44" s="160"/>
      <c r="BW44" s="41"/>
      <c r="BX44" s="158"/>
      <c r="BY44" s="159"/>
      <c r="BZ44" s="160"/>
      <c r="CA44" s="41"/>
      <c r="CB44" s="158"/>
      <c r="CC44" s="159"/>
      <c r="CD44" s="160"/>
      <c r="CE44" s="41"/>
      <c r="CF44" s="158"/>
      <c r="CG44" s="159"/>
      <c r="CH44" s="160"/>
      <c r="CI44" s="41"/>
      <c r="CJ44" s="158"/>
      <c r="CK44" s="159"/>
      <c r="CL44" s="160"/>
      <c r="CM44" s="41"/>
      <c r="CN44" s="158"/>
      <c r="CO44" s="159"/>
      <c r="CP44" s="160"/>
      <c r="CQ44" s="41"/>
      <c r="CR44" s="158"/>
      <c r="CS44" s="159"/>
      <c r="CT44" s="160"/>
      <c r="CU44" s="41"/>
      <c r="CV44" s="158"/>
      <c r="CW44" s="159"/>
      <c r="CX44" s="160"/>
      <c r="CY44" s="41"/>
      <c r="CZ44" s="158"/>
      <c r="DA44" s="159"/>
      <c r="DB44" s="160"/>
      <c r="DC44" s="41"/>
      <c r="DD44" s="158"/>
      <c r="DE44" s="159"/>
      <c r="DF44" s="160"/>
      <c r="DG44" s="41"/>
      <c r="DH44" s="158"/>
      <c r="DI44" s="159"/>
      <c r="DJ44" s="160"/>
      <c r="DK44" s="41"/>
      <c r="DL44" s="158"/>
      <c r="DM44" s="159"/>
      <c r="DN44" s="160"/>
      <c r="DO44" s="43"/>
      <c r="DP44" s="158"/>
      <c r="DQ44" s="159"/>
      <c r="DR44" s="160"/>
      <c r="DS44" s="43"/>
      <c r="DT44" s="158"/>
      <c r="DU44" s="159"/>
      <c r="DV44" s="160"/>
    </row>
    <row r="45" spans="1:126" s="39" customFormat="1" x14ac:dyDescent="0.2">
      <c r="A45" s="86" t="s">
        <v>41</v>
      </c>
      <c r="B45" s="36">
        <f t="shared" ref="B45:B58" si="38">SUM(C45+G45+K45+O45+S45+W45+AA45+AE45+AI45+AM45+AQ45+AU45+AY45+BC45+BG45+BK45+BO45+BS45+BW45+CA45+CE45+CI45+CM45+CQ45+CU45+CY45+DC45+DG45+DK45+DO45+DS45)</f>
        <v>0</v>
      </c>
      <c r="C45" s="36"/>
      <c r="D45" s="161"/>
      <c r="E45" s="162"/>
      <c r="F45" s="163"/>
      <c r="G45" s="37"/>
      <c r="H45" s="161"/>
      <c r="I45" s="162"/>
      <c r="J45" s="163"/>
      <c r="K45" s="36"/>
      <c r="L45" s="161"/>
      <c r="M45" s="162"/>
      <c r="N45" s="163"/>
      <c r="O45" s="36"/>
      <c r="P45" s="161"/>
      <c r="Q45" s="162"/>
      <c r="R45" s="163"/>
      <c r="S45" s="37"/>
      <c r="T45" s="161"/>
      <c r="U45" s="162"/>
      <c r="V45" s="163"/>
      <c r="W45" s="37"/>
      <c r="X45" s="161"/>
      <c r="Y45" s="162"/>
      <c r="Z45" s="163"/>
      <c r="AA45" s="36"/>
      <c r="AB45" s="161"/>
      <c r="AC45" s="162"/>
      <c r="AD45" s="163"/>
      <c r="AE45" s="36"/>
      <c r="AF45" s="161"/>
      <c r="AG45" s="162"/>
      <c r="AH45" s="163"/>
      <c r="AI45" s="36"/>
      <c r="AJ45" s="161"/>
      <c r="AK45" s="162"/>
      <c r="AL45" s="163"/>
      <c r="AM45" s="36"/>
      <c r="AN45" s="161"/>
      <c r="AO45" s="162"/>
      <c r="AP45" s="163"/>
      <c r="AQ45" s="36"/>
      <c r="AR45" s="161"/>
      <c r="AS45" s="162"/>
      <c r="AT45" s="163"/>
      <c r="AU45" s="37"/>
      <c r="AV45" s="161"/>
      <c r="AW45" s="162"/>
      <c r="AX45" s="163"/>
      <c r="AY45" s="36"/>
      <c r="AZ45" s="161"/>
      <c r="BA45" s="162"/>
      <c r="BB45" s="163"/>
      <c r="BC45" s="36"/>
      <c r="BD45" s="161"/>
      <c r="BE45" s="162"/>
      <c r="BF45" s="163"/>
      <c r="BG45" s="36"/>
      <c r="BH45" s="161"/>
      <c r="BI45" s="162"/>
      <c r="BJ45" s="163"/>
      <c r="BK45" s="36"/>
      <c r="BL45" s="161"/>
      <c r="BM45" s="162"/>
      <c r="BN45" s="163"/>
      <c r="BO45" s="36"/>
      <c r="BP45" s="161"/>
      <c r="BQ45" s="162"/>
      <c r="BR45" s="163"/>
      <c r="BS45" s="36"/>
      <c r="BT45" s="161"/>
      <c r="BU45" s="162"/>
      <c r="BV45" s="163"/>
      <c r="BW45" s="36"/>
      <c r="BX45" s="161"/>
      <c r="BY45" s="162"/>
      <c r="BZ45" s="163"/>
      <c r="CA45" s="36"/>
      <c r="CB45" s="161"/>
      <c r="CC45" s="162"/>
      <c r="CD45" s="163"/>
      <c r="CE45" s="36"/>
      <c r="CF45" s="161"/>
      <c r="CG45" s="162"/>
      <c r="CH45" s="163"/>
      <c r="CI45" s="36"/>
      <c r="CJ45" s="161"/>
      <c r="CK45" s="162"/>
      <c r="CL45" s="163"/>
      <c r="CM45" s="36"/>
      <c r="CN45" s="161"/>
      <c r="CO45" s="162"/>
      <c r="CP45" s="163"/>
      <c r="CQ45" s="36"/>
      <c r="CR45" s="161"/>
      <c r="CS45" s="162"/>
      <c r="CT45" s="163"/>
      <c r="CU45" s="36"/>
      <c r="CV45" s="161"/>
      <c r="CW45" s="162"/>
      <c r="CX45" s="163"/>
      <c r="CY45" s="36"/>
      <c r="CZ45" s="161"/>
      <c r="DA45" s="162"/>
      <c r="DB45" s="163"/>
      <c r="DC45" s="36"/>
      <c r="DD45" s="161"/>
      <c r="DE45" s="162"/>
      <c r="DF45" s="163"/>
      <c r="DG45" s="36"/>
      <c r="DH45" s="161"/>
      <c r="DI45" s="162"/>
      <c r="DJ45" s="163"/>
      <c r="DK45" s="36"/>
      <c r="DL45" s="161"/>
      <c r="DM45" s="162"/>
      <c r="DN45" s="163"/>
      <c r="DO45" s="38"/>
      <c r="DP45" s="161"/>
      <c r="DQ45" s="162"/>
      <c r="DR45" s="163"/>
      <c r="DS45" s="38"/>
      <c r="DT45" s="161"/>
      <c r="DU45" s="162"/>
      <c r="DV45" s="163"/>
    </row>
    <row r="46" spans="1:126" s="48" customFormat="1" x14ac:dyDescent="0.2">
      <c r="A46" s="87" t="s">
        <v>42</v>
      </c>
      <c r="B46" s="45">
        <f t="shared" si="38"/>
        <v>0</v>
      </c>
      <c r="C46" s="45"/>
      <c r="D46" s="161"/>
      <c r="E46" s="162"/>
      <c r="F46" s="163"/>
      <c r="G46" s="45"/>
      <c r="H46" s="161"/>
      <c r="I46" s="162"/>
      <c r="J46" s="163"/>
      <c r="K46" s="46"/>
      <c r="L46" s="161"/>
      <c r="M46" s="162"/>
      <c r="N46" s="163"/>
      <c r="O46" s="46"/>
      <c r="P46" s="161"/>
      <c r="Q46" s="162"/>
      <c r="R46" s="163"/>
      <c r="S46" s="45"/>
      <c r="T46" s="161"/>
      <c r="U46" s="162"/>
      <c r="V46" s="163"/>
      <c r="W46" s="45"/>
      <c r="X46" s="161"/>
      <c r="Y46" s="162"/>
      <c r="Z46" s="163"/>
      <c r="AA46" s="45"/>
      <c r="AB46" s="161"/>
      <c r="AC46" s="162"/>
      <c r="AD46" s="163"/>
      <c r="AE46" s="45"/>
      <c r="AF46" s="161"/>
      <c r="AG46" s="162"/>
      <c r="AH46" s="163"/>
      <c r="AI46" s="45"/>
      <c r="AJ46" s="161"/>
      <c r="AK46" s="162"/>
      <c r="AL46" s="163"/>
      <c r="AM46" s="45"/>
      <c r="AN46" s="161"/>
      <c r="AO46" s="162"/>
      <c r="AP46" s="163"/>
      <c r="AQ46" s="45"/>
      <c r="AR46" s="161"/>
      <c r="AS46" s="162"/>
      <c r="AT46" s="163"/>
      <c r="AU46" s="45"/>
      <c r="AV46" s="161"/>
      <c r="AW46" s="162"/>
      <c r="AX46" s="163"/>
      <c r="AY46" s="45"/>
      <c r="AZ46" s="161"/>
      <c r="BA46" s="162"/>
      <c r="BB46" s="163"/>
      <c r="BC46" s="45"/>
      <c r="BD46" s="161"/>
      <c r="BE46" s="162"/>
      <c r="BF46" s="163"/>
      <c r="BG46" s="45"/>
      <c r="BH46" s="161"/>
      <c r="BI46" s="162"/>
      <c r="BJ46" s="163"/>
      <c r="BK46" s="45"/>
      <c r="BL46" s="161"/>
      <c r="BM46" s="162"/>
      <c r="BN46" s="163"/>
      <c r="BO46" s="45"/>
      <c r="BP46" s="161"/>
      <c r="BQ46" s="162"/>
      <c r="BR46" s="163"/>
      <c r="BS46" s="45"/>
      <c r="BT46" s="161"/>
      <c r="BU46" s="162"/>
      <c r="BV46" s="163"/>
      <c r="BW46" s="45"/>
      <c r="BX46" s="161"/>
      <c r="BY46" s="162"/>
      <c r="BZ46" s="163"/>
      <c r="CA46" s="45"/>
      <c r="CB46" s="161"/>
      <c r="CC46" s="162"/>
      <c r="CD46" s="163"/>
      <c r="CE46" s="45"/>
      <c r="CF46" s="161"/>
      <c r="CG46" s="162"/>
      <c r="CH46" s="163"/>
      <c r="CI46" s="45"/>
      <c r="CJ46" s="161"/>
      <c r="CK46" s="162"/>
      <c r="CL46" s="163"/>
      <c r="CM46" s="45"/>
      <c r="CN46" s="161"/>
      <c r="CO46" s="162"/>
      <c r="CP46" s="163"/>
      <c r="CQ46" s="45"/>
      <c r="CR46" s="161"/>
      <c r="CS46" s="162"/>
      <c r="CT46" s="163"/>
      <c r="CU46" s="45"/>
      <c r="CV46" s="161"/>
      <c r="CW46" s="162"/>
      <c r="CX46" s="163"/>
      <c r="CY46" s="45"/>
      <c r="CZ46" s="161"/>
      <c r="DA46" s="162"/>
      <c r="DB46" s="163"/>
      <c r="DC46" s="45"/>
      <c r="DD46" s="161"/>
      <c r="DE46" s="162"/>
      <c r="DF46" s="163"/>
      <c r="DG46" s="45"/>
      <c r="DH46" s="161"/>
      <c r="DI46" s="162"/>
      <c r="DJ46" s="163"/>
      <c r="DK46" s="45"/>
      <c r="DL46" s="161"/>
      <c r="DM46" s="162"/>
      <c r="DN46" s="163"/>
      <c r="DO46" s="47"/>
      <c r="DP46" s="161"/>
      <c r="DQ46" s="162"/>
      <c r="DR46" s="163"/>
      <c r="DS46" s="47"/>
      <c r="DT46" s="161"/>
      <c r="DU46" s="162"/>
      <c r="DV46" s="163"/>
    </row>
    <row r="47" spans="1:126" s="52" customFormat="1" x14ac:dyDescent="0.2">
      <c r="A47" s="90" t="s">
        <v>45</v>
      </c>
      <c r="B47" s="91">
        <f t="shared" si="38"/>
        <v>0</v>
      </c>
      <c r="C47" s="91"/>
      <c r="D47" s="161"/>
      <c r="E47" s="162"/>
      <c r="F47" s="163"/>
      <c r="G47" s="91"/>
      <c r="H47" s="161"/>
      <c r="I47" s="162"/>
      <c r="J47" s="163"/>
      <c r="K47" s="92"/>
      <c r="L47" s="161"/>
      <c r="M47" s="162"/>
      <c r="N47" s="163"/>
      <c r="O47" s="92"/>
      <c r="P47" s="161"/>
      <c r="Q47" s="162"/>
      <c r="R47" s="163"/>
      <c r="S47" s="91"/>
      <c r="T47" s="161"/>
      <c r="U47" s="162"/>
      <c r="V47" s="163"/>
      <c r="W47" s="91"/>
      <c r="X47" s="161"/>
      <c r="Y47" s="162"/>
      <c r="Z47" s="163"/>
      <c r="AA47" s="91"/>
      <c r="AB47" s="161"/>
      <c r="AC47" s="162"/>
      <c r="AD47" s="163"/>
      <c r="AE47" s="91"/>
      <c r="AF47" s="161"/>
      <c r="AG47" s="162"/>
      <c r="AH47" s="163"/>
      <c r="AI47" s="91"/>
      <c r="AJ47" s="161"/>
      <c r="AK47" s="162"/>
      <c r="AL47" s="163"/>
      <c r="AM47" s="91"/>
      <c r="AN47" s="161"/>
      <c r="AO47" s="162"/>
      <c r="AP47" s="163"/>
      <c r="AQ47" s="91"/>
      <c r="AR47" s="161"/>
      <c r="AS47" s="162"/>
      <c r="AT47" s="163"/>
      <c r="AU47" s="91"/>
      <c r="AV47" s="161"/>
      <c r="AW47" s="162"/>
      <c r="AX47" s="163"/>
      <c r="AY47" s="91"/>
      <c r="AZ47" s="161"/>
      <c r="BA47" s="162"/>
      <c r="BB47" s="163"/>
      <c r="BC47" s="91"/>
      <c r="BD47" s="161"/>
      <c r="BE47" s="162"/>
      <c r="BF47" s="163"/>
      <c r="BG47" s="91"/>
      <c r="BH47" s="161"/>
      <c r="BI47" s="162"/>
      <c r="BJ47" s="163"/>
      <c r="BK47" s="91"/>
      <c r="BL47" s="161"/>
      <c r="BM47" s="162"/>
      <c r="BN47" s="163"/>
      <c r="BO47" s="91"/>
      <c r="BP47" s="161"/>
      <c r="BQ47" s="162"/>
      <c r="BR47" s="163"/>
      <c r="BS47" s="91"/>
      <c r="BT47" s="161"/>
      <c r="BU47" s="162"/>
      <c r="BV47" s="163"/>
      <c r="BW47" s="91"/>
      <c r="BX47" s="161"/>
      <c r="BY47" s="162"/>
      <c r="BZ47" s="163"/>
      <c r="CA47" s="91"/>
      <c r="CB47" s="161"/>
      <c r="CC47" s="162"/>
      <c r="CD47" s="163"/>
      <c r="CE47" s="91"/>
      <c r="CF47" s="161"/>
      <c r="CG47" s="162"/>
      <c r="CH47" s="163"/>
      <c r="CI47" s="91"/>
      <c r="CJ47" s="161"/>
      <c r="CK47" s="162"/>
      <c r="CL47" s="163"/>
      <c r="CM47" s="91"/>
      <c r="CN47" s="161"/>
      <c r="CO47" s="162"/>
      <c r="CP47" s="163"/>
      <c r="CQ47" s="91"/>
      <c r="CR47" s="161"/>
      <c r="CS47" s="162"/>
      <c r="CT47" s="163"/>
      <c r="CU47" s="91"/>
      <c r="CV47" s="161"/>
      <c r="CW47" s="162"/>
      <c r="CX47" s="163"/>
      <c r="CY47" s="91"/>
      <c r="CZ47" s="161"/>
      <c r="DA47" s="162"/>
      <c r="DB47" s="163"/>
      <c r="DC47" s="91"/>
      <c r="DD47" s="161"/>
      <c r="DE47" s="162"/>
      <c r="DF47" s="163"/>
      <c r="DG47" s="91"/>
      <c r="DH47" s="161"/>
      <c r="DI47" s="162"/>
      <c r="DJ47" s="163"/>
      <c r="DK47" s="91"/>
      <c r="DL47" s="161"/>
      <c r="DM47" s="162"/>
      <c r="DN47" s="163"/>
      <c r="DO47" s="93"/>
      <c r="DP47" s="161"/>
      <c r="DQ47" s="162"/>
      <c r="DR47" s="163"/>
      <c r="DS47" s="93"/>
      <c r="DT47" s="161"/>
      <c r="DU47" s="162"/>
      <c r="DV47" s="163"/>
    </row>
    <row r="48" spans="1:126" s="34" customFormat="1" x14ac:dyDescent="0.2">
      <c r="A48" s="95" t="s">
        <v>46</v>
      </c>
      <c r="B48" s="96">
        <f t="shared" si="38"/>
        <v>0</v>
      </c>
      <c r="C48" s="96"/>
      <c r="D48" s="161"/>
      <c r="E48" s="162"/>
      <c r="F48" s="163"/>
      <c r="G48" s="96"/>
      <c r="H48" s="161"/>
      <c r="I48" s="162"/>
      <c r="J48" s="163"/>
      <c r="K48" s="97"/>
      <c r="L48" s="161"/>
      <c r="M48" s="162"/>
      <c r="N48" s="163"/>
      <c r="O48" s="97"/>
      <c r="P48" s="161"/>
      <c r="Q48" s="162"/>
      <c r="R48" s="163"/>
      <c r="S48" s="96"/>
      <c r="T48" s="161"/>
      <c r="U48" s="162"/>
      <c r="V48" s="163"/>
      <c r="W48" s="96"/>
      <c r="X48" s="161"/>
      <c r="Y48" s="162"/>
      <c r="Z48" s="163"/>
      <c r="AA48" s="96"/>
      <c r="AB48" s="161"/>
      <c r="AC48" s="162"/>
      <c r="AD48" s="163"/>
      <c r="AE48" s="96"/>
      <c r="AF48" s="161"/>
      <c r="AG48" s="162"/>
      <c r="AH48" s="163"/>
      <c r="AI48" s="96"/>
      <c r="AJ48" s="161"/>
      <c r="AK48" s="162"/>
      <c r="AL48" s="163"/>
      <c r="AM48" s="96"/>
      <c r="AN48" s="161"/>
      <c r="AO48" s="162"/>
      <c r="AP48" s="163"/>
      <c r="AQ48" s="96"/>
      <c r="AR48" s="161"/>
      <c r="AS48" s="162"/>
      <c r="AT48" s="163"/>
      <c r="AU48" s="96"/>
      <c r="AV48" s="161"/>
      <c r="AW48" s="162"/>
      <c r="AX48" s="163"/>
      <c r="AY48" s="96"/>
      <c r="AZ48" s="161"/>
      <c r="BA48" s="162"/>
      <c r="BB48" s="163"/>
      <c r="BC48" s="96"/>
      <c r="BD48" s="161"/>
      <c r="BE48" s="162"/>
      <c r="BF48" s="163"/>
      <c r="BG48" s="96"/>
      <c r="BH48" s="161"/>
      <c r="BI48" s="162"/>
      <c r="BJ48" s="163"/>
      <c r="BK48" s="96"/>
      <c r="BL48" s="161"/>
      <c r="BM48" s="162"/>
      <c r="BN48" s="163"/>
      <c r="BO48" s="96"/>
      <c r="BP48" s="161"/>
      <c r="BQ48" s="162"/>
      <c r="BR48" s="163"/>
      <c r="BS48" s="96"/>
      <c r="BT48" s="161"/>
      <c r="BU48" s="162"/>
      <c r="BV48" s="163"/>
      <c r="BW48" s="96"/>
      <c r="BX48" s="161"/>
      <c r="BY48" s="162"/>
      <c r="BZ48" s="163"/>
      <c r="CA48" s="96"/>
      <c r="CB48" s="161"/>
      <c r="CC48" s="162"/>
      <c r="CD48" s="163"/>
      <c r="CE48" s="96"/>
      <c r="CF48" s="161"/>
      <c r="CG48" s="162"/>
      <c r="CH48" s="163"/>
      <c r="CI48" s="96"/>
      <c r="CJ48" s="161"/>
      <c r="CK48" s="162"/>
      <c r="CL48" s="163"/>
      <c r="CM48" s="96"/>
      <c r="CN48" s="161"/>
      <c r="CO48" s="162"/>
      <c r="CP48" s="163"/>
      <c r="CQ48" s="96"/>
      <c r="CR48" s="161"/>
      <c r="CS48" s="162"/>
      <c r="CT48" s="163"/>
      <c r="CU48" s="96"/>
      <c r="CV48" s="161"/>
      <c r="CW48" s="162"/>
      <c r="CX48" s="163"/>
      <c r="CY48" s="96"/>
      <c r="CZ48" s="161"/>
      <c r="DA48" s="162"/>
      <c r="DB48" s="163"/>
      <c r="DC48" s="96"/>
      <c r="DD48" s="161"/>
      <c r="DE48" s="162"/>
      <c r="DF48" s="163"/>
      <c r="DG48" s="96"/>
      <c r="DH48" s="161"/>
      <c r="DI48" s="162"/>
      <c r="DJ48" s="163"/>
      <c r="DK48" s="96"/>
      <c r="DL48" s="161"/>
      <c r="DM48" s="162"/>
      <c r="DN48" s="163"/>
      <c r="DO48" s="98"/>
      <c r="DP48" s="161"/>
      <c r="DQ48" s="162"/>
      <c r="DR48" s="163"/>
      <c r="DS48" s="98"/>
      <c r="DT48" s="161"/>
      <c r="DU48" s="162"/>
      <c r="DV48" s="163"/>
    </row>
    <row r="49" spans="1:126" s="35" customFormat="1" x14ac:dyDescent="0.2">
      <c r="A49" s="100" t="s">
        <v>47</v>
      </c>
      <c r="B49" s="101">
        <f t="shared" si="38"/>
        <v>0</v>
      </c>
      <c r="C49" s="101"/>
      <c r="D49" s="161"/>
      <c r="E49" s="162"/>
      <c r="F49" s="163"/>
      <c r="G49" s="101"/>
      <c r="H49" s="161"/>
      <c r="I49" s="162"/>
      <c r="J49" s="163"/>
      <c r="K49" s="102"/>
      <c r="L49" s="161"/>
      <c r="M49" s="162"/>
      <c r="N49" s="163"/>
      <c r="O49" s="102"/>
      <c r="P49" s="161"/>
      <c r="Q49" s="162"/>
      <c r="R49" s="163"/>
      <c r="S49" s="101"/>
      <c r="T49" s="161"/>
      <c r="U49" s="162"/>
      <c r="V49" s="163"/>
      <c r="W49" s="101"/>
      <c r="X49" s="161"/>
      <c r="Y49" s="162"/>
      <c r="Z49" s="163"/>
      <c r="AA49" s="101"/>
      <c r="AB49" s="161"/>
      <c r="AC49" s="162"/>
      <c r="AD49" s="163"/>
      <c r="AE49" s="101"/>
      <c r="AF49" s="161"/>
      <c r="AG49" s="162"/>
      <c r="AH49" s="163"/>
      <c r="AI49" s="101"/>
      <c r="AJ49" s="161"/>
      <c r="AK49" s="162"/>
      <c r="AL49" s="163"/>
      <c r="AM49" s="101"/>
      <c r="AN49" s="161"/>
      <c r="AO49" s="162"/>
      <c r="AP49" s="163"/>
      <c r="AQ49" s="101"/>
      <c r="AR49" s="161"/>
      <c r="AS49" s="162"/>
      <c r="AT49" s="163"/>
      <c r="AU49" s="101"/>
      <c r="AV49" s="161"/>
      <c r="AW49" s="162"/>
      <c r="AX49" s="163"/>
      <c r="AY49" s="101"/>
      <c r="AZ49" s="161"/>
      <c r="BA49" s="162"/>
      <c r="BB49" s="163"/>
      <c r="BC49" s="101"/>
      <c r="BD49" s="161"/>
      <c r="BE49" s="162"/>
      <c r="BF49" s="163"/>
      <c r="BG49" s="101"/>
      <c r="BH49" s="161"/>
      <c r="BI49" s="162"/>
      <c r="BJ49" s="163"/>
      <c r="BK49" s="101"/>
      <c r="BL49" s="161"/>
      <c r="BM49" s="162"/>
      <c r="BN49" s="163"/>
      <c r="BO49" s="101"/>
      <c r="BP49" s="161"/>
      <c r="BQ49" s="162"/>
      <c r="BR49" s="163"/>
      <c r="BS49" s="101"/>
      <c r="BT49" s="161"/>
      <c r="BU49" s="162"/>
      <c r="BV49" s="163"/>
      <c r="BW49" s="101"/>
      <c r="BX49" s="161"/>
      <c r="BY49" s="162"/>
      <c r="BZ49" s="163"/>
      <c r="CA49" s="101"/>
      <c r="CB49" s="161"/>
      <c r="CC49" s="162"/>
      <c r="CD49" s="163"/>
      <c r="CE49" s="101"/>
      <c r="CF49" s="161"/>
      <c r="CG49" s="162"/>
      <c r="CH49" s="163"/>
      <c r="CI49" s="101"/>
      <c r="CJ49" s="161"/>
      <c r="CK49" s="162"/>
      <c r="CL49" s="163"/>
      <c r="CM49" s="101"/>
      <c r="CN49" s="161"/>
      <c r="CO49" s="162"/>
      <c r="CP49" s="163"/>
      <c r="CQ49" s="101"/>
      <c r="CR49" s="161"/>
      <c r="CS49" s="162"/>
      <c r="CT49" s="163"/>
      <c r="CU49" s="101"/>
      <c r="CV49" s="161"/>
      <c r="CW49" s="162"/>
      <c r="CX49" s="163"/>
      <c r="CY49" s="101"/>
      <c r="CZ49" s="161"/>
      <c r="DA49" s="162"/>
      <c r="DB49" s="163"/>
      <c r="DC49" s="101"/>
      <c r="DD49" s="161"/>
      <c r="DE49" s="162"/>
      <c r="DF49" s="163"/>
      <c r="DG49" s="101"/>
      <c r="DH49" s="161"/>
      <c r="DI49" s="162"/>
      <c r="DJ49" s="163"/>
      <c r="DK49" s="101"/>
      <c r="DL49" s="161"/>
      <c r="DM49" s="162"/>
      <c r="DN49" s="163"/>
      <c r="DO49" s="103"/>
      <c r="DP49" s="161"/>
      <c r="DQ49" s="162"/>
      <c r="DR49" s="163"/>
      <c r="DS49" s="103"/>
      <c r="DT49" s="161"/>
      <c r="DU49" s="162"/>
      <c r="DV49" s="163"/>
    </row>
    <row r="50" spans="1:126" s="67" customFormat="1" x14ac:dyDescent="0.2">
      <c r="A50" s="88" t="s">
        <v>48</v>
      </c>
      <c r="B50" s="49">
        <f t="shared" si="38"/>
        <v>0</v>
      </c>
      <c r="C50" s="49"/>
      <c r="D50" s="161"/>
      <c r="E50" s="162"/>
      <c r="F50" s="163"/>
      <c r="G50" s="49"/>
      <c r="H50" s="161"/>
      <c r="I50" s="162"/>
      <c r="J50" s="163"/>
      <c r="K50" s="50"/>
      <c r="L50" s="161"/>
      <c r="M50" s="162"/>
      <c r="N50" s="163"/>
      <c r="O50" s="50"/>
      <c r="P50" s="161"/>
      <c r="Q50" s="162"/>
      <c r="R50" s="163"/>
      <c r="S50" s="49"/>
      <c r="T50" s="161"/>
      <c r="U50" s="162"/>
      <c r="V50" s="163"/>
      <c r="W50" s="49"/>
      <c r="X50" s="161"/>
      <c r="Y50" s="162"/>
      <c r="Z50" s="163"/>
      <c r="AA50" s="49"/>
      <c r="AB50" s="161"/>
      <c r="AC50" s="162"/>
      <c r="AD50" s="163"/>
      <c r="AE50" s="49"/>
      <c r="AF50" s="161"/>
      <c r="AG50" s="162"/>
      <c r="AH50" s="163"/>
      <c r="AI50" s="49"/>
      <c r="AJ50" s="161"/>
      <c r="AK50" s="162"/>
      <c r="AL50" s="163"/>
      <c r="AM50" s="49"/>
      <c r="AN50" s="161"/>
      <c r="AO50" s="162"/>
      <c r="AP50" s="163"/>
      <c r="AQ50" s="49"/>
      <c r="AR50" s="161"/>
      <c r="AS50" s="162"/>
      <c r="AT50" s="163"/>
      <c r="AU50" s="49"/>
      <c r="AV50" s="161"/>
      <c r="AW50" s="162"/>
      <c r="AX50" s="163"/>
      <c r="AY50" s="49"/>
      <c r="AZ50" s="161"/>
      <c r="BA50" s="162"/>
      <c r="BB50" s="163"/>
      <c r="BC50" s="49"/>
      <c r="BD50" s="161"/>
      <c r="BE50" s="162"/>
      <c r="BF50" s="163"/>
      <c r="BG50" s="49"/>
      <c r="BH50" s="161"/>
      <c r="BI50" s="162"/>
      <c r="BJ50" s="163"/>
      <c r="BK50" s="49"/>
      <c r="BL50" s="161"/>
      <c r="BM50" s="162"/>
      <c r="BN50" s="163"/>
      <c r="BO50" s="49"/>
      <c r="BP50" s="161"/>
      <c r="BQ50" s="162"/>
      <c r="BR50" s="163"/>
      <c r="BS50" s="49"/>
      <c r="BT50" s="161"/>
      <c r="BU50" s="162"/>
      <c r="BV50" s="163"/>
      <c r="BW50" s="49"/>
      <c r="BX50" s="161"/>
      <c r="BY50" s="162"/>
      <c r="BZ50" s="163"/>
      <c r="CA50" s="49"/>
      <c r="CB50" s="161"/>
      <c r="CC50" s="162"/>
      <c r="CD50" s="163"/>
      <c r="CE50" s="49"/>
      <c r="CF50" s="161"/>
      <c r="CG50" s="162"/>
      <c r="CH50" s="163"/>
      <c r="CI50" s="49"/>
      <c r="CJ50" s="161"/>
      <c r="CK50" s="162"/>
      <c r="CL50" s="163"/>
      <c r="CM50" s="49"/>
      <c r="CN50" s="161"/>
      <c r="CO50" s="162"/>
      <c r="CP50" s="163"/>
      <c r="CQ50" s="49"/>
      <c r="CR50" s="161"/>
      <c r="CS50" s="162"/>
      <c r="CT50" s="163"/>
      <c r="CU50" s="49"/>
      <c r="CV50" s="161"/>
      <c r="CW50" s="162"/>
      <c r="CX50" s="163"/>
      <c r="CY50" s="49"/>
      <c r="CZ50" s="161"/>
      <c r="DA50" s="162"/>
      <c r="DB50" s="163"/>
      <c r="DC50" s="49"/>
      <c r="DD50" s="161"/>
      <c r="DE50" s="162"/>
      <c r="DF50" s="163"/>
      <c r="DG50" s="49"/>
      <c r="DH50" s="161"/>
      <c r="DI50" s="162"/>
      <c r="DJ50" s="163"/>
      <c r="DK50" s="49"/>
      <c r="DL50" s="161"/>
      <c r="DM50" s="162"/>
      <c r="DN50" s="163"/>
      <c r="DO50" s="51"/>
      <c r="DP50" s="161"/>
      <c r="DQ50" s="162"/>
      <c r="DR50" s="163"/>
      <c r="DS50" s="51"/>
      <c r="DT50" s="161"/>
      <c r="DU50" s="162"/>
      <c r="DV50" s="163"/>
    </row>
    <row r="51" spans="1:126" s="80" customFormat="1" x14ac:dyDescent="0.2">
      <c r="A51" s="105" t="s">
        <v>49</v>
      </c>
      <c r="B51" s="106">
        <f t="shared" si="38"/>
        <v>0</v>
      </c>
      <c r="C51" s="106"/>
      <c r="D51" s="161"/>
      <c r="E51" s="162"/>
      <c r="F51" s="163"/>
      <c r="G51" s="106"/>
      <c r="H51" s="161"/>
      <c r="I51" s="162"/>
      <c r="J51" s="163"/>
      <c r="K51" s="107"/>
      <c r="L51" s="161"/>
      <c r="M51" s="162"/>
      <c r="N51" s="163"/>
      <c r="O51" s="107"/>
      <c r="P51" s="161"/>
      <c r="Q51" s="162"/>
      <c r="R51" s="163"/>
      <c r="S51" s="106"/>
      <c r="T51" s="161"/>
      <c r="U51" s="162"/>
      <c r="V51" s="163"/>
      <c r="W51" s="106"/>
      <c r="X51" s="161"/>
      <c r="Y51" s="162"/>
      <c r="Z51" s="163"/>
      <c r="AA51" s="106"/>
      <c r="AB51" s="161"/>
      <c r="AC51" s="162"/>
      <c r="AD51" s="163"/>
      <c r="AE51" s="106"/>
      <c r="AF51" s="161"/>
      <c r="AG51" s="162"/>
      <c r="AH51" s="163"/>
      <c r="AI51" s="106"/>
      <c r="AJ51" s="161"/>
      <c r="AK51" s="162"/>
      <c r="AL51" s="163"/>
      <c r="AM51" s="106"/>
      <c r="AN51" s="161"/>
      <c r="AO51" s="162"/>
      <c r="AP51" s="163"/>
      <c r="AQ51" s="106"/>
      <c r="AR51" s="161"/>
      <c r="AS51" s="162"/>
      <c r="AT51" s="163"/>
      <c r="AU51" s="106"/>
      <c r="AV51" s="161"/>
      <c r="AW51" s="162"/>
      <c r="AX51" s="163"/>
      <c r="AY51" s="106"/>
      <c r="AZ51" s="161"/>
      <c r="BA51" s="162"/>
      <c r="BB51" s="163"/>
      <c r="BC51" s="106"/>
      <c r="BD51" s="161"/>
      <c r="BE51" s="162"/>
      <c r="BF51" s="163"/>
      <c r="BG51" s="106"/>
      <c r="BH51" s="161"/>
      <c r="BI51" s="162"/>
      <c r="BJ51" s="163"/>
      <c r="BK51" s="106"/>
      <c r="BL51" s="161"/>
      <c r="BM51" s="162"/>
      <c r="BN51" s="163"/>
      <c r="BO51" s="106"/>
      <c r="BP51" s="161"/>
      <c r="BQ51" s="162"/>
      <c r="BR51" s="163"/>
      <c r="BS51" s="106"/>
      <c r="BT51" s="161"/>
      <c r="BU51" s="162"/>
      <c r="BV51" s="163"/>
      <c r="BW51" s="106"/>
      <c r="BX51" s="161"/>
      <c r="BY51" s="162"/>
      <c r="BZ51" s="163"/>
      <c r="CA51" s="106"/>
      <c r="CB51" s="161"/>
      <c r="CC51" s="162"/>
      <c r="CD51" s="163"/>
      <c r="CE51" s="106"/>
      <c r="CF51" s="161"/>
      <c r="CG51" s="162"/>
      <c r="CH51" s="163"/>
      <c r="CI51" s="106"/>
      <c r="CJ51" s="161"/>
      <c r="CK51" s="162"/>
      <c r="CL51" s="163"/>
      <c r="CM51" s="106"/>
      <c r="CN51" s="161"/>
      <c r="CO51" s="162"/>
      <c r="CP51" s="163"/>
      <c r="CQ51" s="106"/>
      <c r="CR51" s="161"/>
      <c r="CS51" s="162"/>
      <c r="CT51" s="163"/>
      <c r="CU51" s="106"/>
      <c r="CV51" s="161"/>
      <c r="CW51" s="162"/>
      <c r="CX51" s="163"/>
      <c r="CY51" s="106"/>
      <c r="CZ51" s="161"/>
      <c r="DA51" s="162"/>
      <c r="DB51" s="163"/>
      <c r="DC51" s="106"/>
      <c r="DD51" s="161"/>
      <c r="DE51" s="162"/>
      <c r="DF51" s="163"/>
      <c r="DG51" s="106"/>
      <c r="DH51" s="161"/>
      <c r="DI51" s="162"/>
      <c r="DJ51" s="163"/>
      <c r="DK51" s="106"/>
      <c r="DL51" s="161"/>
      <c r="DM51" s="162"/>
      <c r="DN51" s="163"/>
      <c r="DO51" s="108"/>
      <c r="DP51" s="161"/>
      <c r="DQ51" s="162"/>
      <c r="DR51" s="163"/>
      <c r="DS51" s="108"/>
      <c r="DT51" s="161"/>
      <c r="DU51" s="162"/>
      <c r="DV51" s="163"/>
    </row>
    <row r="52" spans="1:126" x14ac:dyDescent="0.2">
      <c r="A52" s="110" t="s">
        <v>50</v>
      </c>
      <c r="B52" s="111">
        <f t="shared" si="38"/>
        <v>0</v>
      </c>
      <c r="C52" s="111"/>
      <c r="D52" s="161"/>
      <c r="E52" s="162"/>
      <c r="F52" s="163"/>
      <c r="G52" s="111"/>
      <c r="H52" s="161"/>
      <c r="I52" s="162"/>
      <c r="J52" s="163"/>
      <c r="K52" s="112"/>
      <c r="L52" s="161"/>
      <c r="M52" s="162"/>
      <c r="N52" s="163"/>
      <c r="O52" s="112"/>
      <c r="P52" s="161"/>
      <c r="Q52" s="162"/>
      <c r="R52" s="163"/>
      <c r="S52" s="111"/>
      <c r="T52" s="161"/>
      <c r="U52" s="162"/>
      <c r="V52" s="163"/>
      <c r="W52" s="111"/>
      <c r="X52" s="161"/>
      <c r="Y52" s="162"/>
      <c r="Z52" s="163"/>
      <c r="AA52" s="111"/>
      <c r="AB52" s="161"/>
      <c r="AC52" s="162"/>
      <c r="AD52" s="163"/>
      <c r="AE52" s="111"/>
      <c r="AF52" s="161"/>
      <c r="AG52" s="162"/>
      <c r="AH52" s="163"/>
      <c r="AI52" s="111"/>
      <c r="AJ52" s="161"/>
      <c r="AK52" s="162"/>
      <c r="AL52" s="163"/>
      <c r="AM52" s="111"/>
      <c r="AN52" s="161"/>
      <c r="AO52" s="162"/>
      <c r="AP52" s="163"/>
      <c r="AQ52" s="111"/>
      <c r="AR52" s="161"/>
      <c r="AS52" s="162"/>
      <c r="AT52" s="163"/>
      <c r="AU52" s="111"/>
      <c r="AV52" s="161"/>
      <c r="AW52" s="162"/>
      <c r="AX52" s="163"/>
      <c r="AY52" s="111"/>
      <c r="AZ52" s="161"/>
      <c r="BA52" s="162"/>
      <c r="BB52" s="163"/>
      <c r="BC52" s="111"/>
      <c r="BD52" s="161"/>
      <c r="BE52" s="162"/>
      <c r="BF52" s="163"/>
      <c r="BG52" s="111"/>
      <c r="BH52" s="161"/>
      <c r="BI52" s="162"/>
      <c r="BJ52" s="163"/>
      <c r="BK52" s="111"/>
      <c r="BL52" s="161"/>
      <c r="BM52" s="162"/>
      <c r="BN52" s="163"/>
      <c r="BO52" s="111"/>
      <c r="BP52" s="161"/>
      <c r="BQ52" s="162"/>
      <c r="BR52" s="163"/>
      <c r="BS52" s="111"/>
      <c r="BT52" s="161"/>
      <c r="BU52" s="162"/>
      <c r="BV52" s="163"/>
      <c r="BW52" s="111"/>
      <c r="BX52" s="161"/>
      <c r="BY52" s="162"/>
      <c r="BZ52" s="163"/>
      <c r="CA52" s="111"/>
      <c r="CB52" s="161"/>
      <c r="CC52" s="162"/>
      <c r="CD52" s="163"/>
      <c r="CE52" s="111"/>
      <c r="CF52" s="161"/>
      <c r="CG52" s="162"/>
      <c r="CH52" s="163"/>
      <c r="CI52" s="111"/>
      <c r="CJ52" s="161"/>
      <c r="CK52" s="162"/>
      <c r="CL52" s="163"/>
      <c r="CM52" s="111"/>
      <c r="CN52" s="161"/>
      <c r="CO52" s="162"/>
      <c r="CP52" s="163"/>
      <c r="CQ52" s="111"/>
      <c r="CR52" s="161"/>
      <c r="CS52" s="162"/>
      <c r="CT52" s="163"/>
      <c r="CU52" s="111"/>
      <c r="CV52" s="161"/>
      <c r="CW52" s="162"/>
      <c r="CX52" s="163"/>
      <c r="CY52" s="111"/>
      <c r="CZ52" s="161"/>
      <c r="DA52" s="162"/>
      <c r="DB52" s="163"/>
      <c r="DC52" s="111"/>
      <c r="DD52" s="161"/>
      <c r="DE52" s="162"/>
      <c r="DF52" s="163"/>
      <c r="DG52" s="111"/>
      <c r="DH52" s="161"/>
      <c r="DI52" s="162"/>
      <c r="DJ52" s="163"/>
      <c r="DK52" s="111"/>
      <c r="DL52" s="161"/>
      <c r="DM52" s="162"/>
      <c r="DN52" s="163"/>
      <c r="DO52" s="113"/>
      <c r="DP52" s="161"/>
      <c r="DQ52" s="162"/>
      <c r="DR52" s="163"/>
      <c r="DS52" s="113"/>
      <c r="DT52" s="161"/>
      <c r="DU52" s="162"/>
      <c r="DV52" s="163"/>
    </row>
    <row r="53" spans="1:126" x14ac:dyDescent="0.2">
      <c r="A53" s="115" t="s">
        <v>51</v>
      </c>
      <c r="B53" s="116">
        <f t="shared" si="38"/>
        <v>0</v>
      </c>
      <c r="C53" s="116"/>
      <c r="D53" s="161"/>
      <c r="E53" s="162"/>
      <c r="F53" s="163"/>
      <c r="G53" s="116"/>
      <c r="H53" s="161"/>
      <c r="I53" s="162"/>
      <c r="J53" s="163"/>
      <c r="K53" s="117"/>
      <c r="L53" s="161"/>
      <c r="M53" s="162"/>
      <c r="N53" s="163"/>
      <c r="O53" s="117"/>
      <c r="P53" s="161"/>
      <c r="Q53" s="162"/>
      <c r="R53" s="163"/>
      <c r="S53" s="116"/>
      <c r="T53" s="161"/>
      <c r="U53" s="162"/>
      <c r="V53" s="163"/>
      <c r="W53" s="116"/>
      <c r="X53" s="161"/>
      <c r="Y53" s="162"/>
      <c r="Z53" s="163"/>
      <c r="AA53" s="116"/>
      <c r="AB53" s="161"/>
      <c r="AC53" s="162"/>
      <c r="AD53" s="163"/>
      <c r="AE53" s="116"/>
      <c r="AF53" s="161"/>
      <c r="AG53" s="162"/>
      <c r="AH53" s="163"/>
      <c r="AI53" s="116"/>
      <c r="AJ53" s="161"/>
      <c r="AK53" s="162"/>
      <c r="AL53" s="163"/>
      <c r="AM53" s="116"/>
      <c r="AN53" s="161"/>
      <c r="AO53" s="162"/>
      <c r="AP53" s="163"/>
      <c r="AQ53" s="116"/>
      <c r="AR53" s="161"/>
      <c r="AS53" s="162"/>
      <c r="AT53" s="163"/>
      <c r="AU53" s="116"/>
      <c r="AV53" s="161"/>
      <c r="AW53" s="162"/>
      <c r="AX53" s="163"/>
      <c r="AY53" s="116"/>
      <c r="AZ53" s="161"/>
      <c r="BA53" s="162"/>
      <c r="BB53" s="163"/>
      <c r="BC53" s="116"/>
      <c r="BD53" s="161"/>
      <c r="BE53" s="162"/>
      <c r="BF53" s="163"/>
      <c r="BG53" s="116"/>
      <c r="BH53" s="161"/>
      <c r="BI53" s="162"/>
      <c r="BJ53" s="163"/>
      <c r="BK53" s="116"/>
      <c r="BL53" s="161"/>
      <c r="BM53" s="162"/>
      <c r="BN53" s="163"/>
      <c r="BO53" s="116"/>
      <c r="BP53" s="161"/>
      <c r="BQ53" s="162"/>
      <c r="BR53" s="163"/>
      <c r="BS53" s="116"/>
      <c r="BT53" s="161"/>
      <c r="BU53" s="162"/>
      <c r="BV53" s="163"/>
      <c r="BW53" s="116"/>
      <c r="BX53" s="161"/>
      <c r="BY53" s="162"/>
      <c r="BZ53" s="163"/>
      <c r="CA53" s="116"/>
      <c r="CB53" s="161"/>
      <c r="CC53" s="162"/>
      <c r="CD53" s="163"/>
      <c r="CE53" s="116"/>
      <c r="CF53" s="161"/>
      <c r="CG53" s="162"/>
      <c r="CH53" s="163"/>
      <c r="CI53" s="116"/>
      <c r="CJ53" s="161"/>
      <c r="CK53" s="162"/>
      <c r="CL53" s="163"/>
      <c r="CM53" s="116"/>
      <c r="CN53" s="161"/>
      <c r="CO53" s="162"/>
      <c r="CP53" s="163"/>
      <c r="CQ53" s="116"/>
      <c r="CR53" s="161"/>
      <c r="CS53" s="162"/>
      <c r="CT53" s="163"/>
      <c r="CU53" s="116"/>
      <c r="CV53" s="161"/>
      <c r="CW53" s="162"/>
      <c r="CX53" s="163"/>
      <c r="CY53" s="116"/>
      <c r="CZ53" s="161"/>
      <c r="DA53" s="162"/>
      <c r="DB53" s="163"/>
      <c r="DC53" s="116"/>
      <c r="DD53" s="161"/>
      <c r="DE53" s="162"/>
      <c r="DF53" s="163"/>
      <c r="DG53" s="116"/>
      <c r="DH53" s="161"/>
      <c r="DI53" s="162"/>
      <c r="DJ53" s="163"/>
      <c r="DK53" s="116"/>
      <c r="DL53" s="161"/>
      <c r="DM53" s="162"/>
      <c r="DN53" s="163"/>
      <c r="DO53" s="118"/>
      <c r="DP53" s="161"/>
      <c r="DQ53" s="162"/>
      <c r="DR53" s="163"/>
      <c r="DS53" s="118"/>
      <c r="DT53" s="161"/>
      <c r="DU53" s="162"/>
      <c r="DV53" s="163"/>
    </row>
    <row r="54" spans="1:126" x14ac:dyDescent="0.2">
      <c r="A54" s="54" t="s">
        <v>43</v>
      </c>
      <c r="B54" s="53">
        <f t="shared" si="38"/>
        <v>0</v>
      </c>
      <c r="C54" s="53"/>
      <c r="D54" s="161"/>
      <c r="E54" s="162"/>
      <c r="F54" s="163"/>
      <c r="G54" s="53"/>
      <c r="H54" s="161"/>
      <c r="I54" s="162"/>
      <c r="J54" s="163"/>
      <c r="K54" s="53"/>
      <c r="L54" s="161"/>
      <c r="M54" s="162"/>
      <c r="N54" s="163"/>
      <c r="O54" s="53"/>
      <c r="P54" s="161"/>
      <c r="Q54" s="162"/>
      <c r="R54" s="163"/>
      <c r="S54" s="53"/>
      <c r="T54" s="161"/>
      <c r="U54" s="162"/>
      <c r="V54" s="163"/>
      <c r="W54" s="53"/>
      <c r="X54" s="161"/>
      <c r="Y54" s="162"/>
      <c r="Z54" s="163"/>
      <c r="AA54" s="53"/>
      <c r="AB54" s="161"/>
      <c r="AC54" s="162"/>
      <c r="AD54" s="163"/>
      <c r="AE54" s="53"/>
      <c r="AF54" s="161"/>
      <c r="AG54" s="162"/>
      <c r="AH54" s="163"/>
      <c r="AI54" s="53"/>
      <c r="AJ54" s="161"/>
      <c r="AK54" s="162"/>
      <c r="AL54" s="163"/>
      <c r="AM54" s="53"/>
      <c r="AN54" s="161"/>
      <c r="AO54" s="162"/>
      <c r="AP54" s="163"/>
      <c r="AQ54" s="53"/>
      <c r="AR54" s="161"/>
      <c r="AS54" s="162"/>
      <c r="AT54" s="163"/>
      <c r="AU54" s="53"/>
      <c r="AV54" s="161"/>
      <c r="AW54" s="162"/>
      <c r="AX54" s="163"/>
      <c r="AY54" s="53"/>
      <c r="AZ54" s="161"/>
      <c r="BA54" s="162"/>
      <c r="BB54" s="163"/>
      <c r="BC54" s="53"/>
      <c r="BD54" s="161"/>
      <c r="BE54" s="162"/>
      <c r="BF54" s="163"/>
      <c r="BG54" s="53"/>
      <c r="BH54" s="161"/>
      <c r="BI54" s="162"/>
      <c r="BJ54" s="163"/>
      <c r="BK54" s="53"/>
      <c r="BL54" s="161"/>
      <c r="BM54" s="162"/>
      <c r="BN54" s="163"/>
      <c r="BO54" s="53"/>
      <c r="BP54" s="161"/>
      <c r="BQ54" s="162"/>
      <c r="BR54" s="163"/>
      <c r="BS54" s="53"/>
      <c r="BT54" s="161"/>
      <c r="BU54" s="162"/>
      <c r="BV54" s="163"/>
      <c r="BW54" s="53"/>
      <c r="BX54" s="161"/>
      <c r="BY54" s="162"/>
      <c r="BZ54" s="163"/>
      <c r="CA54" s="53"/>
      <c r="CB54" s="161"/>
      <c r="CC54" s="162"/>
      <c r="CD54" s="163"/>
      <c r="CE54" s="53"/>
      <c r="CF54" s="161"/>
      <c r="CG54" s="162"/>
      <c r="CH54" s="163"/>
      <c r="CI54" s="53"/>
      <c r="CJ54" s="161"/>
      <c r="CK54" s="162"/>
      <c r="CL54" s="163"/>
      <c r="CM54" s="53"/>
      <c r="CN54" s="161"/>
      <c r="CO54" s="162"/>
      <c r="CP54" s="163"/>
      <c r="CQ54" s="53"/>
      <c r="CR54" s="161"/>
      <c r="CS54" s="162"/>
      <c r="CT54" s="163"/>
      <c r="CU54" s="53"/>
      <c r="CV54" s="161"/>
      <c r="CW54" s="162"/>
      <c r="CX54" s="163"/>
      <c r="CY54" s="53"/>
      <c r="CZ54" s="161"/>
      <c r="DA54" s="162"/>
      <c r="DB54" s="163"/>
      <c r="DC54" s="53"/>
      <c r="DD54" s="161"/>
      <c r="DE54" s="162"/>
      <c r="DF54" s="163"/>
      <c r="DG54" s="53"/>
      <c r="DH54" s="161"/>
      <c r="DI54" s="162"/>
      <c r="DJ54" s="163"/>
      <c r="DK54" s="53"/>
      <c r="DL54" s="161"/>
      <c r="DM54" s="162"/>
      <c r="DN54" s="163"/>
      <c r="DO54" s="54"/>
      <c r="DP54" s="161"/>
      <c r="DQ54" s="162"/>
      <c r="DR54" s="163"/>
      <c r="DS54" s="54"/>
      <c r="DT54" s="161"/>
      <c r="DU54" s="162"/>
      <c r="DV54" s="163"/>
    </row>
    <row r="55" spans="1:126" x14ac:dyDescent="0.2">
      <c r="A55" s="89" t="s">
        <v>44</v>
      </c>
      <c r="B55" s="40">
        <f t="shared" si="38"/>
        <v>0</v>
      </c>
      <c r="C55" s="55"/>
      <c r="D55" s="161"/>
      <c r="E55" s="162"/>
      <c r="F55" s="163"/>
      <c r="G55" s="55"/>
      <c r="H55" s="161"/>
      <c r="I55" s="162"/>
      <c r="J55" s="163"/>
      <c r="K55" s="55"/>
      <c r="L55" s="161"/>
      <c r="M55" s="162"/>
      <c r="N55" s="163"/>
      <c r="O55" s="55"/>
      <c r="P55" s="161"/>
      <c r="Q55" s="162"/>
      <c r="R55" s="163"/>
      <c r="S55" s="55"/>
      <c r="T55" s="161"/>
      <c r="U55" s="162"/>
      <c r="V55" s="163"/>
      <c r="W55" s="55"/>
      <c r="X55" s="161"/>
      <c r="Y55" s="162"/>
      <c r="Z55" s="163"/>
      <c r="AA55" s="55"/>
      <c r="AB55" s="161"/>
      <c r="AC55" s="162"/>
      <c r="AD55" s="163"/>
      <c r="AE55" s="55"/>
      <c r="AF55" s="161"/>
      <c r="AG55" s="162"/>
      <c r="AH55" s="163"/>
      <c r="AI55" s="55"/>
      <c r="AJ55" s="161"/>
      <c r="AK55" s="162"/>
      <c r="AL55" s="163"/>
      <c r="AM55" s="55"/>
      <c r="AN55" s="161"/>
      <c r="AO55" s="162"/>
      <c r="AP55" s="163"/>
      <c r="AQ55" s="55"/>
      <c r="AR55" s="161"/>
      <c r="AS55" s="162"/>
      <c r="AT55" s="163"/>
      <c r="AU55" s="55"/>
      <c r="AV55" s="161"/>
      <c r="AW55" s="162"/>
      <c r="AX55" s="163"/>
      <c r="AY55" s="55"/>
      <c r="AZ55" s="161"/>
      <c r="BA55" s="162"/>
      <c r="BB55" s="163"/>
      <c r="BC55" s="55"/>
      <c r="BD55" s="161"/>
      <c r="BE55" s="162"/>
      <c r="BF55" s="163"/>
      <c r="BG55" s="55"/>
      <c r="BH55" s="161"/>
      <c r="BI55" s="162"/>
      <c r="BJ55" s="163"/>
      <c r="BK55" s="55"/>
      <c r="BL55" s="161"/>
      <c r="BM55" s="162"/>
      <c r="BN55" s="163"/>
      <c r="BO55" s="55"/>
      <c r="BP55" s="161"/>
      <c r="BQ55" s="162"/>
      <c r="BR55" s="163"/>
      <c r="BS55" s="55"/>
      <c r="BT55" s="161"/>
      <c r="BU55" s="162"/>
      <c r="BV55" s="163"/>
      <c r="BW55" s="55"/>
      <c r="BX55" s="161"/>
      <c r="BY55" s="162"/>
      <c r="BZ55" s="163"/>
      <c r="CA55" s="55"/>
      <c r="CB55" s="161"/>
      <c r="CC55" s="162"/>
      <c r="CD55" s="163"/>
      <c r="CE55" s="55"/>
      <c r="CF55" s="161"/>
      <c r="CG55" s="162"/>
      <c r="CH55" s="163"/>
      <c r="CI55" s="55"/>
      <c r="CJ55" s="161"/>
      <c r="CK55" s="162"/>
      <c r="CL55" s="163"/>
      <c r="CM55" s="55"/>
      <c r="CN55" s="161"/>
      <c r="CO55" s="162"/>
      <c r="CP55" s="163"/>
      <c r="CQ55" s="55"/>
      <c r="CR55" s="161"/>
      <c r="CS55" s="162"/>
      <c r="CT55" s="163"/>
      <c r="CU55" s="55"/>
      <c r="CV55" s="161"/>
      <c r="CW55" s="162"/>
      <c r="CX55" s="163"/>
      <c r="CY55" s="55"/>
      <c r="CZ55" s="161"/>
      <c r="DA55" s="162"/>
      <c r="DB55" s="163"/>
      <c r="DC55" s="55"/>
      <c r="DD55" s="161"/>
      <c r="DE55" s="162"/>
      <c r="DF55" s="163"/>
      <c r="DG55" s="55"/>
      <c r="DH55" s="161"/>
      <c r="DI55" s="162"/>
      <c r="DJ55" s="163"/>
      <c r="DK55" s="55"/>
      <c r="DL55" s="161"/>
      <c r="DM55" s="162"/>
      <c r="DN55" s="163"/>
      <c r="DO55" s="56"/>
      <c r="DP55" s="161"/>
      <c r="DQ55" s="162"/>
      <c r="DR55" s="163"/>
      <c r="DS55" s="56"/>
      <c r="DT55" s="161"/>
      <c r="DU55" s="162"/>
      <c r="DV55" s="163"/>
    </row>
    <row r="56" spans="1:126" x14ac:dyDescent="0.2">
      <c r="A56" s="75" t="s">
        <v>38</v>
      </c>
      <c r="B56" s="68">
        <f t="shared" si="38"/>
        <v>0</v>
      </c>
      <c r="C56" s="69"/>
      <c r="D56" s="161"/>
      <c r="E56" s="162"/>
      <c r="F56" s="163"/>
      <c r="G56" s="69"/>
      <c r="H56" s="161"/>
      <c r="I56" s="162"/>
      <c r="J56" s="163"/>
      <c r="K56" s="69"/>
      <c r="L56" s="161"/>
      <c r="M56" s="162"/>
      <c r="N56" s="163"/>
      <c r="O56" s="69"/>
      <c r="P56" s="161"/>
      <c r="Q56" s="162"/>
      <c r="R56" s="163"/>
      <c r="S56" s="69"/>
      <c r="T56" s="161"/>
      <c r="U56" s="162"/>
      <c r="V56" s="163"/>
      <c r="W56" s="69"/>
      <c r="X56" s="161"/>
      <c r="Y56" s="162"/>
      <c r="Z56" s="163"/>
      <c r="AA56" s="69"/>
      <c r="AB56" s="161"/>
      <c r="AC56" s="162"/>
      <c r="AD56" s="163"/>
      <c r="AE56" s="69"/>
      <c r="AF56" s="161"/>
      <c r="AG56" s="162"/>
      <c r="AH56" s="163"/>
      <c r="AI56" s="69"/>
      <c r="AJ56" s="161"/>
      <c r="AK56" s="162"/>
      <c r="AL56" s="163"/>
      <c r="AM56" s="69"/>
      <c r="AN56" s="161"/>
      <c r="AO56" s="162"/>
      <c r="AP56" s="163"/>
      <c r="AQ56" s="69"/>
      <c r="AR56" s="161"/>
      <c r="AS56" s="162"/>
      <c r="AT56" s="163"/>
      <c r="AU56" s="69"/>
      <c r="AV56" s="161"/>
      <c r="AW56" s="162"/>
      <c r="AX56" s="163"/>
      <c r="AY56" s="69"/>
      <c r="AZ56" s="161"/>
      <c r="BA56" s="162"/>
      <c r="BB56" s="163"/>
      <c r="BC56" s="69"/>
      <c r="BD56" s="161"/>
      <c r="BE56" s="162"/>
      <c r="BF56" s="163"/>
      <c r="BG56" s="69"/>
      <c r="BH56" s="161"/>
      <c r="BI56" s="162"/>
      <c r="BJ56" s="163"/>
      <c r="BK56" s="69"/>
      <c r="BL56" s="161"/>
      <c r="BM56" s="162"/>
      <c r="BN56" s="163"/>
      <c r="BO56" s="69"/>
      <c r="BP56" s="161"/>
      <c r="BQ56" s="162"/>
      <c r="BR56" s="163"/>
      <c r="BS56" s="69"/>
      <c r="BT56" s="161"/>
      <c r="BU56" s="162"/>
      <c r="BV56" s="163"/>
      <c r="BW56" s="69"/>
      <c r="BX56" s="161"/>
      <c r="BY56" s="162"/>
      <c r="BZ56" s="163"/>
      <c r="CA56" s="69"/>
      <c r="CB56" s="161"/>
      <c r="CC56" s="162"/>
      <c r="CD56" s="163"/>
      <c r="CE56" s="69"/>
      <c r="CF56" s="161"/>
      <c r="CG56" s="162"/>
      <c r="CH56" s="163"/>
      <c r="CI56" s="69"/>
      <c r="CJ56" s="161"/>
      <c r="CK56" s="162"/>
      <c r="CL56" s="163"/>
      <c r="CM56" s="69"/>
      <c r="CN56" s="161"/>
      <c r="CO56" s="162"/>
      <c r="CP56" s="163"/>
      <c r="CQ56" s="69"/>
      <c r="CR56" s="161"/>
      <c r="CS56" s="162"/>
      <c r="CT56" s="163"/>
      <c r="CU56" s="69"/>
      <c r="CV56" s="161"/>
      <c r="CW56" s="162"/>
      <c r="CX56" s="163"/>
      <c r="CY56" s="69"/>
      <c r="CZ56" s="161"/>
      <c r="DA56" s="162"/>
      <c r="DB56" s="163"/>
      <c r="DC56" s="69"/>
      <c r="DD56" s="161"/>
      <c r="DE56" s="162"/>
      <c r="DF56" s="163"/>
      <c r="DG56" s="69"/>
      <c r="DH56" s="161"/>
      <c r="DI56" s="162"/>
      <c r="DJ56" s="163"/>
      <c r="DK56" s="69"/>
      <c r="DL56" s="161"/>
      <c r="DM56" s="162"/>
      <c r="DN56" s="163"/>
      <c r="DO56" s="70"/>
      <c r="DP56" s="161"/>
      <c r="DQ56" s="162"/>
      <c r="DR56" s="163"/>
      <c r="DS56" s="70"/>
      <c r="DT56" s="161"/>
      <c r="DU56" s="162"/>
      <c r="DV56" s="163"/>
    </row>
    <row r="57" spans="1:126" x14ac:dyDescent="0.2">
      <c r="A57" s="76" t="s">
        <v>39</v>
      </c>
      <c r="B57" s="77">
        <f t="shared" si="38"/>
        <v>0</v>
      </c>
      <c r="C57" s="78"/>
      <c r="D57" s="161"/>
      <c r="E57" s="162"/>
      <c r="F57" s="163"/>
      <c r="G57" s="78"/>
      <c r="H57" s="161"/>
      <c r="I57" s="162"/>
      <c r="J57" s="163"/>
      <c r="K57" s="78"/>
      <c r="L57" s="161"/>
      <c r="M57" s="162"/>
      <c r="N57" s="163"/>
      <c r="O57" s="78"/>
      <c r="P57" s="161"/>
      <c r="Q57" s="162"/>
      <c r="R57" s="163"/>
      <c r="S57" s="78"/>
      <c r="T57" s="161"/>
      <c r="U57" s="162"/>
      <c r="V57" s="163"/>
      <c r="W57" s="78"/>
      <c r="X57" s="161"/>
      <c r="Y57" s="162"/>
      <c r="Z57" s="163"/>
      <c r="AA57" s="78"/>
      <c r="AB57" s="161"/>
      <c r="AC57" s="162"/>
      <c r="AD57" s="163"/>
      <c r="AE57" s="78"/>
      <c r="AF57" s="161"/>
      <c r="AG57" s="162"/>
      <c r="AH57" s="163"/>
      <c r="AI57" s="78"/>
      <c r="AJ57" s="161"/>
      <c r="AK57" s="162"/>
      <c r="AL57" s="163"/>
      <c r="AM57" s="78"/>
      <c r="AN57" s="161"/>
      <c r="AO57" s="162"/>
      <c r="AP57" s="163"/>
      <c r="AQ57" s="78"/>
      <c r="AR57" s="161"/>
      <c r="AS57" s="162"/>
      <c r="AT57" s="163"/>
      <c r="AU57" s="78"/>
      <c r="AV57" s="161"/>
      <c r="AW57" s="162"/>
      <c r="AX57" s="163"/>
      <c r="AY57" s="78"/>
      <c r="AZ57" s="161"/>
      <c r="BA57" s="162"/>
      <c r="BB57" s="163"/>
      <c r="BC57" s="78"/>
      <c r="BD57" s="161"/>
      <c r="BE57" s="162"/>
      <c r="BF57" s="163"/>
      <c r="BG57" s="78"/>
      <c r="BH57" s="161"/>
      <c r="BI57" s="162"/>
      <c r="BJ57" s="163"/>
      <c r="BK57" s="78"/>
      <c r="BL57" s="161"/>
      <c r="BM57" s="162"/>
      <c r="BN57" s="163"/>
      <c r="BO57" s="78"/>
      <c r="BP57" s="161"/>
      <c r="BQ57" s="162"/>
      <c r="BR57" s="163"/>
      <c r="BS57" s="78"/>
      <c r="BT57" s="161"/>
      <c r="BU57" s="162"/>
      <c r="BV57" s="163"/>
      <c r="BW57" s="78"/>
      <c r="BX57" s="161"/>
      <c r="BY57" s="162"/>
      <c r="BZ57" s="163"/>
      <c r="CA57" s="78"/>
      <c r="CB57" s="161"/>
      <c r="CC57" s="162"/>
      <c r="CD57" s="163"/>
      <c r="CE57" s="78"/>
      <c r="CF57" s="161"/>
      <c r="CG57" s="162"/>
      <c r="CH57" s="163"/>
      <c r="CI57" s="78"/>
      <c r="CJ57" s="161"/>
      <c r="CK57" s="162"/>
      <c r="CL57" s="163"/>
      <c r="CM57" s="78"/>
      <c r="CN57" s="161"/>
      <c r="CO57" s="162"/>
      <c r="CP57" s="163"/>
      <c r="CQ57" s="78"/>
      <c r="CR57" s="161"/>
      <c r="CS57" s="162"/>
      <c r="CT57" s="163"/>
      <c r="CU57" s="78"/>
      <c r="CV57" s="161"/>
      <c r="CW57" s="162"/>
      <c r="CX57" s="163"/>
      <c r="CY57" s="78"/>
      <c r="CZ57" s="161"/>
      <c r="DA57" s="162"/>
      <c r="DB57" s="163"/>
      <c r="DC57" s="78"/>
      <c r="DD57" s="161"/>
      <c r="DE57" s="162"/>
      <c r="DF57" s="163"/>
      <c r="DG57" s="78"/>
      <c r="DH57" s="161"/>
      <c r="DI57" s="162"/>
      <c r="DJ57" s="163"/>
      <c r="DK57" s="78"/>
      <c r="DL57" s="161"/>
      <c r="DM57" s="162"/>
      <c r="DN57" s="163"/>
      <c r="DO57" s="79"/>
      <c r="DP57" s="161"/>
      <c r="DQ57" s="162"/>
      <c r="DR57" s="163"/>
      <c r="DS57" s="79"/>
      <c r="DT57" s="161"/>
      <c r="DU57" s="162"/>
      <c r="DV57" s="163"/>
    </row>
    <row r="58" spans="1:126" x14ac:dyDescent="0.2">
      <c r="A58" s="33" t="s">
        <v>40</v>
      </c>
      <c r="B58" s="59">
        <f t="shared" si="38"/>
        <v>0</v>
      </c>
      <c r="C58" s="31"/>
      <c r="D58" s="164"/>
      <c r="E58" s="165"/>
      <c r="F58" s="166"/>
      <c r="G58" s="31"/>
      <c r="H58" s="164"/>
      <c r="I58" s="165"/>
      <c r="J58" s="166"/>
      <c r="K58" s="31"/>
      <c r="L58" s="164"/>
      <c r="M58" s="165"/>
      <c r="N58" s="166"/>
      <c r="O58" s="31"/>
      <c r="P58" s="164"/>
      <c r="Q58" s="165"/>
      <c r="R58" s="166"/>
      <c r="S58" s="31"/>
      <c r="T58" s="164"/>
      <c r="U58" s="165"/>
      <c r="V58" s="166"/>
      <c r="W58" s="31"/>
      <c r="X58" s="164"/>
      <c r="Y58" s="165"/>
      <c r="Z58" s="166"/>
      <c r="AA58" s="31"/>
      <c r="AB58" s="164"/>
      <c r="AC58" s="165"/>
      <c r="AD58" s="166"/>
      <c r="AE58" s="31"/>
      <c r="AF58" s="164"/>
      <c r="AG58" s="165"/>
      <c r="AH58" s="166"/>
      <c r="AI58" s="31"/>
      <c r="AJ58" s="164"/>
      <c r="AK58" s="165"/>
      <c r="AL58" s="166"/>
      <c r="AM58" s="31"/>
      <c r="AN58" s="164"/>
      <c r="AO58" s="165"/>
      <c r="AP58" s="166"/>
      <c r="AQ58" s="31"/>
      <c r="AR58" s="164"/>
      <c r="AS58" s="165"/>
      <c r="AT58" s="166"/>
      <c r="AU58" s="31"/>
      <c r="AV58" s="164"/>
      <c r="AW58" s="165"/>
      <c r="AX58" s="166"/>
      <c r="AY58" s="31"/>
      <c r="AZ58" s="164"/>
      <c r="BA58" s="165"/>
      <c r="BB58" s="166"/>
      <c r="BC58" s="31"/>
      <c r="BD58" s="164"/>
      <c r="BE58" s="165"/>
      <c r="BF58" s="166"/>
      <c r="BG58" s="31"/>
      <c r="BH58" s="164"/>
      <c r="BI58" s="165"/>
      <c r="BJ58" s="166"/>
      <c r="BK58" s="31"/>
      <c r="BL58" s="164"/>
      <c r="BM58" s="165"/>
      <c r="BN58" s="166"/>
      <c r="BO58" s="31"/>
      <c r="BP58" s="164"/>
      <c r="BQ58" s="165"/>
      <c r="BR58" s="166"/>
      <c r="BS58" s="31"/>
      <c r="BT58" s="164"/>
      <c r="BU58" s="165"/>
      <c r="BV58" s="166"/>
      <c r="BW58" s="31"/>
      <c r="BX58" s="164"/>
      <c r="BY58" s="165"/>
      <c r="BZ58" s="166"/>
      <c r="CA58" s="31"/>
      <c r="CB58" s="164"/>
      <c r="CC58" s="165"/>
      <c r="CD58" s="166"/>
      <c r="CE58" s="31"/>
      <c r="CF58" s="164"/>
      <c r="CG58" s="165"/>
      <c r="CH58" s="166"/>
      <c r="CI58" s="31"/>
      <c r="CJ58" s="164"/>
      <c r="CK58" s="165"/>
      <c r="CL58" s="166"/>
      <c r="CM58" s="31"/>
      <c r="CN58" s="164"/>
      <c r="CO58" s="165"/>
      <c r="CP58" s="166"/>
      <c r="CQ58" s="31"/>
      <c r="CR58" s="164"/>
      <c r="CS58" s="165"/>
      <c r="CT58" s="166"/>
      <c r="CU58" s="31"/>
      <c r="CV58" s="164"/>
      <c r="CW58" s="165"/>
      <c r="CX58" s="166"/>
      <c r="CY58" s="31"/>
      <c r="CZ58" s="164"/>
      <c r="DA58" s="165"/>
      <c r="DB58" s="166"/>
      <c r="DC58" s="31"/>
      <c r="DD58" s="164"/>
      <c r="DE58" s="165"/>
      <c r="DF58" s="166"/>
      <c r="DG58" s="32"/>
      <c r="DH58" s="164"/>
      <c r="DI58" s="165"/>
      <c r="DJ58" s="166"/>
      <c r="DK58" s="31"/>
      <c r="DL58" s="164"/>
      <c r="DM58" s="165"/>
      <c r="DN58" s="166"/>
      <c r="DO58" s="33"/>
      <c r="DP58" s="164"/>
      <c r="DQ58" s="165"/>
      <c r="DR58" s="166"/>
      <c r="DS58" s="33"/>
      <c r="DT58" s="164"/>
      <c r="DU58" s="165"/>
      <c r="DV58" s="166"/>
    </row>
  </sheetData>
  <mergeCells count="93">
    <mergeCell ref="CU2:CX2"/>
    <mergeCell ref="CY2:DB2"/>
    <mergeCell ref="DT44:DV58"/>
    <mergeCell ref="DG2:DJ2"/>
    <mergeCell ref="DK2:DN2"/>
    <mergeCell ref="DO2:DR2"/>
    <mergeCell ref="DS2:DV2"/>
    <mergeCell ref="CZ44:DB58"/>
    <mergeCell ref="DD44:DF58"/>
    <mergeCell ref="DH44:DJ58"/>
    <mergeCell ref="DL44:DN58"/>
    <mergeCell ref="DP44:DR58"/>
    <mergeCell ref="DC2:DF2"/>
    <mergeCell ref="CE2:CH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A2:CD2"/>
    <mergeCell ref="CI2:CL2"/>
    <mergeCell ref="CM2:CP2"/>
    <mergeCell ref="CQ2:CT2"/>
    <mergeCell ref="DS1:DV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CU1:CX1"/>
    <mergeCell ref="CY1:DB1"/>
    <mergeCell ref="DC1:DF1"/>
    <mergeCell ref="DG1:DJ1"/>
    <mergeCell ref="DK1:DN1"/>
    <mergeCell ref="DO1:DR1"/>
    <mergeCell ref="CQ1:CT1"/>
    <mergeCell ref="AY1:BB1"/>
    <mergeCell ref="BC1:BF1"/>
    <mergeCell ref="BG1:BJ1"/>
    <mergeCell ref="BK1:BN1"/>
    <mergeCell ref="BO1:BR1"/>
    <mergeCell ref="BS1:BV1"/>
    <mergeCell ref="BW1:BZ1"/>
    <mergeCell ref="CA1:CD1"/>
    <mergeCell ref="CE1:CH1"/>
    <mergeCell ref="CI1:CL1"/>
    <mergeCell ref="CM1:CP1"/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  <mergeCell ref="D44:F58"/>
    <mergeCell ref="H44:J58"/>
    <mergeCell ref="L44:N58"/>
    <mergeCell ref="P44:R58"/>
    <mergeCell ref="T44:V58"/>
    <mergeCell ref="X44:Z58"/>
    <mergeCell ref="AB44:AD58"/>
    <mergeCell ref="AF44:AH58"/>
    <mergeCell ref="AJ44:AL58"/>
    <mergeCell ref="AN44:AP58"/>
    <mergeCell ref="AR44:AT58"/>
    <mergeCell ref="AV44:AX58"/>
    <mergeCell ref="AZ44:BB58"/>
    <mergeCell ref="BD44:BF58"/>
    <mergeCell ref="BH44:BJ58"/>
    <mergeCell ref="BL44:BN58"/>
    <mergeCell ref="BP44:BR58"/>
    <mergeCell ref="BT44:BV58"/>
    <mergeCell ref="BX44:BZ58"/>
    <mergeCell ref="CB44:CD58"/>
    <mergeCell ref="CF44:CH58"/>
    <mergeCell ref="CJ44:CL58"/>
    <mergeCell ref="CN44:CP58"/>
    <mergeCell ref="CR44:CT58"/>
    <mergeCell ref="CV44:CX58"/>
  </mergeCells>
  <pageMargins left="0.25" right="0.25" top="0.75" bottom="0.75" header="0.3" footer="0.3"/>
  <pageSetup scale="96" fitToWidth="0" orientation="landscape" r:id="rId1"/>
  <headerFooter alignWithMargins="0">
    <oddHeader>&amp;CJanuary 2020 Vehicle - Raw Data</oddHead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M25"/>
  <sheetViews>
    <sheetView zoomScale="80" zoomScaleNormal="80" workbookViewId="0">
      <selection activeCell="C10" sqref="C10"/>
    </sheetView>
  </sheetViews>
  <sheetFormatPr defaultRowHeight="12.75" x14ac:dyDescent="0.2"/>
  <cols>
    <col min="1" max="1" width="14.85546875" customWidth="1"/>
    <col min="5" max="5" width="12.85546875" customWidth="1"/>
    <col min="6" max="6" width="12.85546875" bestFit="1" customWidth="1"/>
    <col min="10" max="10" width="9.140625" style="10" customWidth="1"/>
  </cols>
  <sheetData>
    <row r="1" spans="1:13" x14ac:dyDescent="0.2">
      <c r="A1" t="s">
        <v>4</v>
      </c>
      <c r="B1" s="1"/>
      <c r="C1">
        <f>'JULY 22 Passengers'!B36</f>
        <v>0</v>
      </c>
      <c r="F1" s="1"/>
      <c r="I1" s="1"/>
      <c r="M1" s="1"/>
    </row>
    <row r="2" spans="1:13" x14ac:dyDescent="0.2">
      <c r="B2" s="1"/>
      <c r="F2" s="1"/>
      <c r="I2" s="1"/>
      <c r="M2" s="1"/>
    </row>
    <row r="3" spans="1:13" x14ac:dyDescent="0.2">
      <c r="A3" t="s">
        <v>12</v>
      </c>
      <c r="B3" s="1"/>
      <c r="C3">
        <f>'JULY 22 Passengers'!B42</f>
        <v>0</v>
      </c>
      <c r="F3" s="1"/>
      <c r="I3" s="1"/>
      <c r="J3"/>
      <c r="M3" s="1"/>
    </row>
    <row r="4" spans="1:13" x14ac:dyDescent="0.2">
      <c r="A4" t="s">
        <v>13</v>
      </c>
      <c r="B4" s="1"/>
      <c r="C4">
        <f>'JULY 22 Passengers'!B43</f>
        <v>0</v>
      </c>
      <c r="F4" s="1"/>
      <c r="I4" s="1"/>
      <c r="M4" s="1"/>
    </row>
    <row r="5" spans="1:13" x14ac:dyDescent="0.2">
      <c r="B5" s="1"/>
      <c r="F5" s="1"/>
      <c r="I5" s="1"/>
      <c r="M5" s="1"/>
    </row>
    <row r="6" spans="1:13" x14ac:dyDescent="0.2">
      <c r="B6" s="1"/>
      <c r="E6" s="24" t="s">
        <v>12</v>
      </c>
      <c r="F6" s="28" t="s">
        <v>13</v>
      </c>
      <c r="I6" s="1"/>
      <c r="M6" s="1"/>
    </row>
    <row r="7" spans="1:13" x14ac:dyDescent="0.2">
      <c r="A7" t="s">
        <v>5</v>
      </c>
      <c r="B7" s="1"/>
      <c r="C7" s="14">
        <f t="shared" ref="C7:C13" si="0">SUM(E7:F7)</f>
        <v>0</v>
      </c>
      <c r="E7">
        <f>'JULY 22 Passengers'!T34+'JULY 22 Passengers'!AV34+'JULY 22 Passengers'!BX34+'JULY 22 Passengers'!CZ34</f>
        <v>0</v>
      </c>
      <c r="F7">
        <f>'JULY 22 Passengers'!U34+'JULY 22 Passengers'!AW34+'JULY 22 Passengers'!BY34+'JULY 22 Passengers'!DA34</f>
        <v>0</v>
      </c>
      <c r="I7" s="21"/>
      <c r="M7" s="1"/>
    </row>
    <row r="8" spans="1:13" x14ac:dyDescent="0.2">
      <c r="A8" t="s">
        <v>6</v>
      </c>
      <c r="B8" s="1"/>
      <c r="C8" s="14">
        <f t="shared" si="0"/>
        <v>0</v>
      </c>
      <c r="E8">
        <f>'JULY 22 Passengers'!X34+'JULY 22 Passengers'!AZ34+'JULY 22 Passengers'!CB34+'JULY 22 Passengers'!DD34</f>
        <v>0</v>
      </c>
      <c r="F8">
        <f>'JULY 22 Passengers'!Y34+'JULY 22 Passengers'!BA34+'JULY 22 Passengers'!CC34+'JULY 22 Passengers'!DE34</f>
        <v>0</v>
      </c>
      <c r="I8" s="1"/>
    </row>
    <row r="9" spans="1:13" x14ac:dyDescent="0.2">
      <c r="A9" t="s">
        <v>7</v>
      </c>
      <c r="B9" s="1"/>
      <c r="C9" s="14">
        <f t="shared" si="0"/>
        <v>0</v>
      </c>
      <c r="E9">
        <f>'JULY 22 Passengers'!AB34+'JULY 22 Passengers'!BD34+'JULY 22 Passengers'!CF34+'JULY 22 Passengers'!DH34</f>
        <v>0</v>
      </c>
      <c r="F9">
        <f>'JULY 22 Passengers'!AC34+'JULY 22 Passengers'!BE34+'JULY 22 Passengers'!CG34+'JULY 22 Passengers'!DI34</f>
        <v>0</v>
      </c>
      <c r="I9" s="1"/>
    </row>
    <row r="10" spans="1:13" x14ac:dyDescent="0.2">
      <c r="A10" t="s">
        <v>8</v>
      </c>
      <c r="B10" s="1"/>
      <c r="C10" s="14">
        <f t="shared" si="0"/>
        <v>0</v>
      </c>
      <c r="E10">
        <f>'JULY 22 Passengers'!D34+'JULY 22 Passengers'!AF34+'JULY 22 Passengers'!BH34+'JULY 22 Passengers'!CJ34+'JULY 22 Passengers'!DL34</f>
        <v>0</v>
      </c>
      <c r="F10">
        <f>'JULY 22 Passengers'!E34+'JULY 22 Passengers'!AG34+'JULY 22 Passengers'!BI34+'JULY 22 Passengers'!CK34+'JULY 22 Passengers'!DM34</f>
        <v>0</v>
      </c>
      <c r="I10" s="1"/>
    </row>
    <row r="11" spans="1:13" x14ac:dyDescent="0.2">
      <c r="A11" t="s">
        <v>9</v>
      </c>
      <c r="B11" s="1"/>
      <c r="C11" s="14">
        <f t="shared" si="0"/>
        <v>0</v>
      </c>
      <c r="E11">
        <f>'JULY 22 Passengers'!H34+'JULY 22 Passengers'!AJ34+'JULY 22 Passengers'!BL34+'JULY 22 Passengers'!CN34+'JULY 22 Passengers'!DP34</f>
        <v>0</v>
      </c>
      <c r="F11">
        <f>'JULY 22 Passengers'!I34+'JULY 22 Passengers'!AK34+'JULY 22 Passengers'!BM34+'JULY 22 Passengers'!CO34+'JULY 22 Passengers'!DQ34</f>
        <v>0</v>
      </c>
      <c r="I11" s="1"/>
    </row>
    <row r="12" spans="1:13" x14ac:dyDescent="0.2">
      <c r="A12" t="s">
        <v>10</v>
      </c>
      <c r="B12" s="1"/>
      <c r="C12" s="14">
        <f t="shared" si="0"/>
        <v>0</v>
      </c>
      <c r="E12">
        <f>'JULY 22 Passengers'!L34+'JULY 22 Passengers'!AN34+'JULY 22 Passengers'!BP34+'JULY 22 Passengers'!CR34+'JULY 22 Passengers'!DT34</f>
        <v>0</v>
      </c>
      <c r="F12">
        <f>'JULY 22 Passengers'!M34+'JULY 22 Passengers'!AO34+'JULY 22 Passengers'!BQ34+'JULY 22 Passengers'!CS34+'JULY 22 Passengers'!DU34</f>
        <v>0</v>
      </c>
      <c r="I12" s="1"/>
    </row>
    <row r="13" spans="1:13" x14ac:dyDescent="0.2">
      <c r="A13" t="s">
        <v>11</v>
      </c>
      <c r="B13" s="1"/>
      <c r="C13" s="14">
        <f t="shared" si="0"/>
        <v>0</v>
      </c>
      <c r="E13">
        <f>'JULY 22 Passengers'!P34+'JULY 22 Passengers'!AR34+'JULY 22 Passengers'!BT34+'JULY 22 Passengers'!CV34</f>
        <v>0</v>
      </c>
      <c r="F13">
        <f>'JULY 22 Passengers'!Q34+'JULY 22 Passengers'!AS34+'JULY 22 Passengers'!BU34+'JULY 22 Passengers'!CW34</f>
        <v>0</v>
      </c>
      <c r="I13" s="1"/>
    </row>
    <row r="15" spans="1:13" x14ac:dyDescent="0.2">
      <c r="A15" t="s">
        <v>25</v>
      </c>
      <c r="C15" s="10">
        <f>SUM(C7:C13)</f>
        <v>0</v>
      </c>
      <c r="E15">
        <f>SUM(E7:E13)</f>
        <v>0</v>
      </c>
      <c r="F15">
        <f>SUM(F7:F13)</f>
        <v>0</v>
      </c>
    </row>
    <row r="17" spans="1:7" x14ac:dyDescent="0.2">
      <c r="A17" t="s">
        <v>27</v>
      </c>
      <c r="C17" s="10">
        <f>SUM('JULY 22 Passengers'!B38:B40)</f>
        <v>0</v>
      </c>
    </row>
    <row r="18" spans="1:7" x14ac:dyDescent="0.2">
      <c r="A18" s="11"/>
      <c r="B18" s="12"/>
      <c r="C18" s="11"/>
      <c r="D18" s="11"/>
      <c r="E18" s="11"/>
      <c r="F18" s="12"/>
      <c r="G18" s="11"/>
    </row>
    <row r="19" spans="1:7" x14ac:dyDescent="0.2">
      <c r="A19" s="11"/>
      <c r="B19" s="12"/>
      <c r="C19" s="11"/>
      <c r="D19" s="11"/>
      <c r="E19" s="11"/>
      <c r="F19" s="13"/>
      <c r="G19" s="11"/>
    </row>
    <row r="20" spans="1:7" x14ac:dyDescent="0.2">
      <c r="A20" s="11"/>
      <c r="B20" s="12"/>
      <c r="C20" s="11"/>
      <c r="D20" s="11"/>
      <c r="E20" s="11"/>
      <c r="F20" s="13"/>
      <c r="G20" s="11"/>
    </row>
    <row r="21" spans="1:7" x14ac:dyDescent="0.2">
      <c r="A21" s="11"/>
      <c r="B21" s="12"/>
      <c r="C21" s="11"/>
      <c r="D21" s="11"/>
      <c r="E21" s="11"/>
      <c r="F21" s="13"/>
      <c r="G21" s="11"/>
    </row>
    <row r="22" spans="1:7" x14ac:dyDescent="0.2">
      <c r="A22" s="11"/>
      <c r="B22" s="12"/>
      <c r="C22" s="11"/>
      <c r="D22" s="11"/>
      <c r="E22" s="11"/>
      <c r="F22" s="13"/>
      <c r="G22" s="11"/>
    </row>
    <row r="23" spans="1:7" x14ac:dyDescent="0.2">
      <c r="A23" s="11"/>
      <c r="B23" s="12"/>
      <c r="C23" s="11"/>
      <c r="D23" s="11"/>
      <c r="E23" s="11"/>
      <c r="F23" s="13"/>
      <c r="G23" s="11"/>
    </row>
    <row r="24" spans="1:7" x14ac:dyDescent="0.2">
      <c r="A24" s="11"/>
      <c r="B24" s="12"/>
      <c r="C24" s="11"/>
      <c r="D24" s="11"/>
      <c r="E24" s="11"/>
      <c r="F24" s="11"/>
      <c r="G24" s="11"/>
    </row>
    <row r="25" spans="1:7" x14ac:dyDescent="0.2">
      <c r="A25" s="11"/>
      <c r="B25" s="11"/>
      <c r="C25" s="11"/>
      <c r="D25" s="11"/>
      <c r="E25" s="11"/>
      <c r="F25" s="11"/>
      <c r="G25" s="11"/>
    </row>
  </sheetData>
  <pageMargins left="0.75" right="0.75" top="1" bottom="1" header="0.5" footer="0.5"/>
  <pageSetup fitToWidth="4" orientation="landscape" r:id="rId1"/>
  <headerFooter alignWithMargins="0">
    <oddHeader>&amp;CJanuary 2020 Passengers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6" tint="0.79998168889431442"/>
    <pageSetUpPr fitToPage="1"/>
  </sheetPr>
  <dimension ref="A1:EH43"/>
  <sheetViews>
    <sheetView zoomScale="80" zoomScaleNormal="80" workbookViewId="0">
      <pane xSplit="2" ySplit="3" topLeftCell="C4" activePane="bottomRight" state="frozen"/>
      <selection activeCell="C10" sqref="C10"/>
      <selection pane="topRight" activeCell="C10" sqref="C10"/>
      <selection pane="bottomLeft" activeCell="C10" sqref="C10"/>
      <selection pane="bottomRight" activeCell="G2" sqref="G2:J2"/>
    </sheetView>
  </sheetViews>
  <sheetFormatPr defaultRowHeight="12.75" x14ac:dyDescent="0.2"/>
  <cols>
    <col min="1" max="1" width="17.7109375" customWidth="1"/>
    <col min="2" max="2" width="10.7109375" style="15" customWidth="1"/>
    <col min="3" max="3" width="6.85546875" style="1" customWidth="1"/>
    <col min="4" max="6" width="6.85546875" customWidth="1"/>
    <col min="7" max="7" width="6.85546875" style="1" customWidth="1"/>
    <col min="8" max="10" width="6.85546875" customWidth="1"/>
    <col min="11" max="11" width="6.85546875" style="1" customWidth="1"/>
    <col min="12" max="14" width="6.85546875" customWidth="1"/>
    <col min="15" max="15" width="6.85546875" style="1" customWidth="1"/>
    <col min="16" max="18" width="6.85546875" customWidth="1"/>
    <col min="19" max="19" width="6.85546875" style="1" customWidth="1"/>
    <col min="20" max="22" width="6.85546875" customWidth="1"/>
    <col min="23" max="23" width="6.85546875" style="1" customWidth="1"/>
    <col min="24" max="26" width="6.85546875" customWidth="1"/>
    <col min="27" max="27" width="6.85546875" style="1" customWidth="1"/>
    <col min="28" max="30" width="6.85546875" customWidth="1"/>
    <col min="31" max="31" width="6.85546875" style="1" customWidth="1"/>
    <col min="32" max="34" width="6.85546875" customWidth="1"/>
    <col min="35" max="35" width="6.85546875" style="1" customWidth="1"/>
    <col min="36" max="38" width="6.85546875" customWidth="1"/>
    <col min="39" max="39" width="6.85546875" style="1" customWidth="1"/>
    <col min="40" max="42" width="6.85546875" customWidth="1"/>
    <col min="43" max="43" width="6.85546875" style="1" customWidth="1"/>
    <col min="44" max="46" width="6.85546875" customWidth="1"/>
    <col min="47" max="47" width="6.85546875" style="1" customWidth="1"/>
    <col min="48" max="50" width="6.85546875" customWidth="1"/>
    <col min="51" max="51" width="6.85546875" style="1" customWidth="1"/>
    <col min="52" max="54" width="6.85546875" customWidth="1"/>
    <col min="55" max="55" width="6.85546875" style="1" customWidth="1"/>
    <col min="56" max="58" width="6.85546875" customWidth="1"/>
    <col min="59" max="59" width="6.85546875" style="1" customWidth="1"/>
    <col min="60" max="62" width="6.85546875" customWidth="1"/>
    <col min="63" max="63" width="6.85546875" style="1" customWidth="1"/>
    <col min="64" max="66" width="6.85546875" customWidth="1"/>
    <col min="67" max="67" width="6.85546875" style="1" customWidth="1"/>
    <col min="68" max="70" width="6.85546875" customWidth="1"/>
    <col min="71" max="71" width="6.85546875" style="1" customWidth="1"/>
    <col min="72" max="74" width="6.85546875" customWidth="1"/>
    <col min="75" max="75" width="6.85546875" style="1" customWidth="1"/>
    <col min="76" max="78" width="6.85546875" customWidth="1"/>
    <col min="79" max="79" width="6.85546875" style="1" customWidth="1"/>
    <col min="80" max="82" width="6.85546875" customWidth="1"/>
    <col min="83" max="83" width="6.85546875" style="1" customWidth="1"/>
    <col min="84" max="86" width="6.85546875" customWidth="1"/>
    <col min="87" max="87" width="6.85546875" style="1" customWidth="1"/>
    <col min="88" max="90" width="6.85546875" customWidth="1"/>
    <col min="91" max="91" width="6.85546875" style="1" customWidth="1"/>
    <col min="92" max="94" width="6.85546875" customWidth="1"/>
    <col min="95" max="95" width="6.85546875" style="1" customWidth="1"/>
    <col min="96" max="98" width="6.85546875" customWidth="1"/>
    <col min="99" max="99" width="6.85546875" style="1" customWidth="1"/>
    <col min="100" max="102" width="6.85546875" customWidth="1"/>
    <col min="103" max="103" width="6.85546875" style="1" customWidth="1"/>
    <col min="104" max="106" width="6.85546875" customWidth="1"/>
    <col min="107" max="107" width="6.85546875" style="1" customWidth="1"/>
    <col min="108" max="110" width="6.85546875" customWidth="1"/>
    <col min="111" max="111" width="6.85546875" style="1" customWidth="1"/>
    <col min="112" max="118" width="6.85546875" customWidth="1"/>
    <col min="119" max="119" width="6.28515625" customWidth="1"/>
    <col min="120" max="122" width="6.85546875" customWidth="1"/>
    <col min="123" max="123" width="6.85546875" style="1" customWidth="1"/>
    <col min="124" max="126" width="6.85546875" customWidth="1"/>
  </cols>
  <sheetData>
    <row r="1" spans="1:138" x14ac:dyDescent="0.2">
      <c r="C1" s="155"/>
      <c r="D1" s="156"/>
      <c r="E1" s="156"/>
      <c r="F1" s="156"/>
      <c r="G1" s="155"/>
      <c r="H1" s="156"/>
      <c r="I1" s="156"/>
      <c r="J1" s="156"/>
      <c r="K1" s="155"/>
      <c r="L1" s="156"/>
      <c r="M1" s="156"/>
      <c r="N1" s="156"/>
      <c r="O1" s="155"/>
      <c r="P1" s="156"/>
      <c r="Q1" s="156"/>
      <c r="R1" s="156"/>
      <c r="S1" s="155"/>
      <c r="T1" s="156"/>
      <c r="U1" s="156"/>
      <c r="V1" s="156"/>
      <c r="W1" s="155"/>
      <c r="X1" s="156"/>
      <c r="Y1" s="156"/>
      <c r="Z1" s="156"/>
      <c r="AA1" s="155"/>
      <c r="AB1" s="156"/>
      <c r="AC1" s="156"/>
      <c r="AD1" s="156"/>
      <c r="AE1" s="155"/>
      <c r="AF1" s="156"/>
      <c r="AG1" s="156"/>
      <c r="AH1" s="156"/>
      <c r="AI1" s="155"/>
      <c r="AJ1" s="156"/>
      <c r="AK1" s="156"/>
      <c r="AL1" s="156"/>
      <c r="AM1" s="155"/>
      <c r="AN1" s="156"/>
      <c r="AO1" s="156"/>
      <c r="AP1" s="156"/>
      <c r="AQ1" s="155"/>
      <c r="AR1" s="156"/>
      <c r="AS1" s="156"/>
      <c r="AT1" s="156"/>
      <c r="AU1" s="155"/>
      <c r="AV1" s="156"/>
      <c r="AW1" s="156"/>
      <c r="AX1" s="156"/>
      <c r="AY1" s="155"/>
      <c r="AZ1" s="156"/>
      <c r="BA1" s="156"/>
      <c r="BB1" s="156"/>
      <c r="BC1" s="155"/>
      <c r="BD1" s="156"/>
      <c r="BE1" s="156"/>
      <c r="BF1" s="156"/>
      <c r="BG1" s="155"/>
      <c r="BH1" s="156"/>
      <c r="BI1" s="156"/>
      <c r="BJ1" s="156"/>
      <c r="BK1" s="155"/>
      <c r="BL1" s="156"/>
      <c r="BM1" s="156"/>
      <c r="BN1" s="156"/>
      <c r="BO1" s="155"/>
      <c r="BP1" s="156"/>
      <c r="BQ1" s="156"/>
      <c r="BR1" s="156"/>
      <c r="BS1" s="155"/>
      <c r="BT1" s="156"/>
      <c r="BU1" s="156"/>
      <c r="BV1" s="156"/>
      <c r="BW1" s="155"/>
      <c r="BX1" s="156"/>
      <c r="BY1" s="156"/>
      <c r="BZ1" s="156"/>
      <c r="CA1" s="155"/>
      <c r="CB1" s="156"/>
      <c r="CC1" s="156"/>
      <c r="CD1" s="156"/>
      <c r="CE1" s="155"/>
      <c r="CF1" s="156"/>
      <c r="CG1" s="156"/>
      <c r="CH1" s="156"/>
      <c r="CI1" s="155"/>
      <c r="CJ1" s="156"/>
      <c r="CK1" s="156"/>
      <c r="CL1" s="156"/>
      <c r="CM1" s="155"/>
      <c r="CN1" s="156"/>
      <c r="CO1" s="156"/>
      <c r="CP1" s="156"/>
      <c r="CQ1" s="155"/>
      <c r="CR1" s="156"/>
      <c r="CS1" s="156"/>
      <c r="CT1" s="156"/>
      <c r="CU1" s="155"/>
      <c r="CV1" s="156"/>
      <c r="CW1" s="156"/>
      <c r="CX1" s="156"/>
      <c r="CY1" s="155"/>
      <c r="CZ1" s="156"/>
      <c r="DA1" s="156"/>
      <c r="DB1" s="156"/>
      <c r="DC1" s="155"/>
      <c r="DD1" s="156"/>
      <c r="DE1" s="156"/>
      <c r="DF1" s="156"/>
      <c r="DG1" s="155"/>
      <c r="DH1" s="156"/>
      <c r="DI1" s="156"/>
      <c r="DJ1" s="156"/>
      <c r="DK1" s="155"/>
      <c r="DL1" s="156"/>
      <c r="DM1" s="156"/>
      <c r="DN1" s="156"/>
      <c r="DO1" s="155"/>
      <c r="DP1" s="156"/>
      <c r="DQ1" s="156"/>
      <c r="DR1" s="156"/>
      <c r="DS1" s="155"/>
      <c r="DT1" s="156"/>
      <c r="DU1" s="156"/>
      <c r="DV1" s="156"/>
      <c r="DW1" s="19"/>
      <c r="DX1" s="20"/>
      <c r="DY1" s="20"/>
      <c r="DZ1" s="20"/>
      <c r="EA1" s="19"/>
      <c r="EB1" s="20"/>
      <c r="EC1" s="20"/>
      <c r="ED1" s="20"/>
      <c r="EE1" s="19"/>
      <c r="EF1" s="20"/>
      <c r="EG1" s="20"/>
      <c r="EH1" s="20"/>
    </row>
    <row r="2" spans="1:138" s="73" customFormat="1" x14ac:dyDescent="0.2">
      <c r="B2" s="74"/>
      <c r="C2" s="157">
        <v>45108</v>
      </c>
      <c r="D2" s="157"/>
      <c r="E2" s="157"/>
      <c r="F2" s="157"/>
      <c r="G2" s="167">
        <f>+C2+1</f>
        <v>45109</v>
      </c>
      <c r="H2" s="167"/>
      <c r="I2" s="167"/>
      <c r="J2" s="167"/>
      <c r="K2" s="167">
        <f>+G2+1</f>
        <v>45110</v>
      </c>
      <c r="L2" s="167"/>
      <c r="M2" s="167"/>
      <c r="N2" s="167"/>
      <c r="O2" s="167">
        <f>+K2+1</f>
        <v>45111</v>
      </c>
      <c r="P2" s="167"/>
      <c r="Q2" s="167"/>
      <c r="R2" s="167"/>
      <c r="S2" s="167">
        <f>+O2+1</f>
        <v>45112</v>
      </c>
      <c r="T2" s="167"/>
      <c r="U2" s="167"/>
      <c r="V2" s="167"/>
      <c r="W2" s="167">
        <f>+S2+1</f>
        <v>45113</v>
      </c>
      <c r="X2" s="167"/>
      <c r="Y2" s="167"/>
      <c r="Z2" s="167"/>
      <c r="AA2" s="167">
        <f>+W2+1</f>
        <v>45114</v>
      </c>
      <c r="AB2" s="167"/>
      <c r="AC2" s="167"/>
      <c r="AD2" s="167"/>
      <c r="AE2" s="167">
        <f>+AA2+1</f>
        <v>45115</v>
      </c>
      <c r="AF2" s="167"/>
      <c r="AG2" s="167"/>
      <c r="AH2" s="167"/>
      <c r="AI2" s="167">
        <f>+AE2+1</f>
        <v>45116</v>
      </c>
      <c r="AJ2" s="167"/>
      <c r="AK2" s="167"/>
      <c r="AL2" s="167"/>
      <c r="AM2" s="167">
        <f>+AI2+1</f>
        <v>45117</v>
      </c>
      <c r="AN2" s="167"/>
      <c r="AO2" s="167"/>
      <c r="AP2" s="167"/>
      <c r="AQ2" s="167">
        <f>+AM2+1</f>
        <v>45118</v>
      </c>
      <c r="AR2" s="167"/>
      <c r="AS2" s="167"/>
      <c r="AT2" s="167"/>
      <c r="AU2" s="167">
        <f>+AQ2+1</f>
        <v>45119</v>
      </c>
      <c r="AV2" s="167"/>
      <c r="AW2" s="167"/>
      <c r="AX2" s="167"/>
      <c r="AY2" s="167">
        <f>+AU2+1</f>
        <v>45120</v>
      </c>
      <c r="AZ2" s="167"/>
      <c r="BA2" s="167"/>
      <c r="BB2" s="167"/>
      <c r="BC2" s="167">
        <f>+AY2+1</f>
        <v>45121</v>
      </c>
      <c r="BD2" s="167"/>
      <c r="BE2" s="167"/>
      <c r="BF2" s="167"/>
      <c r="BG2" s="167">
        <f>+BC2+1</f>
        <v>45122</v>
      </c>
      <c r="BH2" s="167"/>
      <c r="BI2" s="167"/>
      <c r="BJ2" s="167"/>
      <c r="BK2" s="167">
        <f>+BG2+1</f>
        <v>45123</v>
      </c>
      <c r="BL2" s="167"/>
      <c r="BM2" s="167"/>
      <c r="BN2" s="167"/>
      <c r="BO2" s="167">
        <f>+BK2+1</f>
        <v>45124</v>
      </c>
      <c r="BP2" s="167"/>
      <c r="BQ2" s="167"/>
      <c r="BR2" s="167"/>
      <c r="BS2" s="167">
        <f>+BO2+1</f>
        <v>45125</v>
      </c>
      <c r="BT2" s="167"/>
      <c r="BU2" s="167"/>
      <c r="BV2" s="167"/>
      <c r="BW2" s="167">
        <f>+BS2+1</f>
        <v>45126</v>
      </c>
      <c r="BX2" s="167"/>
      <c r="BY2" s="167"/>
      <c r="BZ2" s="167"/>
      <c r="CA2" s="167">
        <f>+BW2+1</f>
        <v>45127</v>
      </c>
      <c r="CB2" s="167"/>
      <c r="CC2" s="167"/>
      <c r="CD2" s="167"/>
      <c r="CE2" s="167">
        <f>+CA2+1</f>
        <v>45128</v>
      </c>
      <c r="CF2" s="167"/>
      <c r="CG2" s="167"/>
      <c r="CH2" s="167"/>
      <c r="CI2" s="167">
        <f>+CE2+1</f>
        <v>45129</v>
      </c>
      <c r="CJ2" s="167"/>
      <c r="CK2" s="167"/>
      <c r="CL2" s="167"/>
      <c r="CM2" s="167">
        <f>+CI2+1</f>
        <v>45130</v>
      </c>
      <c r="CN2" s="167"/>
      <c r="CO2" s="167"/>
      <c r="CP2" s="167"/>
      <c r="CQ2" s="167">
        <f>+CM2+1</f>
        <v>45131</v>
      </c>
      <c r="CR2" s="167"/>
      <c r="CS2" s="167"/>
      <c r="CT2" s="167"/>
      <c r="CU2" s="167">
        <f>+CQ2+1</f>
        <v>45132</v>
      </c>
      <c r="CV2" s="167"/>
      <c r="CW2" s="167"/>
      <c r="CX2" s="167"/>
      <c r="CY2" s="167">
        <f>+CU2+1</f>
        <v>45133</v>
      </c>
      <c r="CZ2" s="167"/>
      <c r="DA2" s="167"/>
      <c r="DB2" s="167"/>
      <c r="DC2" s="167">
        <f>+CY2+1</f>
        <v>45134</v>
      </c>
      <c r="DD2" s="167"/>
      <c r="DE2" s="167"/>
      <c r="DF2" s="167"/>
      <c r="DG2" s="167">
        <f>+DC2+1</f>
        <v>45135</v>
      </c>
      <c r="DH2" s="167"/>
      <c r="DI2" s="167"/>
      <c r="DJ2" s="167"/>
      <c r="DK2" s="167">
        <f>+DG2+1</f>
        <v>45136</v>
      </c>
      <c r="DL2" s="167"/>
      <c r="DM2" s="167"/>
      <c r="DN2" s="167"/>
      <c r="DO2" s="167">
        <f>+DK2+1</f>
        <v>45137</v>
      </c>
      <c r="DP2" s="167"/>
      <c r="DQ2" s="167"/>
      <c r="DR2" s="167"/>
      <c r="DS2" s="167">
        <f>+DO2+1</f>
        <v>45138</v>
      </c>
      <c r="DT2" s="167"/>
      <c r="DU2" s="167"/>
      <c r="DV2" s="167"/>
    </row>
    <row r="3" spans="1:138" x14ac:dyDescent="0.2">
      <c r="A3" s="2" t="s">
        <v>0</v>
      </c>
      <c r="B3" s="16" t="s">
        <v>25</v>
      </c>
      <c r="C3" s="25" t="s">
        <v>1</v>
      </c>
      <c r="D3" s="3" t="s">
        <v>2</v>
      </c>
      <c r="E3" s="3" t="s">
        <v>3</v>
      </c>
      <c r="F3" s="3" t="s">
        <v>4</v>
      </c>
      <c r="G3" s="25" t="s">
        <v>1</v>
      </c>
      <c r="H3" s="3" t="s">
        <v>2</v>
      </c>
      <c r="I3" s="3" t="s">
        <v>3</v>
      </c>
      <c r="J3" s="3" t="s">
        <v>4</v>
      </c>
      <c r="K3" s="25" t="s">
        <v>1</v>
      </c>
      <c r="L3" s="3" t="s">
        <v>2</v>
      </c>
      <c r="M3" s="3" t="s">
        <v>3</v>
      </c>
      <c r="N3" s="3" t="s">
        <v>4</v>
      </c>
      <c r="O3" s="25" t="s">
        <v>1</v>
      </c>
      <c r="P3" s="3" t="s">
        <v>2</v>
      </c>
      <c r="Q3" s="3" t="s">
        <v>3</v>
      </c>
      <c r="R3" s="3" t="s">
        <v>4</v>
      </c>
      <c r="S3" s="25" t="s">
        <v>1</v>
      </c>
      <c r="T3" s="3" t="s">
        <v>2</v>
      </c>
      <c r="U3" s="3" t="s">
        <v>3</v>
      </c>
      <c r="V3" s="3" t="s">
        <v>4</v>
      </c>
      <c r="W3" s="25" t="s">
        <v>1</v>
      </c>
      <c r="X3" s="3" t="s">
        <v>2</v>
      </c>
      <c r="Y3" s="3" t="s">
        <v>3</v>
      </c>
      <c r="Z3" s="3" t="s">
        <v>4</v>
      </c>
      <c r="AA3" s="25" t="s">
        <v>1</v>
      </c>
      <c r="AB3" s="3" t="s">
        <v>2</v>
      </c>
      <c r="AC3" s="3" t="s">
        <v>3</v>
      </c>
      <c r="AD3" s="3" t="s">
        <v>4</v>
      </c>
      <c r="AE3" s="25" t="s">
        <v>1</v>
      </c>
      <c r="AF3" s="3" t="s">
        <v>2</v>
      </c>
      <c r="AG3" s="3" t="s">
        <v>3</v>
      </c>
      <c r="AH3" s="3" t="s">
        <v>4</v>
      </c>
      <c r="AI3" s="25" t="s">
        <v>1</v>
      </c>
      <c r="AJ3" s="3" t="s">
        <v>2</v>
      </c>
      <c r="AK3" s="3" t="s">
        <v>3</v>
      </c>
      <c r="AL3" s="3" t="s">
        <v>4</v>
      </c>
      <c r="AM3" s="25" t="s">
        <v>1</v>
      </c>
      <c r="AN3" s="3" t="s">
        <v>2</v>
      </c>
      <c r="AO3" s="3" t="s">
        <v>3</v>
      </c>
      <c r="AP3" s="3" t="s">
        <v>4</v>
      </c>
      <c r="AQ3" s="25" t="s">
        <v>1</v>
      </c>
      <c r="AR3" s="3" t="s">
        <v>2</v>
      </c>
      <c r="AS3" s="3" t="s">
        <v>3</v>
      </c>
      <c r="AT3" s="3" t="s">
        <v>4</v>
      </c>
      <c r="AU3" s="25" t="s">
        <v>1</v>
      </c>
      <c r="AV3" s="3" t="s">
        <v>2</v>
      </c>
      <c r="AW3" s="3" t="s">
        <v>3</v>
      </c>
      <c r="AX3" s="3" t="s">
        <v>4</v>
      </c>
      <c r="AY3" s="25" t="s">
        <v>1</v>
      </c>
      <c r="AZ3" s="3" t="s">
        <v>2</v>
      </c>
      <c r="BA3" s="3" t="s">
        <v>3</v>
      </c>
      <c r="BB3" s="3" t="s">
        <v>4</v>
      </c>
      <c r="BC3" s="25" t="s">
        <v>1</v>
      </c>
      <c r="BD3" s="3" t="s">
        <v>2</v>
      </c>
      <c r="BE3" s="3" t="s">
        <v>3</v>
      </c>
      <c r="BF3" s="3" t="s">
        <v>4</v>
      </c>
      <c r="BG3" s="25" t="s">
        <v>1</v>
      </c>
      <c r="BH3" s="3" t="s">
        <v>2</v>
      </c>
      <c r="BI3" s="3" t="s">
        <v>3</v>
      </c>
      <c r="BJ3" s="3" t="s">
        <v>4</v>
      </c>
      <c r="BK3" s="25" t="s">
        <v>1</v>
      </c>
      <c r="BL3" s="3" t="s">
        <v>2</v>
      </c>
      <c r="BM3" s="3" t="s">
        <v>3</v>
      </c>
      <c r="BN3" s="3" t="s">
        <v>4</v>
      </c>
      <c r="BO3" s="25" t="s">
        <v>1</v>
      </c>
      <c r="BP3" s="3" t="s">
        <v>2</v>
      </c>
      <c r="BQ3" s="3" t="s">
        <v>3</v>
      </c>
      <c r="BR3" s="3" t="s">
        <v>4</v>
      </c>
      <c r="BS3" s="25" t="s">
        <v>1</v>
      </c>
      <c r="BT3" s="3" t="s">
        <v>2</v>
      </c>
      <c r="BU3" s="3" t="s">
        <v>3</v>
      </c>
      <c r="BV3" s="3" t="s">
        <v>4</v>
      </c>
      <c r="BW3" s="25" t="s">
        <v>1</v>
      </c>
      <c r="BX3" s="3" t="s">
        <v>2</v>
      </c>
      <c r="BY3" s="3" t="s">
        <v>3</v>
      </c>
      <c r="BZ3" s="3" t="s">
        <v>4</v>
      </c>
      <c r="CA3" s="25" t="s">
        <v>1</v>
      </c>
      <c r="CB3" s="3" t="s">
        <v>2</v>
      </c>
      <c r="CC3" s="3" t="s">
        <v>3</v>
      </c>
      <c r="CD3" s="3" t="s">
        <v>4</v>
      </c>
      <c r="CE3" s="25" t="s">
        <v>1</v>
      </c>
      <c r="CF3" s="3" t="s">
        <v>2</v>
      </c>
      <c r="CG3" s="3" t="s">
        <v>3</v>
      </c>
      <c r="CH3" s="3" t="s">
        <v>4</v>
      </c>
      <c r="CI3" s="25" t="s">
        <v>1</v>
      </c>
      <c r="CJ3" s="3" t="s">
        <v>2</v>
      </c>
      <c r="CK3" s="3" t="s">
        <v>3</v>
      </c>
      <c r="CL3" s="3" t="s">
        <v>4</v>
      </c>
      <c r="CM3" s="25" t="s">
        <v>1</v>
      </c>
      <c r="CN3" s="3" t="s">
        <v>2</v>
      </c>
      <c r="CO3" s="3" t="s">
        <v>3</v>
      </c>
      <c r="CP3" s="3" t="s">
        <v>4</v>
      </c>
      <c r="CQ3" s="25" t="s">
        <v>1</v>
      </c>
      <c r="CR3" s="3" t="s">
        <v>2</v>
      </c>
      <c r="CS3" s="3" t="s">
        <v>3</v>
      </c>
      <c r="CT3" s="3" t="s">
        <v>4</v>
      </c>
      <c r="CU3" s="25" t="s">
        <v>1</v>
      </c>
      <c r="CV3" s="3" t="s">
        <v>2</v>
      </c>
      <c r="CW3" s="3" t="s">
        <v>3</v>
      </c>
      <c r="CX3" s="3" t="s">
        <v>4</v>
      </c>
      <c r="CY3" s="25" t="s">
        <v>1</v>
      </c>
      <c r="CZ3" s="3" t="s">
        <v>2</v>
      </c>
      <c r="DA3" s="3" t="s">
        <v>3</v>
      </c>
      <c r="DB3" s="3" t="s">
        <v>4</v>
      </c>
      <c r="DC3" s="25" t="s">
        <v>1</v>
      </c>
      <c r="DD3" s="3" t="s">
        <v>2</v>
      </c>
      <c r="DE3" s="3" t="s">
        <v>3</v>
      </c>
      <c r="DF3" s="3" t="s">
        <v>4</v>
      </c>
      <c r="DG3" s="25" t="s">
        <v>1</v>
      </c>
      <c r="DH3" s="3" t="s">
        <v>2</v>
      </c>
      <c r="DI3" s="3" t="s">
        <v>3</v>
      </c>
      <c r="DJ3" s="3" t="s">
        <v>4</v>
      </c>
      <c r="DK3" s="25" t="s">
        <v>1</v>
      </c>
      <c r="DL3" s="3" t="s">
        <v>2</v>
      </c>
      <c r="DM3" s="3" t="s">
        <v>3</v>
      </c>
      <c r="DN3" s="3" t="s">
        <v>4</v>
      </c>
      <c r="DO3" s="26" t="s">
        <v>1</v>
      </c>
      <c r="DP3" s="26" t="s">
        <v>2</v>
      </c>
      <c r="DQ3" s="26" t="s">
        <v>3</v>
      </c>
      <c r="DR3" s="26" t="s">
        <v>4</v>
      </c>
      <c r="DS3" s="25" t="s">
        <v>1</v>
      </c>
      <c r="DT3" s="3" t="s">
        <v>2</v>
      </c>
      <c r="DU3" s="3" t="s">
        <v>3</v>
      </c>
      <c r="DV3" s="3" t="s">
        <v>4</v>
      </c>
    </row>
    <row r="4" spans="1:138" x14ac:dyDescent="0.2">
      <c r="A4">
        <v>1</v>
      </c>
      <c r="C4" s="57"/>
      <c r="D4" s="60"/>
      <c r="E4" s="60"/>
      <c r="F4" s="60">
        <f t="shared" ref="F4:F30" si="0">+D4+E4</f>
        <v>0</v>
      </c>
      <c r="G4" s="57"/>
      <c r="H4" s="60"/>
      <c r="I4" s="60"/>
      <c r="J4" s="60">
        <f t="shared" ref="J4:J30" si="1">+H4+I4</f>
        <v>0</v>
      </c>
      <c r="K4" s="57"/>
      <c r="L4" s="60"/>
      <c r="M4" s="60"/>
      <c r="N4" s="60">
        <f t="shared" ref="N4:N30" si="2">+L4+M4</f>
        <v>0</v>
      </c>
      <c r="O4" s="57"/>
      <c r="P4" s="60"/>
      <c r="Q4" s="60"/>
      <c r="R4" s="60">
        <f t="shared" ref="R4:R30" si="3">+P4+Q4</f>
        <v>0</v>
      </c>
      <c r="S4" s="57"/>
      <c r="T4" s="60"/>
      <c r="U4" s="60"/>
      <c r="V4" s="60">
        <f t="shared" ref="V4:V30" si="4">+T4+U4</f>
        <v>0</v>
      </c>
      <c r="W4" s="57"/>
      <c r="Z4">
        <f t="shared" ref="Z4:Z30" si="5">+X4+Y4</f>
        <v>0</v>
      </c>
      <c r="AD4">
        <f t="shared" ref="AD4:AD33" si="6">+AB4+AC4</f>
        <v>0</v>
      </c>
      <c r="AH4">
        <f t="shared" ref="AH4:AH30" si="7">+AF4+AG4</f>
        <v>0</v>
      </c>
      <c r="AL4">
        <f t="shared" ref="AL4:AL30" si="8">+AJ4+AK4</f>
        <v>0</v>
      </c>
      <c r="AP4">
        <f t="shared" ref="AP4:AP30" si="9">+AN4+AO4</f>
        <v>0</v>
      </c>
      <c r="AT4">
        <f t="shared" ref="AT4:AT30" si="10">+AR4+AS4</f>
        <v>0</v>
      </c>
      <c r="AX4">
        <f t="shared" ref="AX4:AX30" si="11">+AV4+AW4</f>
        <v>0</v>
      </c>
      <c r="BB4">
        <f t="shared" ref="BB4:BB30" si="12">+AZ4+BA4</f>
        <v>0</v>
      </c>
      <c r="BF4">
        <f t="shared" ref="BF4:BF33" si="13">+BD4+BE4</f>
        <v>0</v>
      </c>
      <c r="BJ4">
        <f t="shared" ref="BJ4:BJ31" si="14">+BH4+BI4</f>
        <v>0</v>
      </c>
      <c r="BN4">
        <f t="shared" ref="BN4:BN31" si="15">+BL4+BM4</f>
        <v>0</v>
      </c>
      <c r="BR4">
        <f t="shared" ref="BR4:BR31" si="16">+BP4+BQ4</f>
        <v>0</v>
      </c>
      <c r="BV4">
        <f t="shared" ref="BV4:BV31" si="17">+BT4+BU4</f>
        <v>0</v>
      </c>
      <c r="BZ4">
        <f t="shared" ref="BZ4:BZ31" si="18">+BX4+BY4</f>
        <v>0</v>
      </c>
      <c r="CD4">
        <f t="shared" ref="CD4:CD33" si="19">+CB4+CC4</f>
        <v>0</v>
      </c>
      <c r="CH4">
        <f t="shared" ref="CH4:CH30" si="20">+CF4+CG4</f>
        <v>0</v>
      </c>
      <c r="CI4" s="21"/>
      <c r="CL4">
        <f t="shared" ref="CL4:CL30" si="21">+CJ4+CK4</f>
        <v>0</v>
      </c>
      <c r="CM4" s="21"/>
      <c r="CP4">
        <f t="shared" ref="CP4:CP30" si="22">+CN4+CO4</f>
        <v>0</v>
      </c>
      <c r="CQ4" s="21"/>
      <c r="CT4">
        <f t="shared" ref="CT4:CT30" si="23">+CR4+CS4</f>
        <v>0</v>
      </c>
      <c r="CU4" s="21"/>
      <c r="CX4">
        <f t="shared" ref="CX4:CX30" si="24">+CV4+CW4</f>
        <v>0</v>
      </c>
      <c r="CY4" s="21"/>
      <c r="DB4">
        <f t="shared" ref="DB4:DB30" si="25">+CZ4+DA4</f>
        <v>0</v>
      </c>
      <c r="DC4" s="21"/>
      <c r="DF4">
        <f t="shared" ref="DF4:DF33" si="26">+DD4+DE4</f>
        <v>0</v>
      </c>
      <c r="DG4" s="21"/>
      <c r="DJ4">
        <f t="shared" ref="DJ4:DJ33" si="27">+DH4+DI4</f>
        <v>0</v>
      </c>
      <c r="DK4" s="21"/>
      <c r="DN4">
        <f t="shared" ref="DN4:DN33" si="28">+DL4+DM4</f>
        <v>0</v>
      </c>
      <c r="DO4" s="21"/>
      <c r="DR4">
        <f t="shared" ref="DR4:DR33" si="29">+DP4+DQ4</f>
        <v>0</v>
      </c>
      <c r="DS4" s="21"/>
      <c r="DV4">
        <f t="shared" ref="DV4:DV33" si="30">+DT4+DU4</f>
        <v>0</v>
      </c>
    </row>
    <row r="5" spans="1:138" x14ac:dyDescent="0.2">
      <c r="A5">
        <v>2</v>
      </c>
      <c r="C5" s="57"/>
      <c r="D5" s="60"/>
      <c r="E5" s="60"/>
      <c r="F5" s="60">
        <f t="shared" si="0"/>
        <v>0</v>
      </c>
      <c r="G5" s="57"/>
      <c r="H5" s="60"/>
      <c r="I5" s="60"/>
      <c r="J5" s="60">
        <f t="shared" si="1"/>
        <v>0</v>
      </c>
      <c r="K5" s="57"/>
      <c r="L5" s="60"/>
      <c r="M5" s="60"/>
      <c r="N5" s="60">
        <f t="shared" si="2"/>
        <v>0</v>
      </c>
      <c r="O5" s="57"/>
      <c r="P5" s="60"/>
      <c r="Q5" s="60"/>
      <c r="R5" s="60">
        <f t="shared" si="3"/>
        <v>0</v>
      </c>
      <c r="S5" s="57"/>
      <c r="T5" s="60"/>
      <c r="U5" s="60"/>
      <c r="V5" s="60">
        <f t="shared" si="4"/>
        <v>0</v>
      </c>
      <c r="W5" s="57"/>
      <c r="Z5">
        <f t="shared" si="5"/>
        <v>0</v>
      </c>
      <c r="AD5">
        <f t="shared" si="6"/>
        <v>0</v>
      </c>
      <c r="AH5">
        <f t="shared" si="7"/>
        <v>0</v>
      </c>
      <c r="AL5">
        <f t="shared" si="8"/>
        <v>0</v>
      </c>
      <c r="AP5">
        <f t="shared" si="9"/>
        <v>0</v>
      </c>
      <c r="AT5">
        <f t="shared" si="10"/>
        <v>0</v>
      </c>
      <c r="AX5">
        <f t="shared" si="11"/>
        <v>0</v>
      </c>
      <c r="BB5">
        <f t="shared" si="12"/>
        <v>0</v>
      </c>
      <c r="BF5">
        <f t="shared" si="13"/>
        <v>0</v>
      </c>
      <c r="BJ5">
        <f t="shared" si="14"/>
        <v>0</v>
      </c>
      <c r="BN5">
        <f t="shared" si="15"/>
        <v>0</v>
      </c>
      <c r="BR5">
        <f t="shared" si="16"/>
        <v>0</v>
      </c>
      <c r="BV5">
        <f t="shared" si="17"/>
        <v>0</v>
      </c>
      <c r="BZ5">
        <f t="shared" si="18"/>
        <v>0</v>
      </c>
      <c r="CD5">
        <f t="shared" si="19"/>
        <v>0</v>
      </c>
      <c r="CH5">
        <f t="shared" si="20"/>
        <v>0</v>
      </c>
      <c r="CI5" s="21"/>
      <c r="CL5">
        <f t="shared" si="21"/>
        <v>0</v>
      </c>
      <c r="CM5" s="21"/>
      <c r="CP5">
        <f t="shared" si="22"/>
        <v>0</v>
      </c>
      <c r="CQ5" s="21"/>
      <c r="CT5">
        <f t="shared" si="23"/>
        <v>0</v>
      </c>
      <c r="CU5" s="21"/>
      <c r="CX5">
        <f t="shared" si="24"/>
        <v>0</v>
      </c>
      <c r="CY5" s="21"/>
      <c r="DB5">
        <f t="shared" si="25"/>
        <v>0</v>
      </c>
      <c r="DC5" s="21"/>
      <c r="DF5">
        <f t="shared" si="26"/>
        <v>0</v>
      </c>
      <c r="DG5" s="21"/>
      <c r="DJ5">
        <f t="shared" si="27"/>
        <v>0</v>
      </c>
      <c r="DK5" s="21"/>
      <c r="DN5">
        <f t="shared" si="28"/>
        <v>0</v>
      </c>
      <c r="DO5" s="21"/>
      <c r="DR5">
        <f t="shared" si="29"/>
        <v>0</v>
      </c>
      <c r="DS5" s="21"/>
      <c r="DV5">
        <f t="shared" si="30"/>
        <v>0</v>
      </c>
    </row>
    <row r="6" spans="1:138" x14ac:dyDescent="0.2">
      <c r="A6">
        <v>3</v>
      </c>
      <c r="C6" s="57"/>
      <c r="D6" s="60"/>
      <c r="E6" s="60"/>
      <c r="F6" s="60">
        <f t="shared" si="0"/>
        <v>0</v>
      </c>
      <c r="G6" s="57"/>
      <c r="H6" s="60"/>
      <c r="I6" s="60"/>
      <c r="J6" s="60">
        <f t="shared" si="1"/>
        <v>0</v>
      </c>
      <c r="K6" s="57"/>
      <c r="L6" s="60"/>
      <c r="M6" s="60"/>
      <c r="N6" s="60">
        <f t="shared" si="2"/>
        <v>0</v>
      </c>
      <c r="O6" s="57"/>
      <c r="P6" s="60"/>
      <c r="Q6" s="60"/>
      <c r="R6" s="60">
        <f t="shared" si="3"/>
        <v>0</v>
      </c>
      <c r="S6" s="57"/>
      <c r="T6" s="60"/>
      <c r="U6" s="60"/>
      <c r="V6" s="60">
        <f t="shared" si="4"/>
        <v>0</v>
      </c>
      <c r="W6" s="57"/>
      <c r="Z6">
        <f t="shared" si="5"/>
        <v>0</v>
      </c>
      <c r="AD6">
        <f t="shared" si="6"/>
        <v>0</v>
      </c>
      <c r="AH6">
        <f t="shared" si="7"/>
        <v>0</v>
      </c>
      <c r="AL6">
        <f t="shared" si="8"/>
        <v>0</v>
      </c>
      <c r="AP6">
        <f t="shared" si="9"/>
        <v>0</v>
      </c>
      <c r="AT6">
        <f t="shared" si="10"/>
        <v>0</v>
      </c>
      <c r="AX6">
        <f t="shared" si="11"/>
        <v>0</v>
      </c>
      <c r="BB6">
        <f t="shared" si="12"/>
        <v>0</v>
      </c>
      <c r="BF6">
        <f t="shared" si="13"/>
        <v>0</v>
      </c>
      <c r="BJ6">
        <f t="shared" si="14"/>
        <v>0</v>
      </c>
      <c r="BN6">
        <f t="shared" si="15"/>
        <v>0</v>
      </c>
      <c r="BR6">
        <f t="shared" si="16"/>
        <v>0</v>
      </c>
      <c r="BV6">
        <f t="shared" si="17"/>
        <v>0</v>
      </c>
      <c r="BZ6">
        <f t="shared" si="18"/>
        <v>0</v>
      </c>
      <c r="CD6">
        <f t="shared" si="19"/>
        <v>0</v>
      </c>
      <c r="CH6">
        <f t="shared" si="20"/>
        <v>0</v>
      </c>
      <c r="CI6" s="21"/>
      <c r="CL6">
        <f t="shared" si="21"/>
        <v>0</v>
      </c>
      <c r="CM6" s="21"/>
      <c r="CP6">
        <f t="shared" si="22"/>
        <v>0</v>
      </c>
      <c r="CQ6" s="21"/>
      <c r="CT6">
        <f t="shared" si="23"/>
        <v>0</v>
      </c>
      <c r="CU6" s="21"/>
      <c r="CX6">
        <f t="shared" si="24"/>
        <v>0</v>
      </c>
      <c r="CY6" s="21"/>
      <c r="DB6">
        <f t="shared" si="25"/>
        <v>0</v>
      </c>
      <c r="DC6" s="21"/>
      <c r="DF6">
        <f t="shared" si="26"/>
        <v>0</v>
      </c>
      <c r="DG6" s="21"/>
      <c r="DJ6">
        <f t="shared" si="27"/>
        <v>0</v>
      </c>
      <c r="DK6" s="21"/>
      <c r="DN6">
        <f t="shared" si="28"/>
        <v>0</v>
      </c>
      <c r="DO6" s="21"/>
      <c r="DR6">
        <f t="shared" si="29"/>
        <v>0</v>
      </c>
      <c r="DS6" s="21"/>
      <c r="DV6">
        <f t="shared" si="30"/>
        <v>0</v>
      </c>
    </row>
    <row r="7" spans="1:138" x14ac:dyDescent="0.2">
      <c r="A7">
        <v>4</v>
      </c>
      <c r="C7" s="57"/>
      <c r="D7" s="60"/>
      <c r="E7" s="60"/>
      <c r="F7" s="60">
        <f t="shared" si="0"/>
        <v>0</v>
      </c>
      <c r="G7" s="57"/>
      <c r="H7" s="60"/>
      <c r="I7" s="60"/>
      <c r="J7" s="60">
        <f t="shared" si="1"/>
        <v>0</v>
      </c>
      <c r="K7" s="57"/>
      <c r="L7" s="60"/>
      <c r="M7" s="60"/>
      <c r="N7" s="60">
        <f t="shared" si="2"/>
        <v>0</v>
      </c>
      <c r="O7" s="57"/>
      <c r="P7" s="60"/>
      <c r="Q7" s="60"/>
      <c r="R7" s="60">
        <f t="shared" si="3"/>
        <v>0</v>
      </c>
      <c r="S7" s="57"/>
      <c r="T7" s="60"/>
      <c r="U7" s="60"/>
      <c r="V7" s="60">
        <f t="shared" si="4"/>
        <v>0</v>
      </c>
      <c r="W7" s="57"/>
      <c r="Z7">
        <f t="shared" si="5"/>
        <v>0</v>
      </c>
      <c r="AD7">
        <f t="shared" si="6"/>
        <v>0</v>
      </c>
      <c r="AH7">
        <f t="shared" si="7"/>
        <v>0</v>
      </c>
      <c r="AL7">
        <f t="shared" si="8"/>
        <v>0</v>
      </c>
      <c r="AP7">
        <f t="shared" si="9"/>
        <v>0</v>
      </c>
      <c r="AT7">
        <f t="shared" si="10"/>
        <v>0</v>
      </c>
      <c r="AX7">
        <f t="shared" si="11"/>
        <v>0</v>
      </c>
      <c r="BB7">
        <f t="shared" si="12"/>
        <v>0</v>
      </c>
      <c r="BF7">
        <f t="shared" si="13"/>
        <v>0</v>
      </c>
      <c r="BJ7">
        <f t="shared" si="14"/>
        <v>0</v>
      </c>
      <c r="BN7">
        <f t="shared" si="15"/>
        <v>0</v>
      </c>
      <c r="BR7">
        <f t="shared" si="16"/>
        <v>0</v>
      </c>
      <c r="BV7">
        <f t="shared" si="17"/>
        <v>0</v>
      </c>
      <c r="BZ7">
        <f t="shared" si="18"/>
        <v>0</v>
      </c>
      <c r="CD7">
        <f t="shared" si="19"/>
        <v>0</v>
      </c>
      <c r="CH7">
        <f t="shared" si="20"/>
        <v>0</v>
      </c>
      <c r="CI7" s="21"/>
      <c r="CL7">
        <f t="shared" si="21"/>
        <v>0</v>
      </c>
      <c r="CM7" s="21"/>
      <c r="CP7">
        <f t="shared" si="22"/>
        <v>0</v>
      </c>
      <c r="CQ7" s="21"/>
      <c r="CT7">
        <f t="shared" si="23"/>
        <v>0</v>
      </c>
      <c r="CU7" s="21"/>
      <c r="CX7">
        <f t="shared" si="24"/>
        <v>0</v>
      </c>
      <c r="CY7" s="21"/>
      <c r="DB7">
        <f t="shared" si="25"/>
        <v>0</v>
      </c>
      <c r="DC7" s="21"/>
      <c r="DF7">
        <f t="shared" si="26"/>
        <v>0</v>
      </c>
      <c r="DG7" s="21"/>
      <c r="DJ7">
        <f t="shared" si="27"/>
        <v>0</v>
      </c>
      <c r="DK7" s="21"/>
      <c r="DN7">
        <f t="shared" si="28"/>
        <v>0</v>
      </c>
      <c r="DO7" s="21"/>
      <c r="DR7">
        <f t="shared" si="29"/>
        <v>0</v>
      </c>
      <c r="DS7" s="21"/>
      <c r="DV7">
        <f t="shared" si="30"/>
        <v>0</v>
      </c>
    </row>
    <row r="8" spans="1:138" x14ac:dyDescent="0.2">
      <c r="A8">
        <v>5</v>
      </c>
      <c r="C8" s="57"/>
      <c r="D8" s="60"/>
      <c r="E8" s="60"/>
      <c r="F8" s="60">
        <f t="shared" si="0"/>
        <v>0</v>
      </c>
      <c r="G8" s="57"/>
      <c r="H8" s="60"/>
      <c r="I8" s="60"/>
      <c r="J8" s="60">
        <f t="shared" si="1"/>
        <v>0</v>
      </c>
      <c r="K8" s="57"/>
      <c r="L8" s="60"/>
      <c r="M8" s="60"/>
      <c r="N8" s="60">
        <f t="shared" si="2"/>
        <v>0</v>
      </c>
      <c r="O8" s="57"/>
      <c r="P8" s="60"/>
      <c r="Q8" s="60"/>
      <c r="R8" s="60">
        <f t="shared" si="3"/>
        <v>0</v>
      </c>
      <c r="S8" s="57"/>
      <c r="T8" s="60"/>
      <c r="U8" s="60"/>
      <c r="V8" s="60">
        <f t="shared" si="4"/>
        <v>0</v>
      </c>
      <c r="W8" s="57"/>
      <c r="Z8">
        <f t="shared" si="5"/>
        <v>0</v>
      </c>
      <c r="AD8">
        <f t="shared" si="6"/>
        <v>0</v>
      </c>
      <c r="AH8">
        <f t="shared" si="7"/>
        <v>0</v>
      </c>
      <c r="AL8">
        <f t="shared" si="8"/>
        <v>0</v>
      </c>
      <c r="AP8">
        <f t="shared" si="9"/>
        <v>0</v>
      </c>
      <c r="AT8">
        <f t="shared" si="10"/>
        <v>0</v>
      </c>
      <c r="AX8">
        <f t="shared" si="11"/>
        <v>0</v>
      </c>
      <c r="BB8">
        <f t="shared" si="12"/>
        <v>0</v>
      </c>
      <c r="BF8">
        <f t="shared" si="13"/>
        <v>0</v>
      </c>
      <c r="BJ8">
        <f t="shared" si="14"/>
        <v>0</v>
      </c>
      <c r="BN8">
        <f t="shared" si="15"/>
        <v>0</v>
      </c>
      <c r="BR8">
        <f t="shared" si="16"/>
        <v>0</v>
      </c>
      <c r="BV8">
        <f t="shared" si="17"/>
        <v>0</v>
      </c>
      <c r="BZ8">
        <f t="shared" si="18"/>
        <v>0</v>
      </c>
      <c r="CD8">
        <f t="shared" si="19"/>
        <v>0</v>
      </c>
      <c r="CH8">
        <f t="shared" si="20"/>
        <v>0</v>
      </c>
      <c r="CI8" s="21"/>
      <c r="CL8">
        <f t="shared" si="21"/>
        <v>0</v>
      </c>
      <c r="CM8" s="21"/>
      <c r="CP8">
        <f t="shared" si="22"/>
        <v>0</v>
      </c>
      <c r="CQ8" s="21"/>
      <c r="CT8">
        <f t="shared" si="23"/>
        <v>0</v>
      </c>
      <c r="CU8" s="21"/>
      <c r="CX8">
        <f t="shared" si="24"/>
        <v>0</v>
      </c>
      <c r="CY8" s="21"/>
      <c r="DB8">
        <f t="shared" si="25"/>
        <v>0</v>
      </c>
      <c r="DC8" s="21"/>
      <c r="DF8">
        <f t="shared" si="26"/>
        <v>0</v>
      </c>
      <c r="DG8" s="21"/>
      <c r="DJ8">
        <f t="shared" si="27"/>
        <v>0</v>
      </c>
      <c r="DK8" s="21"/>
      <c r="DN8">
        <f t="shared" si="28"/>
        <v>0</v>
      </c>
      <c r="DO8" s="21"/>
      <c r="DR8">
        <f t="shared" si="29"/>
        <v>0</v>
      </c>
      <c r="DS8" s="21"/>
      <c r="DV8">
        <f t="shared" si="30"/>
        <v>0</v>
      </c>
    </row>
    <row r="9" spans="1:138" x14ac:dyDescent="0.2">
      <c r="A9">
        <v>6</v>
      </c>
      <c r="C9" s="57"/>
      <c r="D9" s="60"/>
      <c r="E9" s="60"/>
      <c r="F9" s="60">
        <f t="shared" si="0"/>
        <v>0</v>
      </c>
      <c r="G9" s="57"/>
      <c r="H9" s="60"/>
      <c r="I9" s="60"/>
      <c r="J9" s="60">
        <f t="shared" si="1"/>
        <v>0</v>
      </c>
      <c r="K9" s="57"/>
      <c r="L9" s="60"/>
      <c r="M9" s="60"/>
      <c r="N9" s="60">
        <f t="shared" si="2"/>
        <v>0</v>
      </c>
      <c r="O9" s="57"/>
      <c r="P9" s="60"/>
      <c r="Q9" s="60"/>
      <c r="R9" s="60">
        <f t="shared" si="3"/>
        <v>0</v>
      </c>
      <c r="S9" s="57"/>
      <c r="T9" s="60"/>
      <c r="U9" s="60"/>
      <c r="V9" s="60">
        <f t="shared" si="4"/>
        <v>0</v>
      </c>
      <c r="W9" s="57"/>
      <c r="Z9">
        <f t="shared" si="5"/>
        <v>0</v>
      </c>
      <c r="AD9">
        <f t="shared" si="6"/>
        <v>0</v>
      </c>
      <c r="AH9">
        <f t="shared" si="7"/>
        <v>0</v>
      </c>
      <c r="AL9">
        <f t="shared" si="8"/>
        <v>0</v>
      </c>
      <c r="AP9">
        <f t="shared" si="9"/>
        <v>0</v>
      </c>
      <c r="AT9">
        <f t="shared" si="10"/>
        <v>0</v>
      </c>
      <c r="AX9">
        <f t="shared" si="11"/>
        <v>0</v>
      </c>
      <c r="BB9">
        <f t="shared" si="12"/>
        <v>0</v>
      </c>
      <c r="BF9">
        <f t="shared" si="13"/>
        <v>0</v>
      </c>
      <c r="BJ9">
        <f t="shared" si="14"/>
        <v>0</v>
      </c>
      <c r="BN9">
        <f t="shared" si="15"/>
        <v>0</v>
      </c>
      <c r="BR9">
        <f t="shared" si="16"/>
        <v>0</v>
      </c>
      <c r="BV9">
        <f t="shared" si="17"/>
        <v>0</v>
      </c>
      <c r="BZ9">
        <f t="shared" si="18"/>
        <v>0</v>
      </c>
      <c r="CD9">
        <f t="shared" si="19"/>
        <v>0</v>
      </c>
      <c r="CH9">
        <f t="shared" si="20"/>
        <v>0</v>
      </c>
      <c r="CI9" s="21"/>
      <c r="CL9">
        <f t="shared" si="21"/>
        <v>0</v>
      </c>
      <c r="CM9" s="21"/>
      <c r="CP9">
        <f t="shared" si="22"/>
        <v>0</v>
      </c>
      <c r="CQ9" s="21"/>
      <c r="CT9">
        <f t="shared" si="23"/>
        <v>0</v>
      </c>
      <c r="CU9" s="21"/>
      <c r="CX9">
        <f t="shared" si="24"/>
        <v>0</v>
      </c>
      <c r="CY9" s="21"/>
      <c r="DB9">
        <f t="shared" si="25"/>
        <v>0</v>
      </c>
      <c r="DC9" s="21"/>
      <c r="DF9">
        <f t="shared" si="26"/>
        <v>0</v>
      </c>
      <c r="DG9" s="21"/>
      <c r="DJ9">
        <f t="shared" si="27"/>
        <v>0</v>
      </c>
      <c r="DK9" s="21"/>
      <c r="DN9">
        <f t="shared" si="28"/>
        <v>0</v>
      </c>
      <c r="DO9" s="21"/>
      <c r="DR9">
        <f t="shared" si="29"/>
        <v>0</v>
      </c>
      <c r="DS9" s="21"/>
      <c r="DV9">
        <f t="shared" si="30"/>
        <v>0</v>
      </c>
    </row>
    <row r="10" spans="1:138" x14ac:dyDescent="0.2">
      <c r="A10">
        <v>7</v>
      </c>
      <c r="C10" s="57"/>
      <c r="D10" s="60"/>
      <c r="E10" s="60"/>
      <c r="F10" s="60">
        <f t="shared" si="0"/>
        <v>0</v>
      </c>
      <c r="G10" s="57"/>
      <c r="H10" s="60"/>
      <c r="I10" s="60"/>
      <c r="J10" s="60">
        <f t="shared" si="1"/>
        <v>0</v>
      </c>
      <c r="K10" s="57"/>
      <c r="L10" s="60"/>
      <c r="M10" s="60"/>
      <c r="N10" s="60">
        <f t="shared" si="2"/>
        <v>0</v>
      </c>
      <c r="O10" s="57"/>
      <c r="P10" s="60"/>
      <c r="Q10" s="60"/>
      <c r="R10" s="60">
        <f t="shared" si="3"/>
        <v>0</v>
      </c>
      <c r="S10" s="57"/>
      <c r="T10" s="60"/>
      <c r="U10" s="60"/>
      <c r="V10" s="60">
        <f t="shared" si="4"/>
        <v>0</v>
      </c>
      <c r="W10" s="57"/>
      <c r="Z10">
        <f t="shared" si="5"/>
        <v>0</v>
      </c>
      <c r="AD10">
        <f t="shared" si="6"/>
        <v>0</v>
      </c>
      <c r="AH10">
        <f t="shared" si="7"/>
        <v>0</v>
      </c>
      <c r="AL10">
        <f t="shared" si="8"/>
        <v>0</v>
      </c>
      <c r="AP10">
        <f t="shared" si="9"/>
        <v>0</v>
      </c>
      <c r="AT10">
        <f t="shared" si="10"/>
        <v>0</v>
      </c>
      <c r="AX10">
        <f t="shared" si="11"/>
        <v>0</v>
      </c>
      <c r="BB10">
        <f t="shared" si="12"/>
        <v>0</v>
      </c>
      <c r="BF10">
        <f t="shared" si="13"/>
        <v>0</v>
      </c>
      <c r="BJ10">
        <f t="shared" si="14"/>
        <v>0</v>
      </c>
      <c r="BN10">
        <f t="shared" si="15"/>
        <v>0</v>
      </c>
      <c r="BR10">
        <f t="shared" si="16"/>
        <v>0</v>
      </c>
      <c r="BV10">
        <f t="shared" si="17"/>
        <v>0</v>
      </c>
      <c r="BZ10">
        <f t="shared" si="18"/>
        <v>0</v>
      </c>
      <c r="CD10">
        <f t="shared" si="19"/>
        <v>0</v>
      </c>
      <c r="CH10">
        <f t="shared" si="20"/>
        <v>0</v>
      </c>
      <c r="CI10" s="21"/>
      <c r="CL10">
        <f t="shared" si="21"/>
        <v>0</v>
      </c>
      <c r="CM10" s="21"/>
      <c r="CP10">
        <f t="shared" si="22"/>
        <v>0</v>
      </c>
      <c r="CQ10" s="21"/>
      <c r="CT10">
        <f t="shared" si="23"/>
        <v>0</v>
      </c>
      <c r="CU10" s="21"/>
      <c r="CX10">
        <f t="shared" si="24"/>
        <v>0</v>
      </c>
      <c r="CY10" s="21"/>
      <c r="DB10">
        <f t="shared" si="25"/>
        <v>0</v>
      </c>
      <c r="DC10" s="21"/>
      <c r="DF10">
        <f t="shared" si="26"/>
        <v>0</v>
      </c>
      <c r="DG10" s="21"/>
      <c r="DJ10">
        <f t="shared" si="27"/>
        <v>0</v>
      </c>
      <c r="DK10" s="21"/>
      <c r="DN10">
        <f t="shared" si="28"/>
        <v>0</v>
      </c>
      <c r="DO10" s="21"/>
      <c r="DR10">
        <f t="shared" si="29"/>
        <v>0</v>
      </c>
      <c r="DS10" s="21"/>
      <c r="DV10">
        <f t="shared" si="30"/>
        <v>0</v>
      </c>
    </row>
    <row r="11" spans="1:138" x14ac:dyDescent="0.2">
      <c r="A11">
        <v>8</v>
      </c>
      <c r="C11" s="57"/>
      <c r="D11" s="60"/>
      <c r="E11" s="60"/>
      <c r="F11" s="60">
        <f t="shared" si="0"/>
        <v>0</v>
      </c>
      <c r="G11" s="57"/>
      <c r="H11" s="60"/>
      <c r="I11" s="60"/>
      <c r="J11" s="60">
        <f t="shared" si="1"/>
        <v>0</v>
      </c>
      <c r="K11" s="57"/>
      <c r="L11" s="60"/>
      <c r="M11" s="60"/>
      <c r="N11" s="60">
        <f t="shared" si="2"/>
        <v>0</v>
      </c>
      <c r="O11" s="57"/>
      <c r="P11" s="60"/>
      <c r="Q11" s="60"/>
      <c r="R11" s="60">
        <f t="shared" si="3"/>
        <v>0</v>
      </c>
      <c r="S11" s="57"/>
      <c r="T11" s="60"/>
      <c r="U11" s="60"/>
      <c r="V11" s="60">
        <f t="shared" si="4"/>
        <v>0</v>
      </c>
      <c r="W11" s="57"/>
      <c r="Z11">
        <f t="shared" si="5"/>
        <v>0</v>
      </c>
      <c r="AD11">
        <f t="shared" si="6"/>
        <v>0</v>
      </c>
      <c r="AH11">
        <f t="shared" si="7"/>
        <v>0</v>
      </c>
      <c r="AL11">
        <f t="shared" si="8"/>
        <v>0</v>
      </c>
      <c r="AP11">
        <f t="shared" si="9"/>
        <v>0</v>
      </c>
      <c r="AT11">
        <f t="shared" si="10"/>
        <v>0</v>
      </c>
      <c r="AX11">
        <f t="shared" si="11"/>
        <v>0</v>
      </c>
      <c r="BB11">
        <f t="shared" si="12"/>
        <v>0</v>
      </c>
      <c r="BF11">
        <f t="shared" si="13"/>
        <v>0</v>
      </c>
      <c r="BJ11">
        <f t="shared" si="14"/>
        <v>0</v>
      </c>
      <c r="BN11">
        <f t="shared" si="15"/>
        <v>0</v>
      </c>
      <c r="BR11">
        <f t="shared" si="16"/>
        <v>0</v>
      </c>
      <c r="BV11">
        <f t="shared" si="17"/>
        <v>0</v>
      </c>
      <c r="BZ11">
        <f t="shared" si="18"/>
        <v>0</v>
      </c>
      <c r="CD11">
        <f t="shared" si="19"/>
        <v>0</v>
      </c>
      <c r="CH11">
        <f t="shared" si="20"/>
        <v>0</v>
      </c>
      <c r="CI11" s="21"/>
      <c r="CL11">
        <f t="shared" si="21"/>
        <v>0</v>
      </c>
      <c r="CM11" s="21"/>
      <c r="CP11">
        <f t="shared" si="22"/>
        <v>0</v>
      </c>
      <c r="CQ11" s="21"/>
      <c r="CT11">
        <f t="shared" si="23"/>
        <v>0</v>
      </c>
      <c r="CU11" s="21"/>
      <c r="CX11">
        <f t="shared" si="24"/>
        <v>0</v>
      </c>
      <c r="CY11" s="21"/>
      <c r="DB11">
        <f t="shared" si="25"/>
        <v>0</v>
      </c>
      <c r="DC11" s="21"/>
      <c r="DF11">
        <f t="shared" si="26"/>
        <v>0</v>
      </c>
      <c r="DG11" s="21"/>
      <c r="DJ11">
        <f t="shared" si="27"/>
        <v>0</v>
      </c>
      <c r="DK11" s="21"/>
      <c r="DN11">
        <f t="shared" si="28"/>
        <v>0</v>
      </c>
      <c r="DO11" s="21"/>
      <c r="DR11">
        <f t="shared" si="29"/>
        <v>0</v>
      </c>
      <c r="DS11" s="21"/>
      <c r="DV11">
        <f t="shared" si="30"/>
        <v>0</v>
      </c>
    </row>
    <row r="12" spans="1:138" x14ac:dyDescent="0.2">
      <c r="A12">
        <v>9</v>
      </c>
      <c r="C12" s="57"/>
      <c r="D12" s="60"/>
      <c r="E12" s="60"/>
      <c r="F12" s="60">
        <f t="shared" si="0"/>
        <v>0</v>
      </c>
      <c r="G12" s="57"/>
      <c r="H12" s="60"/>
      <c r="I12" s="60"/>
      <c r="J12" s="60">
        <f t="shared" si="1"/>
        <v>0</v>
      </c>
      <c r="K12" s="57"/>
      <c r="L12" s="60"/>
      <c r="M12" s="60"/>
      <c r="N12" s="60">
        <f t="shared" si="2"/>
        <v>0</v>
      </c>
      <c r="O12" s="57"/>
      <c r="P12" s="60"/>
      <c r="Q12" s="60"/>
      <c r="R12" s="60">
        <f t="shared" si="3"/>
        <v>0</v>
      </c>
      <c r="S12" s="57"/>
      <c r="T12" s="60"/>
      <c r="U12" s="60"/>
      <c r="V12" s="60">
        <f t="shared" si="4"/>
        <v>0</v>
      </c>
      <c r="W12" s="57"/>
      <c r="Z12">
        <f t="shared" si="5"/>
        <v>0</v>
      </c>
      <c r="AD12">
        <f t="shared" si="6"/>
        <v>0</v>
      </c>
      <c r="AH12">
        <f t="shared" si="7"/>
        <v>0</v>
      </c>
      <c r="AL12">
        <f t="shared" si="8"/>
        <v>0</v>
      </c>
      <c r="AP12">
        <f t="shared" si="9"/>
        <v>0</v>
      </c>
      <c r="AT12">
        <f t="shared" si="10"/>
        <v>0</v>
      </c>
      <c r="AX12">
        <f t="shared" si="11"/>
        <v>0</v>
      </c>
      <c r="BB12">
        <f t="shared" si="12"/>
        <v>0</v>
      </c>
      <c r="BF12">
        <f t="shared" si="13"/>
        <v>0</v>
      </c>
      <c r="BJ12">
        <f t="shared" si="14"/>
        <v>0</v>
      </c>
      <c r="BN12">
        <f t="shared" si="15"/>
        <v>0</v>
      </c>
      <c r="BR12">
        <f t="shared" si="16"/>
        <v>0</v>
      </c>
      <c r="BV12">
        <f t="shared" si="17"/>
        <v>0</v>
      </c>
      <c r="BZ12">
        <f t="shared" si="18"/>
        <v>0</v>
      </c>
      <c r="CD12">
        <f t="shared" si="19"/>
        <v>0</v>
      </c>
      <c r="CH12">
        <f t="shared" si="20"/>
        <v>0</v>
      </c>
      <c r="CI12" s="21"/>
      <c r="CL12">
        <f t="shared" si="21"/>
        <v>0</v>
      </c>
      <c r="CM12" s="21"/>
      <c r="CP12">
        <f t="shared" si="22"/>
        <v>0</v>
      </c>
      <c r="CQ12" s="21"/>
      <c r="CT12">
        <f t="shared" si="23"/>
        <v>0</v>
      </c>
      <c r="CU12" s="21"/>
      <c r="CX12">
        <f t="shared" si="24"/>
        <v>0</v>
      </c>
      <c r="CY12" s="21"/>
      <c r="DB12">
        <f t="shared" si="25"/>
        <v>0</v>
      </c>
      <c r="DC12" s="21"/>
      <c r="DF12">
        <f t="shared" si="26"/>
        <v>0</v>
      </c>
      <c r="DG12" s="21"/>
      <c r="DJ12">
        <f t="shared" si="27"/>
        <v>0</v>
      </c>
      <c r="DK12" s="21"/>
      <c r="DN12">
        <f t="shared" si="28"/>
        <v>0</v>
      </c>
      <c r="DO12" s="21"/>
      <c r="DR12">
        <f t="shared" si="29"/>
        <v>0</v>
      </c>
      <c r="DS12" s="21"/>
      <c r="DV12">
        <f t="shared" si="30"/>
        <v>0</v>
      </c>
    </row>
    <row r="13" spans="1:138" x14ac:dyDescent="0.2">
      <c r="A13">
        <v>10</v>
      </c>
      <c r="C13" s="57"/>
      <c r="D13" s="60"/>
      <c r="E13" s="60"/>
      <c r="F13" s="60">
        <f t="shared" si="0"/>
        <v>0</v>
      </c>
      <c r="G13" s="57"/>
      <c r="H13" s="60"/>
      <c r="I13" s="60"/>
      <c r="J13" s="60">
        <f t="shared" si="1"/>
        <v>0</v>
      </c>
      <c r="K13" s="57"/>
      <c r="L13" s="60"/>
      <c r="M13" s="60"/>
      <c r="N13" s="60">
        <f t="shared" si="2"/>
        <v>0</v>
      </c>
      <c r="O13" s="57"/>
      <c r="P13" s="60"/>
      <c r="Q13" s="60"/>
      <c r="R13" s="60">
        <f t="shared" si="3"/>
        <v>0</v>
      </c>
      <c r="S13" s="57"/>
      <c r="T13" s="60"/>
      <c r="U13" s="60"/>
      <c r="V13" s="60">
        <f t="shared" si="4"/>
        <v>0</v>
      </c>
      <c r="W13" s="57"/>
      <c r="Z13">
        <f t="shared" si="5"/>
        <v>0</v>
      </c>
      <c r="AD13">
        <f t="shared" si="6"/>
        <v>0</v>
      </c>
      <c r="AH13">
        <f t="shared" si="7"/>
        <v>0</v>
      </c>
      <c r="AL13">
        <f t="shared" si="8"/>
        <v>0</v>
      </c>
      <c r="AP13">
        <f t="shared" si="9"/>
        <v>0</v>
      </c>
      <c r="AT13">
        <f t="shared" si="10"/>
        <v>0</v>
      </c>
      <c r="AX13">
        <f t="shared" si="11"/>
        <v>0</v>
      </c>
      <c r="BB13">
        <f t="shared" si="12"/>
        <v>0</v>
      </c>
      <c r="BF13">
        <f t="shared" si="13"/>
        <v>0</v>
      </c>
      <c r="BJ13">
        <f t="shared" si="14"/>
        <v>0</v>
      </c>
      <c r="BN13">
        <f t="shared" si="15"/>
        <v>0</v>
      </c>
      <c r="BR13">
        <f t="shared" si="16"/>
        <v>0</v>
      </c>
      <c r="BV13">
        <f t="shared" si="17"/>
        <v>0</v>
      </c>
      <c r="BZ13">
        <f t="shared" si="18"/>
        <v>0</v>
      </c>
      <c r="CD13">
        <f t="shared" si="19"/>
        <v>0</v>
      </c>
      <c r="CH13">
        <f t="shared" si="20"/>
        <v>0</v>
      </c>
      <c r="CI13" s="21"/>
      <c r="CL13">
        <f t="shared" si="21"/>
        <v>0</v>
      </c>
      <c r="CM13" s="21"/>
      <c r="CP13">
        <f t="shared" si="22"/>
        <v>0</v>
      </c>
      <c r="CQ13" s="21"/>
      <c r="CT13">
        <f t="shared" si="23"/>
        <v>0</v>
      </c>
      <c r="CU13" s="21"/>
      <c r="CX13">
        <f t="shared" si="24"/>
        <v>0</v>
      </c>
      <c r="CY13" s="21"/>
      <c r="DB13">
        <f t="shared" si="25"/>
        <v>0</v>
      </c>
      <c r="DC13" s="21"/>
      <c r="DF13">
        <f t="shared" si="26"/>
        <v>0</v>
      </c>
      <c r="DG13" s="21"/>
      <c r="DJ13">
        <f t="shared" si="27"/>
        <v>0</v>
      </c>
      <c r="DK13" s="21"/>
      <c r="DN13">
        <f t="shared" si="28"/>
        <v>0</v>
      </c>
      <c r="DO13" s="21"/>
      <c r="DR13">
        <f t="shared" si="29"/>
        <v>0</v>
      </c>
      <c r="DS13" s="21"/>
      <c r="DV13">
        <f t="shared" si="30"/>
        <v>0</v>
      </c>
    </row>
    <row r="14" spans="1:138" x14ac:dyDescent="0.2">
      <c r="A14">
        <v>11</v>
      </c>
      <c r="C14" s="57"/>
      <c r="D14" s="60"/>
      <c r="E14" s="60"/>
      <c r="F14" s="60">
        <f t="shared" si="0"/>
        <v>0</v>
      </c>
      <c r="G14" s="57"/>
      <c r="H14" s="60"/>
      <c r="I14" s="60"/>
      <c r="J14" s="60">
        <f t="shared" si="1"/>
        <v>0</v>
      </c>
      <c r="K14" s="57"/>
      <c r="L14" s="60"/>
      <c r="M14" s="60"/>
      <c r="N14" s="60">
        <f t="shared" si="2"/>
        <v>0</v>
      </c>
      <c r="O14" s="57"/>
      <c r="P14" s="60"/>
      <c r="Q14" s="60"/>
      <c r="R14" s="60">
        <f t="shared" si="3"/>
        <v>0</v>
      </c>
      <c r="S14" s="57"/>
      <c r="T14" s="60"/>
      <c r="U14" s="60"/>
      <c r="V14" s="60">
        <f t="shared" si="4"/>
        <v>0</v>
      </c>
      <c r="W14" s="57"/>
      <c r="Z14">
        <f t="shared" si="5"/>
        <v>0</v>
      </c>
      <c r="AD14">
        <f t="shared" si="6"/>
        <v>0</v>
      </c>
      <c r="AH14">
        <f t="shared" si="7"/>
        <v>0</v>
      </c>
      <c r="AL14">
        <f t="shared" si="8"/>
        <v>0</v>
      </c>
      <c r="AP14">
        <f t="shared" si="9"/>
        <v>0</v>
      </c>
      <c r="AT14">
        <f t="shared" si="10"/>
        <v>0</v>
      </c>
      <c r="AX14">
        <f t="shared" si="11"/>
        <v>0</v>
      </c>
      <c r="BB14">
        <f t="shared" si="12"/>
        <v>0</v>
      </c>
      <c r="BF14">
        <f t="shared" si="13"/>
        <v>0</v>
      </c>
      <c r="BJ14">
        <f t="shared" si="14"/>
        <v>0</v>
      </c>
      <c r="BN14">
        <f t="shared" si="15"/>
        <v>0</v>
      </c>
      <c r="BR14">
        <f t="shared" si="16"/>
        <v>0</v>
      </c>
      <c r="BV14">
        <f t="shared" si="17"/>
        <v>0</v>
      </c>
      <c r="BZ14">
        <f t="shared" si="18"/>
        <v>0</v>
      </c>
      <c r="CD14">
        <f t="shared" si="19"/>
        <v>0</v>
      </c>
      <c r="CH14">
        <f t="shared" si="20"/>
        <v>0</v>
      </c>
      <c r="CI14" s="21"/>
      <c r="CL14">
        <f t="shared" si="21"/>
        <v>0</v>
      </c>
      <c r="CM14" s="21"/>
      <c r="CP14">
        <f t="shared" si="22"/>
        <v>0</v>
      </c>
      <c r="CQ14" s="21"/>
      <c r="CT14">
        <f t="shared" si="23"/>
        <v>0</v>
      </c>
      <c r="CU14" s="21"/>
      <c r="CX14">
        <f t="shared" si="24"/>
        <v>0</v>
      </c>
      <c r="CY14" s="21"/>
      <c r="DB14">
        <f t="shared" si="25"/>
        <v>0</v>
      </c>
      <c r="DC14" s="21"/>
      <c r="DF14">
        <f t="shared" si="26"/>
        <v>0</v>
      </c>
      <c r="DG14" s="21"/>
      <c r="DJ14">
        <f t="shared" si="27"/>
        <v>0</v>
      </c>
      <c r="DK14" s="21"/>
      <c r="DN14">
        <f t="shared" si="28"/>
        <v>0</v>
      </c>
      <c r="DO14" s="21"/>
      <c r="DR14">
        <f t="shared" si="29"/>
        <v>0</v>
      </c>
      <c r="DS14" s="21"/>
      <c r="DV14">
        <f t="shared" si="30"/>
        <v>0</v>
      </c>
    </row>
    <row r="15" spans="1:138" x14ac:dyDescent="0.2">
      <c r="A15">
        <v>12</v>
      </c>
      <c r="C15" s="57"/>
      <c r="D15" s="60"/>
      <c r="E15" s="60"/>
      <c r="F15" s="60">
        <f t="shared" si="0"/>
        <v>0</v>
      </c>
      <c r="G15" s="57"/>
      <c r="H15" s="60"/>
      <c r="I15" s="60"/>
      <c r="J15" s="60">
        <f t="shared" si="1"/>
        <v>0</v>
      </c>
      <c r="K15" s="57"/>
      <c r="L15" s="60"/>
      <c r="M15" s="60"/>
      <c r="N15" s="60">
        <f t="shared" si="2"/>
        <v>0</v>
      </c>
      <c r="O15" s="57"/>
      <c r="P15" s="60"/>
      <c r="Q15" s="60"/>
      <c r="R15" s="60">
        <f t="shared" si="3"/>
        <v>0</v>
      </c>
      <c r="S15" s="57"/>
      <c r="T15" s="60"/>
      <c r="U15" s="60"/>
      <c r="V15" s="60">
        <f t="shared" si="4"/>
        <v>0</v>
      </c>
      <c r="W15" s="57"/>
      <c r="Z15">
        <f t="shared" si="5"/>
        <v>0</v>
      </c>
      <c r="AD15">
        <f t="shared" si="6"/>
        <v>0</v>
      </c>
      <c r="AH15">
        <f t="shared" si="7"/>
        <v>0</v>
      </c>
      <c r="AL15">
        <f t="shared" si="8"/>
        <v>0</v>
      </c>
      <c r="AP15">
        <f t="shared" si="9"/>
        <v>0</v>
      </c>
      <c r="AT15">
        <f t="shared" si="10"/>
        <v>0</v>
      </c>
      <c r="AX15">
        <f t="shared" si="11"/>
        <v>0</v>
      </c>
      <c r="BB15">
        <f t="shared" si="12"/>
        <v>0</v>
      </c>
      <c r="BF15">
        <f t="shared" si="13"/>
        <v>0</v>
      </c>
      <c r="BJ15">
        <f t="shared" si="14"/>
        <v>0</v>
      </c>
      <c r="BN15">
        <f t="shared" si="15"/>
        <v>0</v>
      </c>
      <c r="BR15">
        <f t="shared" si="16"/>
        <v>0</v>
      </c>
      <c r="BV15">
        <f t="shared" si="17"/>
        <v>0</v>
      </c>
      <c r="BZ15">
        <f t="shared" si="18"/>
        <v>0</v>
      </c>
      <c r="CD15">
        <f t="shared" si="19"/>
        <v>0</v>
      </c>
      <c r="CH15">
        <f t="shared" si="20"/>
        <v>0</v>
      </c>
      <c r="CI15" s="21"/>
      <c r="CL15">
        <f t="shared" si="21"/>
        <v>0</v>
      </c>
      <c r="CM15" s="21"/>
      <c r="CP15">
        <f t="shared" si="22"/>
        <v>0</v>
      </c>
      <c r="CQ15" s="21"/>
      <c r="CT15">
        <f t="shared" si="23"/>
        <v>0</v>
      </c>
      <c r="CU15" s="21"/>
      <c r="CX15">
        <f t="shared" si="24"/>
        <v>0</v>
      </c>
      <c r="CY15" s="21"/>
      <c r="DB15">
        <f t="shared" si="25"/>
        <v>0</v>
      </c>
      <c r="DC15" s="21"/>
      <c r="DF15">
        <f t="shared" si="26"/>
        <v>0</v>
      </c>
      <c r="DG15" s="21"/>
      <c r="DJ15">
        <f t="shared" si="27"/>
        <v>0</v>
      </c>
      <c r="DK15" s="21"/>
      <c r="DN15">
        <f t="shared" si="28"/>
        <v>0</v>
      </c>
      <c r="DO15" s="21"/>
      <c r="DR15">
        <f t="shared" si="29"/>
        <v>0</v>
      </c>
      <c r="DS15" s="21"/>
      <c r="DV15">
        <f t="shared" si="30"/>
        <v>0</v>
      </c>
    </row>
    <row r="16" spans="1:138" x14ac:dyDescent="0.2">
      <c r="A16">
        <v>13</v>
      </c>
      <c r="C16" s="57"/>
      <c r="D16" s="60"/>
      <c r="E16" s="60"/>
      <c r="F16" s="60">
        <f t="shared" si="0"/>
        <v>0</v>
      </c>
      <c r="G16" s="57"/>
      <c r="H16" s="60"/>
      <c r="I16" s="60"/>
      <c r="J16" s="60">
        <f t="shared" si="1"/>
        <v>0</v>
      </c>
      <c r="K16" s="57"/>
      <c r="L16" s="60"/>
      <c r="M16" s="60"/>
      <c r="N16" s="60">
        <f t="shared" si="2"/>
        <v>0</v>
      </c>
      <c r="O16" s="57"/>
      <c r="P16" s="60"/>
      <c r="Q16" s="60"/>
      <c r="R16" s="60">
        <f t="shared" si="3"/>
        <v>0</v>
      </c>
      <c r="S16" s="57"/>
      <c r="T16" s="60"/>
      <c r="U16" s="60"/>
      <c r="V16" s="60">
        <f t="shared" si="4"/>
        <v>0</v>
      </c>
      <c r="W16" s="57"/>
      <c r="Z16">
        <f t="shared" si="5"/>
        <v>0</v>
      </c>
      <c r="AD16">
        <f t="shared" si="6"/>
        <v>0</v>
      </c>
      <c r="AH16">
        <f t="shared" si="7"/>
        <v>0</v>
      </c>
      <c r="AL16">
        <f t="shared" si="8"/>
        <v>0</v>
      </c>
      <c r="AP16">
        <f t="shared" si="9"/>
        <v>0</v>
      </c>
      <c r="AT16">
        <f t="shared" si="10"/>
        <v>0</v>
      </c>
      <c r="AX16">
        <f t="shared" si="11"/>
        <v>0</v>
      </c>
      <c r="BB16">
        <f t="shared" si="12"/>
        <v>0</v>
      </c>
      <c r="BF16">
        <f t="shared" si="13"/>
        <v>0</v>
      </c>
      <c r="BJ16">
        <f t="shared" si="14"/>
        <v>0</v>
      </c>
      <c r="BN16">
        <f t="shared" si="15"/>
        <v>0</v>
      </c>
      <c r="BR16">
        <f t="shared" si="16"/>
        <v>0</v>
      </c>
      <c r="BV16">
        <f t="shared" si="17"/>
        <v>0</v>
      </c>
      <c r="BZ16">
        <f t="shared" si="18"/>
        <v>0</v>
      </c>
      <c r="CD16">
        <f t="shared" si="19"/>
        <v>0</v>
      </c>
      <c r="CH16">
        <f t="shared" si="20"/>
        <v>0</v>
      </c>
      <c r="CI16" s="21"/>
      <c r="CL16">
        <f t="shared" si="21"/>
        <v>0</v>
      </c>
      <c r="CM16" s="21"/>
      <c r="CP16">
        <f t="shared" si="22"/>
        <v>0</v>
      </c>
      <c r="CQ16" s="21"/>
      <c r="CT16">
        <f t="shared" si="23"/>
        <v>0</v>
      </c>
      <c r="CU16" s="21"/>
      <c r="CX16">
        <f t="shared" si="24"/>
        <v>0</v>
      </c>
      <c r="CY16" s="21"/>
      <c r="DB16">
        <f t="shared" si="25"/>
        <v>0</v>
      </c>
      <c r="DC16" s="21"/>
      <c r="DF16">
        <f t="shared" si="26"/>
        <v>0</v>
      </c>
      <c r="DG16" s="21"/>
      <c r="DJ16">
        <f t="shared" si="27"/>
        <v>0</v>
      </c>
      <c r="DK16" s="21"/>
      <c r="DN16">
        <f t="shared" si="28"/>
        <v>0</v>
      </c>
      <c r="DO16" s="21"/>
      <c r="DR16">
        <f t="shared" si="29"/>
        <v>0</v>
      </c>
      <c r="DS16" s="21"/>
      <c r="DV16">
        <f t="shared" si="30"/>
        <v>0</v>
      </c>
    </row>
    <row r="17" spans="1:126" x14ac:dyDescent="0.2">
      <c r="A17">
        <v>14</v>
      </c>
      <c r="C17" s="57"/>
      <c r="D17" s="60"/>
      <c r="E17" s="60"/>
      <c r="F17" s="60">
        <f t="shared" si="0"/>
        <v>0</v>
      </c>
      <c r="G17" s="57"/>
      <c r="H17" s="60"/>
      <c r="I17" s="60"/>
      <c r="J17" s="60">
        <f t="shared" si="1"/>
        <v>0</v>
      </c>
      <c r="K17" s="57"/>
      <c r="L17" s="60"/>
      <c r="M17" s="60"/>
      <c r="N17" s="60">
        <f t="shared" si="2"/>
        <v>0</v>
      </c>
      <c r="O17" s="57"/>
      <c r="P17" s="60"/>
      <c r="Q17" s="60"/>
      <c r="R17" s="60">
        <f t="shared" si="3"/>
        <v>0</v>
      </c>
      <c r="S17" s="57"/>
      <c r="T17" s="60"/>
      <c r="U17" s="60"/>
      <c r="V17" s="60">
        <f t="shared" si="4"/>
        <v>0</v>
      </c>
      <c r="W17" s="57"/>
      <c r="Z17">
        <f t="shared" si="5"/>
        <v>0</v>
      </c>
      <c r="AD17">
        <f t="shared" si="6"/>
        <v>0</v>
      </c>
      <c r="AH17">
        <f t="shared" si="7"/>
        <v>0</v>
      </c>
      <c r="AL17">
        <f t="shared" si="8"/>
        <v>0</v>
      </c>
      <c r="AP17">
        <f t="shared" si="9"/>
        <v>0</v>
      </c>
      <c r="AT17">
        <f t="shared" si="10"/>
        <v>0</v>
      </c>
      <c r="AX17">
        <f t="shared" si="11"/>
        <v>0</v>
      </c>
      <c r="BB17">
        <f t="shared" si="12"/>
        <v>0</v>
      </c>
      <c r="BF17">
        <f t="shared" si="13"/>
        <v>0</v>
      </c>
      <c r="BJ17">
        <f t="shared" si="14"/>
        <v>0</v>
      </c>
      <c r="BN17">
        <f t="shared" si="15"/>
        <v>0</v>
      </c>
      <c r="BR17">
        <f t="shared" si="16"/>
        <v>0</v>
      </c>
      <c r="BV17">
        <f t="shared" si="17"/>
        <v>0</v>
      </c>
      <c r="BZ17">
        <f t="shared" si="18"/>
        <v>0</v>
      </c>
      <c r="CD17">
        <f t="shared" si="19"/>
        <v>0</v>
      </c>
      <c r="CH17">
        <f t="shared" si="20"/>
        <v>0</v>
      </c>
      <c r="CI17" s="21"/>
      <c r="CL17">
        <f t="shared" si="21"/>
        <v>0</v>
      </c>
      <c r="CM17" s="21"/>
      <c r="CP17">
        <f t="shared" si="22"/>
        <v>0</v>
      </c>
      <c r="CQ17" s="21"/>
      <c r="CT17">
        <f t="shared" si="23"/>
        <v>0</v>
      </c>
      <c r="CU17" s="21"/>
      <c r="CX17">
        <f t="shared" si="24"/>
        <v>0</v>
      </c>
      <c r="CY17" s="21"/>
      <c r="DB17">
        <f t="shared" si="25"/>
        <v>0</v>
      </c>
      <c r="DC17" s="21"/>
      <c r="DF17">
        <f t="shared" si="26"/>
        <v>0</v>
      </c>
      <c r="DG17" s="21"/>
      <c r="DJ17">
        <f t="shared" si="27"/>
        <v>0</v>
      </c>
      <c r="DK17" s="21"/>
      <c r="DN17">
        <f t="shared" si="28"/>
        <v>0</v>
      </c>
      <c r="DO17" s="21"/>
      <c r="DR17">
        <f t="shared" si="29"/>
        <v>0</v>
      </c>
      <c r="DS17" s="21"/>
      <c r="DV17">
        <f t="shared" si="30"/>
        <v>0</v>
      </c>
    </row>
    <row r="18" spans="1:126" x14ac:dyDescent="0.2">
      <c r="A18">
        <v>15</v>
      </c>
      <c r="C18" s="57"/>
      <c r="D18" s="60"/>
      <c r="E18" s="60"/>
      <c r="F18" s="60">
        <f t="shared" si="0"/>
        <v>0</v>
      </c>
      <c r="G18" s="57"/>
      <c r="H18" s="60"/>
      <c r="I18" s="60"/>
      <c r="J18" s="60">
        <f t="shared" si="1"/>
        <v>0</v>
      </c>
      <c r="K18" s="57"/>
      <c r="L18" s="60"/>
      <c r="M18" s="60"/>
      <c r="N18" s="60">
        <f t="shared" si="2"/>
        <v>0</v>
      </c>
      <c r="O18" s="57"/>
      <c r="P18" s="60"/>
      <c r="Q18" s="60"/>
      <c r="R18" s="60">
        <f t="shared" si="3"/>
        <v>0</v>
      </c>
      <c r="S18" s="57"/>
      <c r="T18" s="60"/>
      <c r="U18" s="60"/>
      <c r="V18" s="60">
        <f t="shared" si="4"/>
        <v>0</v>
      </c>
      <c r="W18" s="57"/>
      <c r="Z18">
        <f t="shared" si="5"/>
        <v>0</v>
      </c>
      <c r="AD18">
        <f t="shared" si="6"/>
        <v>0</v>
      </c>
      <c r="AH18">
        <f t="shared" si="7"/>
        <v>0</v>
      </c>
      <c r="AL18">
        <f t="shared" si="8"/>
        <v>0</v>
      </c>
      <c r="AP18">
        <f t="shared" si="9"/>
        <v>0</v>
      </c>
      <c r="AT18">
        <f t="shared" si="10"/>
        <v>0</v>
      </c>
      <c r="AX18">
        <f t="shared" si="11"/>
        <v>0</v>
      </c>
      <c r="BB18">
        <f t="shared" si="12"/>
        <v>0</v>
      </c>
      <c r="BF18">
        <f t="shared" si="13"/>
        <v>0</v>
      </c>
      <c r="BJ18">
        <f t="shared" si="14"/>
        <v>0</v>
      </c>
      <c r="BN18">
        <f t="shared" si="15"/>
        <v>0</v>
      </c>
      <c r="BR18">
        <f t="shared" si="16"/>
        <v>0</v>
      </c>
      <c r="BV18">
        <f t="shared" si="17"/>
        <v>0</v>
      </c>
      <c r="BZ18">
        <f t="shared" si="18"/>
        <v>0</v>
      </c>
      <c r="CD18">
        <f t="shared" si="19"/>
        <v>0</v>
      </c>
      <c r="CH18">
        <f t="shared" si="20"/>
        <v>0</v>
      </c>
      <c r="CI18" s="21"/>
      <c r="CL18">
        <f t="shared" si="21"/>
        <v>0</v>
      </c>
      <c r="CM18" s="21"/>
      <c r="CP18">
        <f t="shared" si="22"/>
        <v>0</v>
      </c>
      <c r="CQ18" s="21"/>
      <c r="CT18">
        <f t="shared" si="23"/>
        <v>0</v>
      </c>
      <c r="CU18" s="21"/>
      <c r="CX18">
        <f t="shared" si="24"/>
        <v>0</v>
      </c>
      <c r="CY18" s="21"/>
      <c r="DB18">
        <f t="shared" si="25"/>
        <v>0</v>
      </c>
      <c r="DC18" s="21"/>
      <c r="DF18">
        <f t="shared" si="26"/>
        <v>0</v>
      </c>
      <c r="DG18" s="21"/>
      <c r="DJ18">
        <f t="shared" si="27"/>
        <v>0</v>
      </c>
      <c r="DK18" s="21"/>
      <c r="DN18">
        <f t="shared" si="28"/>
        <v>0</v>
      </c>
      <c r="DO18" s="21"/>
      <c r="DR18">
        <f t="shared" si="29"/>
        <v>0</v>
      </c>
      <c r="DS18" s="21"/>
      <c r="DV18">
        <f t="shared" si="30"/>
        <v>0</v>
      </c>
    </row>
    <row r="19" spans="1:126" x14ac:dyDescent="0.2">
      <c r="A19">
        <v>16</v>
      </c>
      <c r="C19" s="57"/>
      <c r="D19" s="60"/>
      <c r="E19" s="60"/>
      <c r="F19" s="60">
        <f t="shared" si="0"/>
        <v>0</v>
      </c>
      <c r="G19" s="57"/>
      <c r="H19" s="60"/>
      <c r="I19" s="60"/>
      <c r="J19" s="60">
        <f t="shared" si="1"/>
        <v>0</v>
      </c>
      <c r="K19" s="57"/>
      <c r="L19" s="60"/>
      <c r="M19" s="60"/>
      <c r="N19" s="60">
        <f t="shared" si="2"/>
        <v>0</v>
      </c>
      <c r="O19" s="57"/>
      <c r="P19" s="60"/>
      <c r="Q19" s="60"/>
      <c r="R19" s="60">
        <f t="shared" si="3"/>
        <v>0</v>
      </c>
      <c r="S19" s="57"/>
      <c r="T19" s="60"/>
      <c r="U19" s="60"/>
      <c r="V19" s="60">
        <f t="shared" si="4"/>
        <v>0</v>
      </c>
      <c r="W19" s="57"/>
      <c r="Z19">
        <f t="shared" si="5"/>
        <v>0</v>
      </c>
      <c r="AD19">
        <f t="shared" si="6"/>
        <v>0</v>
      </c>
      <c r="AH19">
        <f t="shared" si="7"/>
        <v>0</v>
      </c>
      <c r="AL19">
        <f t="shared" si="8"/>
        <v>0</v>
      </c>
      <c r="AP19">
        <f t="shared" si="9"/>
        <v>0</v>
      </c>
      <c r="AT19">
        <f t="shared" si="10"/>
        <v>0</v>
      </c>
      <c r="AX19">
        <f t="shared" si="11"/>
        <v>0</v>
      </c>
      <c r="BB19">
        <f t="shared" si="12"/>
        <v>0</v>
      </c>
      <c r="BF19">
        <f t="shared" si="13"/>
        <v>0</v>
      </c>
      <c r="BJ19">
        <f t="shared" si="14"/>
        <v>0</v>
      </c>
      <c r="BN19">
        <f t="shared" si="15"/>
        <v>0</v>
      </c>
      <c r="BR19">
        <f t="shared" si="16"/>
        <v>0</v>
      </c>
      <c r="BV19">
        <f t="shared" si="17"/>
        <v>0</v>
      </c>
      <c r="BZ19">
        <f t="shared" si="18"/>
        <v>0</v>
      </c>
      <c r="CD19">
        <f t="shared" si="19"/>
        <v>0</v>
      </c>
      <c r="CH19">
        <f t="shared" si="20"/>
        <v>0</v>
      </c>
      <c r="CI19" s="21"/>
      <c r="CL19">
        <f t="shared" si="21"/>
        <v>0</v>
      </c>
      <c r="CM19" s="21"/>
      <c r="CP19">
        <f t="shared" si="22"/>
        <v>0</v>
      </c>
      <c r="CQ19" s="21"/>
      <c r="CT19">
        <f t="shared" si="23"/>
        <v>0</v>
      </c>
      <c r="CU19" s="21"/>
      <c r="CX19">
        <f t="shared" si="24"/>
        <v>0</v>
      </c>
      <c r="CY19" s="21"/>
      <c r="DB19">
        <f t="shared" si="25"/>
        <v>0</v>
      </c>
      <c r="DC19" s="21"/>
      <c r="DF19">
        <f t="shared" si="26"/>
        <v>0</v>
      </c>
      <c r="DG19" s="21"/>
      <c r="DJ19">
        <f t="shared" si="27"/>
        <v>0</v>
      </c>
      <c r="DK19" s="21"/>
      <c r="DN19">
        <f t="shared" si="28"/>
        <v>0</v>
      </c>
      <c r="DO19" s="21"/>
      <c r="DR19">
        <f t="shared" si="29"/>
        <v>0</v>
      </c>
      <c r="DS19" s="21"/>
      <c r="DV19">
        <f t="shared" si="30"/>
        <v>0</v>
      </c>
    </row>
    <row r="20" spans="1:126" x14ac:dyDescent="0.2">
      <c r="A20">
        <v>17</v>
      </c>
      <c r="C20" s="57"/>
      <c r="D20" s="60"/>
      <c r="E20" s="60"/>
      <c r="F20" s="60">
        <f t="shared" si="0"/>
        <v>0</v>
      </c>
      <c r="G20" s="57"/>
      <c r="H20" s="60"/>
      <c r="I20" s="60"/>
      <c r="J20" s="60">
        <f t="shared" si="1"/>
        <v>0</v>
      </c>
      <c r="K20" s="57"/>
      <c r="L20" s="60"/>
      <c r="M20" s="60"/>
      <c r="N20" s="60">
        <f t="shared" si="2"/>
        <v>0</v>
      </c>
      <c r="O20" s="57"/>
      <c r="P20" s="60"/>
      <c r="Q20" s="60"/>
      <c r="R20" s="60">
        <f t="shared" si="3"/>
        <v>0</v>
      </c>
      <c r="S20" s="57"/>
      <c r="T20" s="60"/>
      <c r="U20" s="60"/>
      <c r="V20" s="60">
        <f t="shared" si="4"/>
        <v>0</v>
      </c>
      <c r="W20" s="57"/>
      <c r="Z20">
        <f t="shared" si="5"/>
        <v>0</v>
      </c>
      <c r="AD20">
        <f t="shared" si="6"/>
        <v>0</v>
      </c>
      <c r="AH20">
        <f t="shared" si="7"/>
        <v>0</v>
      </c>
      <c r="AL20">
        <f t="shared" si="8"/>
        <v>0</v>
      </c>
      <c r="AP20">
        <f t="shared" si="9"/>
        <v>0</v>
      </c>
      <c r="AT20">
        <f t="shared" si="10"/>
        <v>0</v>
      </c>
      <c r="AX20">
        <f t="shared" si="11"/>
        <v>0</v>
      </c>
      <c r="BB20">
        <f t="shared" si="12"/>
        <v>0</v>
      </c>
      <c r="BF20">
        <f t="shared" si="13"/>
        <v>0</v>
      </c>
      <c r="BJ20">
        <f t="shared" si="14"/>
        <v>0</v>
      </c>
      <c r="BN20">
        <f t="shared" si="15"/>
        <v>0</v>
      </c>
      <c r="BR20">
        <f t="shared" si="16"/>
        <v>0</v>
      </c>
      <c r="BV20">
        <f t="shared" si="17"/>
        <v>0</v>
      </c>
      <c r="BZ20">
        <f t="shared" si="18"/>
        <v>0</v>
      </c>
      <c r="CD20">
        <f t="shared" si="19"/>
        <v>0</v>
      </c>
      <c r="CH20">
        <f t="shared" si="20"/>
        <v>0</v>
      </c>
      <c r="CI20" s="21"/>
      <c r="CL20">
        <f t="shared" si="21"/>
        <v>0</v>
      </c>
      <c r="CM20" s="21"/>
      <c r="CP20">
        <f t="shared" si="22"/>
        <v>0</v>
      </c>
      <c r="CQ20" s="21"/>
      <c r="CT20">
        <f t="shared" si="23"/>
        <v>0</v>
      </c>
      <c r="CU20" s="21"/>
      <c r="CX20">
        <f t="shared" si="24"/>
        <v>0</v>
      </c>
      <c r="CY20" s="21"/>
      <c r="DB20">
        <f t="shared" si="25"/>
        <v>0</v>
      </c>
      <c r="DC20" s="21"/>
      <c r="DF20">
        <f t="shared" si="26"/>
        <v>0</v>
      </c>
      <c r="DG20" s="21"/>
      <c r="DJ20">
        <f t="shared" si="27"/>
        <v>0</v>
      </c>
      <c r="DK20" s="21"/>
      <c r="DN20">
        <f t="shared" si="28"/>
        <v>0</v>
      </c>
      <c r="DO20" s="21"/>
      <c r="DR20">
        <f t="shared" si="29"/>
        <v>0</v>
      </c>
      <c r="DS20" s="21"/>
      <c r="DV20">
        <f t="shared" si="30"/>
        <v>0</v>
      </c>
    </row>
    <row r="21" spans="1:126" x14ac:dyDescent="0.2">
      <c r="A21">
        <v>18</v>
      </c>
      <c r="C21" s="57"/>
      <c r="D21" s="60"/>
      <c r="E21" s="60"/>
      <c r="F21" s="60">
        <f t="shared" si="0"/>
        <v>0</v>
      </c>
      <c r="G21" s="57"/>
      <c r="H21" s="60"/>
      <c r="I21" s="60"/>
      <c r="J21" s="60">
        <f t="shared" si="1"/>
        <v>0</v>
      </c>
      <c r="K21" s="57"/>
      <c r="L21" s="60"/>
      <c r="M21" s="60"/>
      <c r="N21" s="60">
        <f t="shared" si="2"/>
        <v>0</v>
      </c>
      <c r="O21" s="57"/>
      <c r="P21" s="60"/>
      <c r="Q21" s="60"/>
      <c r="R21" s="60">
        <f t="shared" si="3"/>
        <v>0</v>
      </c>
      <c r="S21" s="57"/>
      <c r="T21" s="60"/>
      <c r="U21" s="60"/>
      <c r="V21" s="60">
        <f t="shared" si="4"/>
        <v>0</v>
      </c>
      <c r="W21" s="57"/>
      <c r="Z21">
        <f t="shared" si="5"/>
        <v>0</v>
      </c>
      <c r="AD21">
        <f t="shared" si="6"/>
        <v>0</v>
      </c>
      <c r="AH21">
        <f t="shared" si="7"/>
        <v>0</v>
      </c>
      <c r="AL21">
        <f t="shared" si="8"/>
        <v>0</v>
      </c>
      <c r="AP21">
        <f t="shared" si="9"/>
        <v>0</v>
      </c>
      <c r="AT21">
        <f t="shared" si="10"/>
        <v>0</v>
      </c>
      <c r="AX21">
        <f t="shared" si="11"/>
        <v>0</v>
      </c>
      <c r="BB21">
        <f t="shared" si="12"/>
        <v>0</v>
      </c>
      <c r="BF21">
        <f t="shared" si="13"/>
        <v>0</v>
      </c>
      <c r="BJ21">
        <f t="shared" si="14"/>
        <v>0</v>
      </c>
      <c r="BN21">
        <f t="shared" si="15"/>
        <v>0</v>
      </c>
      <c r="BR21">
        <f t="shared" si="16"/>
        <v>0</v>
      </c>
      <c r="BV21">
        <f t="shared" si="17"/>
        <v>0</v>
      </c>
      <c r="BZ21">
        <f t="shared" si="18"/>
        <v>0</v>
      </c>
      <c r="CD21">
        <f t="shared" si="19"/>
        <v>0</v>
      </c>
      <c r="CH21">
        <f t="shared" si="20"/>
        <v>0</v>
      </c>
      <c r="CI21" s="21"/>
      <c r="CL21">
        <f t="shared" si="21"/>
        <v>0</v>
      </c>
      <c r="CM21" s="21"/>
      <c r="CP21">
        <f t="shared" si="22"/>
        <v>0</v>
      </c>
      <c r="CQ21" s="21"/>
      <c r="CT21">
        <f t="shared" si="23"/>
        <v>0</v>
      </c>
      <c r="CU21" s="21"/>
      <c r="CX21">
        <f t="shared" si="24"/>
        <v>0</v>
      </c>
      <c r="CY21" s="21"/>
      <c r="DB21">
        <f t="shared" si="25"/>
        <v>0</v>
      </c>
      <c r="DC21" s="21"/>
      <c r="DF21">
        <f t="shared" si="26"/>
        <v>0</v>
      </c>
      <c r="DG21" s="21"/>
      <c r="DJ21">
        <f t="shared" si="27"/>
        <v>0</v>
      </c>
      <c r="DK21" s="21"/>
      <c r="DN21">
        <f t="shared" si="28"/>
        <v>0</v>
      </c>
      <c r="DO21" s="21"/>
      <c r="DR21">
        <f t="shared" si="29"/>
        <v>0</v>
      </c>
      <c r="DS21" s="21"/>
      <c r="DV21">
        <f t="shared" si="30"/>
        <v>0</v>
      </c>
    </row>
    <row r="22" spans="1:126" x14ac:dyDescent="0.2">
      <c r="A22">
        <v>19</v>
      </c>
      <c r="C22" s="57"/>
      <c r="D22" s="60"/>
      <c r="E22" s="60"/>
      <c r="F22" s="60">
        <f t="shared" si="0"/>
        <v>0</v>
      </c>
      <c r="G22" s="57"/>
      <c r="H22" s="60"/>
      <c r="I22" s="60"/>
      <c r="J22" s="60">
        <f t="shared" si="1"/>
        <v>0</v>
      </c>
      <c r="K22" s="57"/>
      <c r="L22" s="60"/>
      <c r="M22" s="60"/>
      <c r="N22" s="60">
        <f t="shared" si="2"/>
        <v>0</v>
      </c>
      <c r="O22" s="57"/>
      <c r="P22" s="60"/>
      <c r="Q22" s="60"/>
      <c r="R22" s="60">
        <f t="shared" si="3"/>
        <v>0</v>
      </c>
      <c r="S22" s="57"/>
      <c r="T22" s="60"/>
      <c r="U22" s="60"/>
      <c r="V22" s="60">
        <f t="shared" si="4"/>
        <v>0</v>
      </c>
      <c r="W22" s="57"/>
      <c r="Z22">
        <f t="shared" si="5"/>
        <v>0</v>
      </c>
      <c r="AD22">
        <f t="shared" si="6"/>
        <v>0</v>
      </c>
      <c r="AH22">
        <f t="shared" si="7"/>
        <v>0</v>
      </c>
      <c r="AL22">
        <f t="shared" si="8"/>
        <v>0</v>
      </c>
      <c r="AP22">
        <f t="shared" si="9"/>
        <v>0</v>
      </c>
      <c r="AT22">
        <f t="shared" si="10"/>
        <v>0</v>
      </c>
      <c r="AX22">
        <f t="shared" si="11"/>
        <v>0</v>
      </c>
      <c r="BB22">
        <f t="shared" si="12"/>
        <v>0</v>
      </c>
      <c r="BF22">
        <f t="shared" si="13"/>
        <v>0</v>
      </c>
      <c r="BJ22">
        <f t="shared" si="14"/>
        <v>0</v>
      </c>
      <c r="BN22">
        <f t="shared" si="15"/>
        <v>0</v>
      </c>
      <c r="BR22">
        <f t="shared" si="16"/>
        <v>0</v>
      </c>
      <c r="BV22">
        <f t="shared" si="17"/>
        <v>0</v>
      </c>
      <c r="BZ22">
        <f t="shared" si="18"/>
        <v>0</v>
      </c>
      <c r="CD22">
        <f t="shared" si="19"/>
        <v>0</v>
      </c>
      <c r="CH22">
        <f t="shared" si="20"/>
        <v>0</v>
      </c>
      <c r="CI22" s="21"/>
      <c r="CL22">
        <f t="shared" si="21"/>
        <v>0</v>
      </c>
      <c r="CM22" s="21"/>
      <c r="CP22">
        <f t="shared" si="22"/>
        <v>0</v>
      </c>
      <c r="CQ22" s="21"/>
      <c r="CT22">
        <f t="shared" si="23"/>
        <v>0</v>
      </c>
      <c r="CU22" s="21"/>
      <c r="CX22">
        <f t="shared" si="24"/>
        <v>0</v>
      </c>
      <c r="CY22" s="21"/>
      <c r="DB22">
        <f t="shared" si="25"/>
        <v>0</v>
      </c>
      <c r="DC22" s="21"/>
      <c r="DF22">
        <f t="shared" si="26"/>
        <v>0</v>
      </c>
      <c r="DG22" s="21"/>
      <c r="DJ22">
        <f t="shared" si="27"/>
        <v>0</v>
      </c>
      <c r="DK22" s="21"/>
      <c r="DN22">
        <f t="shared" si="28"/>
        <v>0</v>
      </c>
      <c r="DO22" s="21"/>
      <c r="DR22">
        <f t="shared" si="29"/>
        <v>0</v>
      </c>
      <c r="DS22" s="21"/>
      <c r="DV22">
        <f t="shared" si="30"/>
        <v>0</v>
      </c>
    </row>
    <row r="23" spans="1:126" x14ac:dyDescent="0.2">
      <c r="A23">
        <v>20</v>
      </c>
      <c r="C23" s="57"/>
      <c r="D23" s="60"/>
      <c r="E23" s="60"/>
      <c r="F23" s="60">
        <f t="shared" si="0"/>
        <v>0</v>
      </c>
      <c r="G23" s="57"/>
      <c r="H23" s="60"/>
      <c r="I23" s="60"/>
      <c r="J23" s="60">
        <f t="shared" si="1"/>
        <v>0</v>
      </c>
      <c r="K23" s="57"/>
      <c r="L23" s="60"/>
      <c r="M23" s="60"/>
      <c r="N23" s="60">
        <f t="shared" si="2"/>
        <v>0</v>
      </c>
      <c r="O23" s="57"/>
      <c r="P23" s="60"/>
      <c r="Q23" s="60"/>
      <c r="R23" s="60">
        <f t="shared" si="3"/>
        <v>0</v>
      </c>
      <c r="S23" s="57"/>
      <c r="T23" s="60"/>
      <c r="U23" s="60"/>
      <c r="V23" s="60">
        <f t="shared" si="4"/>
        <v>0</v>
      </c>
      <c r="W23" s="57"/>
      <c r="Z23">
        <f t="shared" si="5"/>
        <v>0</v>
      </c>
      <c r="AD23">
        <f t="shared" si="6"/>
        <v>0</v>
      </c>
      <c r="AH23">
        <f t="shared" si="7"/>
        <v>0</v>
      </c>
      <c r="AL23">
        <f t="shared" si="8"/>
        <v>0</v>
      </c>
      <c r="AP23">
        <f t="shared" si="9"/>
        <v>0</v>
      </c>
      <c r="AT23">
        <f t="shared" si="10"/>
        <v>0</v>
      </c>
      <c r="AX23">
        <f t="shared" si="11"/>
        <v>0</v>
      </c>
      <c r="BB23">
        <f t="shared" si="12"/>
        <v>0</v>
      </c>
      <c r="BF23">
        <f t="shared" si="13"/>
        <v>0</v>
      </c>
      <c r="BJ23">
        <f t="shared" si="14"/>
        <v>0</v>
      </c>
      <c r="BN23">
        <f t="shared" si="15"/>
        <v>0</v>
      </c>
      <c r="BR23">
        <f t="shared" si="16"/>
        <v>0</v>
      </c>
      <c r="BV23">
        <f t="shared" si="17"/>
        <v>0</v>
      </c>
      <c r="BZ23">
        <f t="shared" si="18"/>
        <v>0</v>
      </c>
      <c r="CD23">
        <f t="shared" si="19"/>
        <v>0</v>
      </c>
      <c r="CH23">
        <f t="shared" si="20"/>
        <v>0</v>
      </c>
      <c r="CI23" s="21"/>
      <c r="CL23">
        <f t="shared" si="21"/>
        <v>0</v>
      </c>
      <c r="CM23" s="21"/>
      <c r="CP23">
        <f t="shared" si="22"/>
        <v>0</v>
      </c>
      <c r="CQ23" s="21"/>
      <c r="CT23">
        <f t="shared" si="23"/>
        <v>0</v>
      </c>
      <c r="CU23" s="21"/>
      <c r="CX23">
        <f t="shared" si="24"/>
        <v>0</v>
      </c>
      <c r="CY23" s="21"/>
      <c r="DB23">
        <f t="shared" si="25"/>
        <v>0</v>
      </c>
      <c r="DC23" s="21"/>
      <c r="DF23">
        <f t="shared" si="26"/>
        <v>0</v>
      </c>
      <c r="DG23" s="21"/>
      <c r="DJ23">
        <f t="shared" si="27"/>
        <v>0</v>
      </c>
      <c r="DK23" s="21"/>
      <c r="DN23">
        <f t="shared" si="28"/>
        <v>0</v>
      </c>
      <c r="DO23" s="21"/>
      <c r="DR23">
        <f t="shared" si="29"/>
        <v>0</v>
      </c>
      <c r="DS23" s="21"/>
      <c r="DV23">
        <f t="shared" si="30"/>
        <v>0</v>
      </c>
    </row>
    <row r="24" spans="1:126" x14ac:dyDescent="0.2">
      <c r="A24">
        <v>21</v>
      </c>
      <c r="C24" s="57"/>
      <c r="D24" s="60"/>
      <c r="E24" s="60"/>
      <c r="F24" s="60">
        <f t="shared" si="0"/>
        <v>0</v>
      </c>
      <c r="G24" s="57"/>
      <c r="H24" s="60"/>
      <c r="I24" s="60"/>
      <c r="J24" s="60">
        <f t="shared" si="1"/>
        <v>0</v>
      </c>
      <c r="K24" s="57"/>
      <c r="L24" s="60"/>
      <c r="M24" s="60"/>
      <c r="N24" s="60">
        <f t="shared" si="2"/>
        <v>0</v>
      </c>
      <c r="O24" s="57"/>
      <c r="P24" s="60"/>
      <c r="Q24" s="60"/>
      <c r="R24" s="60">
        <f t="shared" si="3"/>
        <v>0</v>
      </c>
      <c r="S24" s="57"/>
      <c r="T24" s="60"/>
      <c r="U24" s="60"/>
      <c r="V24" s="60">
        <f t="shared" si="4"/>
        <v>0</v>
      </c>
      <c r="W24" s="57"/>
      <c r="Z24">
        <f t="shared" si="5"/>
        <v>0</v>
      </c>
      <c r="AD24">
        <f t="shared" si="6"/>
        <v>0</v>
      </c>
      <c r="AH24">
        <f t="shared" si="7"/>
        <v>0</v>
      </c>
      <c r="AL24">
        <f t="shared" si="8"/>
        <v>0</v>
      </c>
      <c r="AP24">
        <f t="shared" si="9"/>
        <v>0</v>
      </c>
      <c r="AT24">
        <f t="shared" si="10"/>
        <v>0</v>
      </c>
      <c r="AX24">
        <f t="shared" si="11"/>
        <v>0</v>
      </c>
      <c r="BB24">
        <f t="shared" si="12"/>
        <v>0</v>
      </c>
      <c r="BF24">
        <f t="shared" si="13"/>
        <v>0</v>
      </c>
      <c r="BJ24">
        <f t="shared" si="14"/>
        <v>0</v>
      </c>
      <c r="BN24">
        <f t="shared" si="15"/>
        <v>0</v>
      </c>
      <c r="BR24">
        <f t="shared" si="16"/>
        <v>0</v>
      </c>
      <c r="BV24">
        <f t="shared" si="17"/>
        <v>0</v>
      </c>
      <c r="BZ24">
        <f t="shared" si="18"/>
        <v>0</v>
      </c>
      <c r="CD24">
        <f t="shared" si="19"/>
        <v>0</v>
      </c>
      <c r="CH24">
        <f t="shared" si="20"/>
        <v>0</v>
      </c>
      <c r="CI24" s="21"/>
      <c r="CL24">
        <f t="shared" si="21"/>
        <v>0</v>
      </c>
      <c r="CM24" s="21"/>
      <c r="CP24">
        <f t="shared" si="22"/>
        <v>0</v>
      </c>
      <c r="CQ24" s="21"/>
      <c r="CT24">
        <f t="shared" si="23"/>
        <v>0</v>
      </c>
      <c r="CU24" s="21"/>
      <c r="CX24">
        <f t="shared" si="24"/>
        <v>0</v>
      </c>
      <c r="CY24" s="21"/>
      <c r="DB24">
        <f t="shared" si="25"/>
        <v>0</v>
      </c>
      <c r="DC24" s="21"/>
      <c r="DF24">
        <f t="shared" si="26"/>
        <v>0</v>
      </c>
      <c r="DG24" s="21"/>
      <c r="DJ24">
        <f t="shared" si="27"/>
        <v>0</v>
      </c>
      <c r="DK24" s="21"/>
      <c r="DN24">
        <f t="shared" si="28"/>
        <v>0</v>
      </c>
      <c r="DO24" s="21"/>
      <c r="DR24">
        <f t="shared" si="29"/>
        <v>0</v>
      </c>
      <c r="DS24" s="21"/>
      <c r="DV24">
        <f t="shared" si="30"/>
        <v>0</v>
      </c>
    </row>
    <row r="25" spans="1:126" x14ac:dyDescent="0.2">
      <c r="A25">
        <v>22</v>
      </c>
      <c r="C25" s="57"/>
      <c r="D25" s="60"/>
      <c r="E25" s="60"/>
      <c r="F25" s="60">
        <f t="shared" si="0"/>
        <v>0</v>
      </c>
      <c r="G25" s="57"/>
      <c r="H25" s="60"/>
      <c r="I25" s="60"/>
      <c r="J25" s="60">
        <f t="shared" si="1"/>
        <v>0</v>
      </c>
      <c r="K25" s="57"/>
      <c r="L25" s="60"/>
      <c r="M25" s="60"/>
      <c r="N25" s="60">
        <f t="shared" si="2"/>
        <v>0</v>
      </c>
      <c r="O25" s="57"/>
      <c r="P25" s="60"/>
      <c r="Q25" s="60"/>
      <c r="R25" s="60">
        <f t="shared" si="3"/>
        <v>0</v>
      </c>
      <c r="S25" s="57"/>
      <c r="T25" s="60"/>
      <c r="U25" s="60"/>
      <c r="V25" s="60">
        <f t="shared" si="4"/>
        <v>0</v>
      </c>
      <c r="W25" s="57"/>
      <c r="Z25">
        <f t="shared" si="5"/>
        <v>0</v>
      </c>
      <c r="AD25">
        <f t="shared" si="6"/>
        <v>0</v>
      </c>
      <c r="AH25">
        <f t="shared" si="7"/>
        <v>0</v>
      </c>
      <c r="AL25">
        <f t="shared" si="8"/>
        <v>0</v>
      </c>
      <c r="AP25">
        <f t="shared" si="9"/>
        <v>0</v>
      </c>
      <c r="AT25">
        <f t="shared" si="10"/>
        <v>0</v>
      </c>
      <c r="AX25">
        <f t="shared" si="11"/>
        <v>0</v>
      </c>
      <c r="BB25">
        <f t="shared" si="12"/>
        <v>0</v>
      </c>
      <c r="BF25">
        <f t="shared" si="13"/>
        <v>0</v>
      </c>
      <c r="BJ25">
        <f t="shared" si="14"/>
        <v>0</v>
      </c>
      <c r="BN25">
        <f t="shared" si="15"/>
        <v>0</v>
      </c>
      <c r="BR25">
        <f t="shared" si="16"/>
        <v>0</v>
      </c>
      <c r="BV25">
        <f t="shared" si="17"/>
        <v>0</v>
      </c>
      <c r="BZ25">
        <f t="shared" si="18"/>
        <v>0</v>
      </c>
      <c r="CD25">
        <f t="shared" si="19"/>
        <v>0</v>
      </c>
      <c r="CH25">
        <f t="shared" si="20"/>
        <v>0</v>
      </c>
      <c r="CI25" s="21"/>
      <c r="CL25">
        <f t="shared" si="21"/>
        <v>0</v>
      </c>
      <c r="CP25">
        <f t="shared" si="22"/>
        <v>0</v>
      </c>
      <c r="CT25">
        <f t="shared" si="23"/>
        <v>0</v>
      </c>
      <c r="CU25" s="21"/>
      <c r="CX25">
        <f t="shared" si="24"/>
        <v>0</v>
      </c>
      <c r="CY25" s="21"/>
      <c r="DB25">
        <f t="shared" si="25"/>
        <v>0</v>
      </c>
      <c r="DC25" s="21"/>
      <c r="DF25">
        <f t="shared" si="26"/>
        <v>0</v>
      </c>
      <c r="DG25" s="21"/>
      <c r="DJ25">
        <f t="shared" si="27"/>
        <v>0</v>
      </c>
      <c r="DK25" s="21"/>
      <c r="DN25">
        <f t="shared" si="28"/>
        <v>0</v>
      </c>
      <c r="DO25" s="1"/>
      <c r="DR25">
        <f t="shared" si="29"/>
        <v>0</v>
      </c>
      <c r="DV25">
        <f t="shared" si="30"/>
        <v>0</v>
      </c>
    </row>
    <row r="26" spans="1:126" x14ac:dyDescent="0.2">
      <c r="A26">
        <v>23</v>
      </c>
      <c r="C26" s="57"/>
      <c r="D26" s="60"/>
      <c r="E26" s="60"/>
      <c r="F26" s="60">
        <f t="shared" si="0"/>
        <v>0</v>
      </c>
      <c r="G26" s="57"/>
      <c r="H26" s="60"/>
      <c r="I26" s="60"/>
      <c r="J26" s="60">
        <f t="shared" si="1"/>
        <v>0</v>
      </c>
      <c r="K26" s="57"/>
      <c r="L26" s="60"/>
      <c r="M26" s="60"/>
      <c r="N26" s="60">
        <f t="shared" si="2"/>
        <v>0</v>
      </c>
      <c r="O26" s="57"/>
      <c r="P26" s="60"/>
      <c r="Q26" s="60"/>
      <c r="R26" s="60">
        <f t="shared" si="3"/>
        <v>0</v>
      </c>
      <c r="S26" s="57"/>
      <c r="T26" s="60"/>
      <c r="U26" s="60"/>
      <c r="V26" s="60">
        <f t="shared" si="4"/>
        <v>0</v>
      </c>
      <c r="W26" s="57"/>
      <c r="Z26">
        <f t="shared" si="5"/>
        <v>0</v>
      </c>
      <c r="AD26">
        <f t="shared" si="6"/>
        <v>0</v>
      </c>
      <c r="AH26">
        <f t="shared" si="7"/>
        <v>0</v>
      </c>
      <c r="AL26">
        <f t="shared" si="8"/>
        <v>0</v>
      </c>
      <c r="AP26">
        <f t="shared" si="9"/>
        <v>0</v>
      </c>
      <c r="AT26">
        <f t="shared" si="10"/>
        <v>0</v>
      </c>
      <c r="AX26">
        <f t="shared" si="11"/>
        <v>0</v>
      </c>
      <c r="BB26">
        <f t="shared" si="12"/>
        <v>0</v>
      </c>
      <c r="BF26">
        <f t="shared" si="13"/>
        <v>0</v>
      </c>
      <c r="BJ26">
        <f t="shared" si="14"/>
        <v>0</v>
      </c>
      <c r="BN26">
        <f t="shared" si="15"/>
        <v>0</v>
      </c>
      <c r="BR26">
        <f t="shared" si="16"/>
        <v>0</v>
      </c>
      <c r="BV26">
        <f t="shared" si="17"/>
        <v>0</v>
      </c>
      <c r="BZ26">
        <f t="shared" si="18"/>
        <v>0</v>
      </c>
      <c r="CD26">
        <f t="shared" si="19"/>
        <v>0</v>
      </c>
      <c r="CH26">
        <f t="shared" si="20"/>
        <v>0</v>
      </c>
      <c r="CI26" s="21"/>
      <c r="CL26">
        <f t="shared" si="21"/>
        <v>0</v>
      </c>
      <c r="CP26">
        <f t="shared" si="22"/>
        <v>0</v>
      </c>
      <c r="CT26">
        <f t="shared" si="23"/>
        <v>0</v>
      </c>
      <c r="CU26" s="21"/>
      <c r="CX26">
        <f t="shared" si="24"/>
        <v>0</v>
      </c>
      <c r="CY26" s="21"/>
      <c r="DB26">
        <f t="shared" si="25"/>
        <v>0</v>
      </c>
      <c r="DC26" s="21"/>
      <c r="DF26">
        <f t="shared" si="26"/>
        <v>0</v>
      </c>
      <c r="DG26" s="21"/>
      <c r="DJ26">
        <f t="shared" si="27"/>
        <v>0</v>
      </c>
      <c r="DK26" s="21"/>
      <c r="DN26">
        <f t="shared" si="28"/>
        <v>0</v>
      </c>
      <c r="DO26" s="1"/>
      <c r="DR26">
        <f t="shared" si="29"/>
        <v>0</v>
      </c>
      <c r="DV26">
        <f t="shared" si="30"/>
        <v>0</v>
      </c>
    </row>
    <row r="27" spans="1:126" x14ac:dyDescent="0.2">
      <c r="A27">
        <v>24</v>
      </c>
      <c r="C27" s="57"/>
      <c r="D27" s="60"/>
      <c r="E27" s="60"/>
      <c r="F27" s="60">
        <f t="shared" si="0"/>
        <v>0</v>
      </c>
      <c r="G27" s="57"/>
      <c r="H27" s="60"/>
      <c r="I27" s="60"/>
      <c r="J27" s="60">
        <f t="shared" si="1"/>
        <v>0</v>
      </c>
      <c r="K27" s="57"/>
      <c r="L27" s="60"/>
      <c r="M27" s="60"/>
      <c r="N27" s="60">
        <f t="shared" si="2"/>
        <v>0</v>
      </c>
      <c r="O27" s="57"/>
      <c r="P27" s="60"/>
      <c r="Q27" s="60"/>
      <c r="R27" s="60">
        <f t="shared" si="3"/>
        <v>0</v>
      </c>
      <c r="S27" s="57"/>
      <c r="T27" s="60"/>
      <c r="U27" s="60"/>
      <c r="V27" s="60">
        <f t="shared" si="4"/>
        <v>0</v>
      </c>
      <c r="W27" s="57"/>
      <c r="Z27">
        <f t="shared" si="5"/>
        <v>0</v>
      </c>
      <c r="AD27">
        <f t="shared" si="6"/>
        <v>0</v>
      </c>
      <c r="AH27">
        <f t="shared" si="7"/>
        <v>0</v>
      </c>
      <c r="AL27">
        <f t="shared" si="8"/>
        <v>0</v>
      </c>
      <c r="AP27">
        <f t="shared" si="9"/>
        <v>0</v>
      </c>
      <c r="AT27">
        <f t="shared" si="10"/>
        <v>0</v>
      </c>
      <c r="AX27">
        <f t="shared" si="11"/>
        <v>0</v>
      </c>
      <c r="BB27">
        <f t="shared" si="12"/>
        <v>0</v>
      </c>
      <c r="BF27">
        <f t="shared" si="13"/>
        <v>0</v>
      </c>
      <c r="BJ27">
        <f t="shared" si="14"/>
        <v>0</v>
      </c>
      <c r="BN27">
        <f t="shared" si="15"/>
        <v>0</v>
      </c>
      <c r="BR27">
        <f t="shared" si="16"/>
        <v>0</v>
      </c>
      <c r="BV27">
        <f t="shared" si="17"/>
        <v>0</v>
      </c>
      <c r="BZ27">
        <f t="shared" si="18"/>
        <v>0</v>
      </c>
      <c r="CD27">
        <f t="shared" si="19"/>
        <v>0</v>
      </c>
      <c r="CH27">
        <f t="shared" si="20"/>
        <v>0</v>
      </c>
      <c r="CI27" s="21"/>
      <c r="CL27">
        <f t="shared" si="21"/>
        <v>0</v>
      </c>
      <c r="CP27">
        <f t="shared" si="22"/>
        <v>0</v>
      </c>
      <c r="CT27">
        <f t="shared" si="23"/>
        <v>0</v>
      </c>
      <c r="CU27" s="18"/>
      <c r="CX27">
        <f t="shared" si="24"/>
        <v>0</v>
      </c>
      <c r="DB27">
        <f t="shared" si="25"/>
        <v>0</v>
      </c>
      <c r="DF27">
        <f t="shared" si="26"/>
        <v>0</v>
      </c>
      <c r="DG27" s="18"/>
      <c r="DJ27">
        <f t="shared" si="27"/>
        <v>0</v>
      </c>
      <c r="DK27" s="21"/>
      <c r="DN27">
        <f t="shared" si="28"/>
        <v>0</v>
      </c>
      <c r="DO27" s="1"/>
      <c r="DR27">
        <f t="shared" si="29"/>
        <v>0</v>
      </c>
      <c r="DV27">
        <f t="shared" si="30"/>
        <v>0</v>
      </c>
    </row>
    <row r="28" spans="1:126" x14ac:dyDescent="0.2">
      <c r="A28">
        <v>25</v>
      </c>
      <c r="C28" s="57"/>
      <c r="D28" s="60"/>
      <c r="E28" s="60"/>
      <c r="F28" s="60">
        <f t="shared" si="0"/>
        <v>0</v>
      </c>
      <c r="G28" s="57"/>
      <c r="H28" s="60"/>
      <c r="I28" s="60"/>
      <c r="J28" s="60">
        <f t="shared" si="1"/>
        <v>0</v>
      </c>
      <c r="K28" s="57"/>
      <c r="L28" s="60"/>
      <c r="M28" s="60"/>
      <c r="N28" s="60">
        <f t="shared" si="2"/>
        <v>0</v>
      </c>
      <c r="O28" s="57"/>
      <c r="P28" s="60"/>
      <c r="Q28" s="60"/>
      <c r="R28" s="60">
        <f t="shared" si="3"/>
        <v>0</v>
      </c>
      <c r="S28" s="57"/>
      <c r="T28" s="60"/>
      <c r="U28" s="60"/>
      <c r="V28" s="60">
        <f t="shared" si="4"/>
        <v>0</v>
      </c>
      <c r="W28" s="57"/>
      <c r="Z28">
        <f t="shared" si="5"/>
        <v>0</v>
      </c>
      <c r="AD28">
        <f t="shared" si="6"/>
        <v>0</v>
      </c>
      <c r="AH28">
        <f t="shared" si="7"/>
        <v>0</v>
      </c>
      <c r="AL28">
        <f t="shared" si="8"/>
        <v>0</v>
      </c>
      <c r="AP28">
        <f t="shared" si="9"/>
        <v>0</v>
      </c>
      <c r="AT28">
        <f t="shared" si="10"/>
        <v>0</v>
      </c>
      <c r="AX28">
        <f t="shared" si="11"/>
        <v>0</v>
      </c>
      <c r="BB28">
        <f t="shared" si="12"/>
        <v>0</v>
      </c>
      <c r="BF28">
        <f t="shared" si="13"/>
        <v>0</v>
      </c>
      <c r="BJ28">
        <f t="shared" si="14"/>
        <v>0</v>
      </c>
      <c r="BN28">
        <f t="shared" si="15"/>
        <v>0</v>
      </c>
      <c r="BR28">
        <f t="shared" si="16"/>
        <v>0</v>
      </c>
      <c r="BV28">
        <f t="shared" si="17"/>
        <v>0</v>
      </c>
      <c r="BZ28">
        <f t="shared" si="18"/>
        <v>0</v>
      </c>
      <c r="CD28">
        <f t="shared" si="19"/>
        <v>0</v>
      </c>
      <c r="CH28">
        <f t="shared" si="20"/>
        <v>0</v>
      </c>
      <c r="CI28" s="21"/>
      <c r="CL28">
        <f t="shared" si="21"/>
        <v>0</v>
      </c>
      <c r="CP28">
        <f t="shared" si="22"/>
        <v>0</v>
      </c>
      <c r="CT28">
        <f t="shared" si="23"/>
        <v>0</v>
      </c>
      <c r="CX28">
        <f t="shared" si="24"/>
        <v>0</v>
      </c>
      <c r="DB28">
        <f t="shared" si="25"/>
        <v>0</v>
      </c>
      <c r="DF28">
        <f t="shared" si="26"/>
        <v>0</v>
      </c>
      <c r="DG28" s="18"/>
      <c r="DJ28">
        <f t="shared" si="27"/>
        <v>0</v>
      </c>
      <c r="DK28" s="1"/>
      <c r="DN28">
        <f t="shared" si="28"/>
        <v>0</v>
      </c>
      <c r="DO28" s="1"/>
      <c r="DR28">
        <f t="shared" si="29"/>
        <v>0</v>
      </c>
      <c r="DV28">
        <f t="shared" si="30"/>
        <v>0</v>
      </c>
    </row>
    <row r="29" spans="1:126" x14ac:dyDescent="0.2">
      <c r="A29">
        <v>26</v>
      </c>
      <c r="C29" s="57"/>
      <c r="D29" s="60"/>
      <c r="E29" s="60"/>
      <c r="F29" s="60">
        <f t="shared" si="0"/>
        <v>0</v>
      </c>
      <c r="G29" s="57"/>
      <c r="H29" s="60"/>
      <c r="I29" s="60"/>
      <c r="J29" s="60">
        <f t="shared" si="1"/>
        <v>0</v>
      </c>
      <c r="K29" s="57"/>
      <c r="L29" s="60"/>
      <c r="M29" s="60"/>
      <c r="N29" s="60">
        <f t="shared" si="2"/>
        <v>0</v>
      </c>
      <c r="O29" s="57"/>
      <c r="P29" s="60"/>
      <c r="Q29" s="60"/>
      <c r="R29" s="60">
        <f t="shared" si="3"/>
        <v>0</v>
      </c>
      <c r="S29" s="57"/>
      <c r="T29" s="60"/>
      <c r="U29" s="60"/>
      <c r="V29" s="60">
        <f t="shared" si="4"/>
        <v>0</v>
      </c>
      <c r="W29" s="57"/>
      <c r="Z29">
        <f t="shared" si="5"/>
        <v>0</v>
      </c>
      <c r="AD29">
        <f t="shared" si="6"/>
        <v>0</v>
      </c>
      <c r="AH29">
        <f t="shared" si="7"/>
        <v>0</v>
      </c>
      <c r="AL29">
        <f t="shared" si="8"/>
        <v>0</v>
      </c>
      <c r="AP29">
        <f t="shared" si="9"/>
        <v>0</v>
      </c>
      <c r="AT29">
        <f t="shared" si="10"/>
        <v>0</v>
      </c>
      <c r="AX29">
        <f t="shared" si="11"/>
        <v>0</v>
      </c>
      <c r="BB29">
        <f t="shared" si="12"/>
        <v>0</v>
      </c>
      <c r="BF29">
        <f t="shared" si="13"/>
        <v>0</v>
      </c>
      <c r="BJ29">
        <f t="shared" si="14"/>
        <v>0</v>
      </c>
      <c r="BN29">
        <f t="shared" si="15"/>
        <v>0</v>
      </c>
      <c r="BR29">
        <f t="shared" si="16"/>
        <v>0</v>
      </c>
      <c r="BV29">
        <f t="shared" si="17"/>
        <v>0</v>
      </c>
      <c r="BZ29">
        <f t="shared" si="18"/>
        <v>0</v>
      </c>
      <c r="CD29">
        <f t="shared" si="19"/>
        <v>0</v>
      </c>
      <c r="CH29">
        <f t="shared" si="20"/>
        <v>0</v>
      </c>
      <c r="CI29" s="18"/>
      <c r="CL29">
        <f t="shared" si="21"/>
        <v>0</v>
      </c>
      <c r="CP29">
        <f t="shared" si="22"/>
        <v>0</v>
      </c>
      <c r="CT29">
        <f t="shared" si="23"/>
        <v>0</v>
      </c>
      <c r="CX29">
        <f t="shared" si="24"/>
        <v>0</v>
      </c>
      <c r="DB29">
        <f t="shared" si="25"/>
        <v>0</v>
      </c>
      <c r="DF29">
        <f t="shared" si="26"/>
        <v>0</v>
      </c>
      <c r="DJ29">
        <f t="shared" si="27"/>
        <v>0</v>
      </c>
      <c r="DK29" s="1"/>
      <c r="DN29">
        <f t="shared" si="28"/>
        <v>0</v>
      </c>
      <c r="DO29" s="1"/>
      <c r="DR29">
        <f t="shared" si="29"/>
        <v>0</v>
      </c>
      <c r="DV29">
        <f t="shared" si="30"/>
        <v>0</v>
      </c>
    </row>
    <row r="30" spans="1:126" x14ac:dyDescent="0.2">
      <c r="A30">
        <v>27</v>
      </c>
      <c r="C30" s="57"/>
      <c r="D30" s="60"/>
      <c r="E30" s="60"/>
      <c r="F30" s="60">
        <f t="shared" si="0"/>
        <v>0</v>
      </c>
      <c r="G30" s="57"/>
      <c r="H30" s="60"/>
      <c r="I30" s="60"/>
      <c r="J30" s="60">
        <f t="shared" si="1"/>
        <v>0</v>
      </c>
      <c r="K30" s="57"/>
      <c r="L30" s="60"/>
      <c r="M30" s="60"/>
      <c r="N30" s="60">
        <f t="shared" si="2"/>
        <v>0</v>
      </c>
      <c r="O30" s="57"/>
      <c r="P30" s="60"/>
      <c r="Q30" s="60"/>
      <c r="R30" s="60">
        <f t="shared" si="3"/>
        <v>0</v>
      </c>
      <c r="S30" s="57"/>
      <c r="T30" s="60"/>
      <c r="U30" s="60"/>
      <c r="V30" s="60">
        <f t="shared" si="4"/>
        <v>0</v>
      </c>
      <c r="W30" s="57"/>
      <c r="Z30">
        <f t="shared" si="5"/>
        <v>0</v>
      </c>
      <c r="AD30">
        <f t="shared" si="6"/>
        <v>0</v>
      </c>
      <c r="AH30">
        <f t="shared" si="7"/>
        <v>0</v>
      </c>
      <c r="AL30">
        <f t="shared" si="8"/>
        <v>0</v>
      </c>
      <c r="AP30">
        <f t="shared" si="9"/>
        <v>0</v>
      </c>
      <c r="AT30">
        <f t="shared" si="10"/>
        <v>0</v>
      </c>
      <c r="AX30">
        <f t="shared" si="11"/>
        <v>0</v>
      </c>
      <c r="BB30">
        <f t="shared" si="12"/>
        <v>0</v>
      </c>
      <c r="BF30">
        <f t="shared" si="13"/>
        <v>0</v>
      </c>
      <c r="BJ30">
        <f t="shared" si="14"/>
        <v>0</v>
      </c>
      <c r="BN30">
        <f t="shared" si="15"/>
        <v>0</v>
      </c>
      <c r="BR30">
        <f t="shared" si="16"/>
        <v>0</v>
      </c>
      <c r="BV30">
        <f t="shared" si="17"/>
        <v>0</v>
      </c>
      <c r="BZ30">
        <f t="shared" si="18"/>
        <v>0</v>
      </c>
      <c r="CD30">
        <f t="shared" si="19"/>
        <v>0</v>
      </c>
      <c r="CH30">
        <f t="shared" si="20"/>
        <v>0</v>
      </c>
      <c r="CI30" s="18"/>
      <c r="CL30">
        <f t="shared" si="21"/>
        <v>0</v>
      </c>
      <c r="CP30">
        <f t="shared" si="22"/>
        <v>0</v>
      </c>
      <c r="CT30">
        <f t="shared" si="23"/>
        <v>0</v>
      </c>
      <c r="CX30">
        <f t="shared" si="24"/>
        <v>0</v>
      </c>
      <c r="DB30">
        <f t="shared" si="25"/>
        <v>0</v>
      </c>
      <c r="DF30">
        <f t="shared" si="26"/>
        <v>0</v>
      </c>
      <c r="DJ30">
        <f t="shared" si="27"/>
        <v>0</v>
      </c>
      <c r="DK30" s="1"/>
      <c r="DN30">
        <f t="shared" si="28"/>
        <v>0</v>
      </c>
      <c r="DO30" s="1"/>
      <c r="DR30">
        <f t="shared" si="29"/>
        <v>0</v>
      </c>
      <c r="DV30">
        <f t="shared" si="30"/>
        <v>0</v>
      </c>
    </row>
    <row r="31" spans="1:126" x14ac:dyDescent="0.2">
      <c r="A31">
        <v>28</v>
      </c>
      <c r="D31" s="60"/>
      <c r="F31">
        <f t="shared" ref="F31:F33" si="31">+D31+E31</f>
        <v>0</v>
      </c>
      <c r="J31">
        <f t="shared" ref="J31:J33" si="32">+H31+I31</f>
        <v>0</v>
      </c>
      <c r="N31">
        <f t="shared" ref="N31:N33" si="33">+L31+M31</f>
        <v>0</v>
      </c>
      <c r="R31">
        <f t="shared" ref="R31:R33" si="34">+P31+Q31</f>
        <v>0</v>
      </c>
      <c r="V31">
        <f t="shared" ref="V31:V33" si="35">+T31+U31</f>
        <v>0</v>
      </c>
      <c r="Z31">
        <f t="shared" ref="Z31:Z33" si="36">+X31+Y31</f>
        <v>0</v>
      </c>
      <c r="AD31">
        <f t="shared" si="6"/>
        <v>0</v>
      </c>
      <c r="AH31">
        <f t="shared" ref="AH31:AH33" si="37">+AF31+AG31</f>
        <v>0</v>
      </c>
      <c r="AL31">
        <f t="shared" ref="AL31:AL33" si="38">+AJ31+AK31</f>
        <v>0</v>
      </c>
      <c r="AP31">
        <f t="shared" ref="AP31:AP33" si="39">+AN31+AO31</f>
        <v>0</v>
      </c>
      <c r="AT31">
        <f t="shared" ref="AT31:AT33" si="40">+AR31+AS31</f>
        <v>0</v>
      </c>
      <c r="AX31">
        <f t="shared" ref="AX31:AX33" si="41">+AV31+AW31</f>
        <v>0</v>
      </c>
      <c r="BB31">
        <f t="shared" ref="BB31:BB33" si="42">+AZ31+BA31</f>
        <v>0</v>
      </c>
      <c r="BF31">
        <f t="shared" si="13"/>
        <v>0</v>
      </c>
      <c r="BJ31">
        <f t="shared" si="14"/>
        <v>0</v>
      </c>
      <c r="BN31">
        <f t="shared" si="15"/>
        <v>0</v>
      </c>
      <c r="BR31">
        <f t="shared" si="16"/>
        <v>0</v>
      </c>
      <c r="BV31">
        <f t="shared" si="17"/>
        <v>0</v>
      </c>
      <c r="BZ31">
        <f t="shared" si="18"/>
        <v>0</v>
      </c>
      <c r="CD31">
        <f t="shared" si="19"/>
        <v>0</v>
      </c>
      <c r="CH31">
        <f t="shared" ref="CH31:CH33" si="43">+CF31+CG31</f>
        <v>0</v>
      </c>
      <c r="CL31">
        <f t="shared" ref="CL31:CL33" si="44">+CJ31+CK31</f>
        <v>0</v>
      </c>
      <c r="CP31">
        <f t="shared" ref="CP31:CP33" si="45">+CN31+CO31</f>
        <v>0</v>
      </c>
      <c r="CT31">
        <f t="shared" ref="CT31:CT33" si="46">+CR31+CS31</f>
        <v>0</v>
      </c>
      <c r="CX31">
        <f t="shared" ref="CX31:CX33" si="47">+CV31+CW31</f>
        <v>0</v>
      </c>
      <c r="DB31">
        <f t="shared" ref="DB31:DB33" si="48">+CZ31+DA31</f>
        <v>0</v>
      </c>
      <c r="DF31">
        <f t="shared" si="26"/>
        <v>0</v>
      </c>
      <c r="DJ31">
        <f t="shared" si="27"/>
        <v>0</v>
      </c>
      <c r="DK31" s="1"/>
      <c r="DN31">
        <f t="shared" si="28"/>
        <v>0</v>
      </c>
      <c r="DO31" s="1"/>
      <c r="DR31">
        <f t="shared" si="29"/>
        <v>0</v>
      </c>
      <c r="DV31">
        <f t="shared" si="30"/>
        <v>0</v>
      </c>
    </row>
    <row r="32" spans="1:126" x14ac:dyDescent="0.2">
      <c r="A32">
        <v>29</v>
      </c>
      <c r="F32">
        <f t="shared" si="31"/>
        <v>0</v>
      </c>
      <c r="J32">
        <f t="shared" si="32"/>
        <v>0</v>
      </c>
      <c r="N32">
        <f t="shared" si="33"/>
        <v>0</v>
      </c>
      <c r="R32">
        <f t="shared" si="34"/>
        <v>0</v>
      </c>
      <c r="V32">
        <f t="shared" si="35"/>
        <v>0</v>
      </c>
      <c r="Z32">
        <f t="shared" si="36"/>
        <v>0</v>
      </c>
      <c r="AD32">
        <f t="shared" si="6"/>
        <v>0</v>
      </c>
      <c r="AH32">
        <f t="shared" si="37"/>
        <v>0</v>
      </c>
      <c r="AL32">
        <f t="shared" si="38"/>
        <v>0</v>
      </c>
      <c r="AP32">
        <f t="shared" si="39"/>
        <v>0</v>
      </c>
      <c r="AT32">
        <f t="shared" si="40"/>
        <v>0</v>
      </c>
      <c r="AX32">
        <f t="shared" si="41"/>
        <v>0</v>
      </c>
      <c r="BB32">
        <f t="shared" si="42"/>
        <v>0</v>
      </c>
      <c r="BF32">
        <f t="shared" si="13"/>
        <v>0</v>
      </c>
      <c r="BJ32">
        <f t="shared" ref="BJ32:BJ33" si="49">+BH32+BI32</f>
        <v>0</v>
      </c>
      <c r="BN32">
        <f t="shared" ref="BN32:BN33" si="50">+BL32+BM32</f>
        <v>0</v>
      </c>
      <c r="BR32">
        <f t="shared" ref="BR32:BR33" si="51">+BP32+BQ32</f>
        <v>0</v>
      </c>
      <c r="BV32">
        <f t="shared" ref="BV32:BV33" si="52">+BT32+BU32</f>
        <v>0</v>
      </c>
      <c r="BZ32">
        <f t="shared" ref="BZ32:BZ33" si="53">+BX32+BY32</f>
        <v>0</v>
      </c>
      <c r="CD32">
        <f t="shared" si="19"/>
        <v>0</v>
      </c>
      <c r="CH32">
        <f t="shared" si="43"/>
        <v>0</v>
      </c>
      <c r="CL32">
        <f t="shared" si="44"/>
        <v>0</v>
      </c>
      <c r="CP32">
        <f t="shared" si="45"/>
        <v>0</v>
      </c>
      <c r="CT32">
        <f t="shared" si="46"/>
        <v>0</v>
      </c>
      <c r="CX32">
        <f t="shared" si="47"/>
        <v>0</v>
      </c>
      <c r="DB32">
        <f t="shared" si="48"/>
        <v>0</v>
      </c>
      <c r="DF32">
        <f t="shared" si="26"/>
        <v>0</v>
      </c>
      <c r="DJ32">
        <f t="shared" si="27"/>
        <v>0</v>
      </c>
      <c r="DK32" s="1"/>
      <c r="DN32">
        <f t="shared" si="28"/>
        <v>0</v>
      </c>
      <c r="DO32" s="1"/>
      <c r="DR32">
        <f t="shared" si="29"/>
        <v>0</v>
      </c>
      <c r="DV32">
        <f t="shared" si="30"/>
        <v>0</v>
      </c>
    </row>
    <row r="33" spans="1:126" x14ac:dyDescent="0.2">
      <c r="A33">
        <v>30</v>
      </c>
      <c r="B33" s="11"/>
      <c r="F33">
        <f t="shared" si="31"/>
        <v>0</v>
      </c>
      <c r="J33">
        <f t="shared" si="32"/>
        <v>0</v>
      </c>
      <c r="N33">
        <f t="shared" si="33"/>
        <v>0</v>
      </c>
      <c r="R33">
        <f t="shared" si="34"/>
        <v>0</v>
      </c>
      <c r="V33">
        <f t="shared" si="35"/>
        <v>0</v>
      </c>
      <c r="Z33">
        <f t="shared" si="36"/>
        <v>0</v>
      </c>
      <c r="AD33">
        <f t="shared" si="6"/>
        <v>0</v>
      </c>
      <c r="AH33">
        <f t="shared" si="37"/>
        <v>0</v>
      </c>
      <c r="AL33">
        <f t="shared" si="38"/>
        <v>0</v>
      </c>
      <c r="AP33">
        <f t="shared" si="39"/>
        <v>0</v>
      </c>
      <c r="AT33">
        <f t="shared" si="40"/>
        <v>0</v>
      </c>
      <c r="AX33">
        <f t="shared" si="41"/>
        <v>0</v>
      </c>
      <c r="BB33">
        <f t="shared" si="42"/>
        <v>0</v>
      </c>
      <c r="BF33">
        <f t="shared" si="13"/>
        <v>0</v>
      </c>
      <c r="BJ33">
        <f t="shared" si="49"/>
        <v>0</v>
      </c>
      <c r="BN33">
        <f t="shared" si="50"/>
        <v>0</v>
      </c>
      <c r="BR33">
        <f t="shared" si="51"/>
        <v>0</v>
      </c>
      <c r="BV33">
        <f t="shared" si="52"/>
        <v>0</v>
      </c>
      <c r="BZ33">
        <f t="shared" si="53"/>
        <v>0</v>
      </c>
      <c r="CD33">
        <f t="shared" si="19"/>
        <v>0</v>
      </c>
      <c r="CH33">
        <f t="shared" si="43"/>
        <v>0</v>
      </c>
      <c r="CL33">
        <f t="shared" si="44"/>
        <v>0</v>
      </c>
      <c r="CP33">
        <f t="shared" si="45"/>
        <v>0</v>
      </c>
      <c r="CT33">
        <f t="shared" si="46"/>
        <v>0</v>
      </c>
      <c r="CX33">
        <f t="shared" si="47"/>
        <v>0</v>
      </c>
      <c r="DB33">
        <f t="shared" si="48"/>
        <v>0</v>
      </c>
      <c r="DF33">
        <f t="shared" si="26"/>
        <v>0</v>
      </c>
      <c r="DJ33">
        <f t="shared" si="27"/>
        <v>0</v>
      </c>
      <c r="DK33" s="1"/>
      <c r="DN33">
        <f t="shared" si="28"/>
        <v>0</v>
      </c>
      <c r="DO33" s="1"/>
      <c r="DR33">
        <f t="shared" si="29"/>
        <v>0</v>
      </c>
      <c r="DV33">
        <f t="shared" si="30"/>
        <v>0</v>
      </c>
    </row>
    <row r="34" spans="1:126" x14ac:dyDescent="0.2">
      <c r="A34" t="s">
        <v>25</v>
      </c>
      <c r="B34" s="24"/>
      <c r="C34"/>
      <c r="D34">
        <f t="shared" ref="D34:F34" si="54">SUM(D4:D33)</f>
        <v>0</v>
      </c>
      <c r="E34">
        <f t="shared" si="54"/>
        <v>0</v>
      </c>
      <c r="F34">
        <f t="shared" si="54"/>
        <v>0</v>
      </c>
      <c r="G34"/>
      <c r="H34">
        <f t="shared" ref="H34:J34" si="55">SUM(H4:H33)</f>
        <v>0</v>
      </c>
      <c r="I34">
        <f t="shared" si="55"/>
        <v>0</v>
      </c>
      <c r="J34">
        <f t="shared" si="55"/>
        <v>0</v>
      </c>
      <c r="K34"/>
      <c r="L34">
        <f t="shared" ref="L34:N34" si="56">SUM(L4:L33)</f>
        <v>0</v>
      </c>
      <c r="M34">
        <f t="shared" si="56"/>
        <v>0</v>
      </c>
      <c r="N34">
        <f t="shared" si="56"/>
        <v>0</v>
      </c>
      <c r="O34"/>
      <c r="P34">
        <f t="shared" ref="P34:R34" si="57">SUM(P4:P33)</f>
        <v>0</v>
      </c>
      <c r="Q34">
        <f t="shared" si="57"/>
        <v>0</v>
      </c>
      <c r="R34">
        <f t="shared" si="57"/>
        <v>0</v>
      </c>
      <c r="S34"/>
      <c r="T34">
        <f t="shared" ref="T34:V34" si="58">SUM(T4:T33)</f>
        <v>0</v>
      </c>
      <c r="U34">
        <f t="shared" si="58"/>
        <v>0</v>
      </c>
      <c r="V34">
        <f t="shared" si="58"/>
        <v>0</v>
      </c>
      <c r="W34"/>
      <c r="X34">
        <f t="shared" ref="X34:CH34" si="59">SUM(X4:X33)</f>
        <v>0</v>
      </c>
      <c r="Y34">
        <f t="shared" si="59"/>
        <v>0</v>
      </c>
      <c r="Z34">
        <f t="shared" si="59"/>
        <v>0</v>
      </c>
      <c r="AA34"/>
      <c r="AB34">
        <f t="shared" si="59"/>
        <v>0</v>
      </c>
      <c r="AC34">
        <f t="shared" si="59"/>
        <v>0</v>
      </c>
      <c r="AD34">
        <f t="shared" si="59"/>
        <v>0</v>
      </c>
      <c r="AE34"/>
      <c r="AF34">
        <f t="shared" si="59"/>
        <v>0</v>
      </c>
      <c r="AG34">
        <f t="shared" si="59"/>
        <v>0</v>
      </c>
      <c r="AH34">
        <f t="shared" si="59"/>
        <v>0</v>
      </c>
      <c r="AI34"/>
      <c r="AJ34">
        <f t="shared" si="59"/>
        <v>0</v>
      </c>
      <c r="AK34">
        <f t="shared" si="59"/>
        <v>0</v>
      </c>
      <c r="AL34">
        <f t="shared" si="59"/>
        <v>0</v>
      </c>
      <c r="AM34"/>
      <c r="AN34">
        <f t="shared" si="59"/>
        <v>0</v>
      </c>
      <c r="AO34">
        <f t="shared" si="59"/>
        <v>0</v>
      </c>
      <c r="AP34">
        <f t="shared" si="59"/>
        <v>0</v>
      </c>
      <c r="AQ34"/>
      <c r="AR34">
        <f t="shared" si="59"/>
        <v>0</v>
      </c>
      <c r="AS34">
        <f t="shared" si="59"/>
        <v>0</v>
      </c>
      <c r="AT34">
        <f t="shared" si="59"/>
        <v>0</v>
      </c>
      <c r="AU34"/>
      <c r="AV34">
        <f t="shared" si="59"/>
        <v>0</v>
      </c>
      <c r="AW34">
        <f t="shared" si="59"/>
        <v>0</v>
      </c>
      <c r="AX34">
        <f t="shared" si="59"/>
        <v>0</v>
      </c>
      <c r="AY34"/>
      <c r="AZ34">
        <f t="shared" si="59"/>
        <v>0</v>
      </c>
      <c r="BA34">
        <f t="shared" si="59"/>
        <v>0</v>
      </c>
      <c r="BB34">
        <f t="shared" si="59"/>
        <v>0</v>
      </c>
      <c r="BC34"/>
      <c r="BD34">
        <f t="shared" si="59"/>
        <v>0</v>
      </c>
      <c r="BE34">
        <f t="shared" si="59"/>
        <v>0</v>
      </c>
      <c r="BF34">
        <f t="shared" si="59"/>
        <v>0</v>
      </c>
      <c r="BG34"/>
      <c r="BH34">
        <f t="shared" si="59"/>
        <v>0</v>
      </c>
      <c r="BI34">
        <f t="shared" si="59"/>
        <v>0</v>
      </c>
      <c r="BJ34">
        <f t="shared" si="59"/>
        <v>0</v>
      </c>
      <c r="BK34"/>
      <c r="BL34">
        <f t="shared" si="59"/>
        <v>0</v>
      </c>
      <c r="BM34">
        <f t="shared" si="59"/>
        <v>0</v>
      </c>
      <c r="BN34">
        <f t="shared" si="59"/>
        <v>0</v>
      </c>
      <c r="BO34"/>
      <c r="BP34">
        <f t="shared" si="59"/>
        <v>0</v>
      </c>
      <c r="BQ34">
        <f t="shared" si="59"/>
        <v>0</v>
      </c>
      <c r="BR34">
        <f t="shared" si="59"/>
        <v>0</v>
      </c>
      <c r="BS34"/>
      <c r="BT34">
        <f t="shared" si="59"/>
        <v>0</v>
      </c>
      <c r="BU34">
        <f t="shared" si="59"/>
        <v>0</v>
      </c>
      <c r="BV34">
        <f t="shared" si="59"/>
        <v>0</v>
      </c>
      <c r="BW34"/>
      <c r="BX34">
        <f t="shared" si="59"/>
        <v>0</v>
      </c>
      <c r="BY34">
        <f t="shared" si="59"/>
        <v>0</v>
      </c>
      <c r="BZ34">
        <f t="shared" si="59"/>
        <v>0</v>
      </c>
      <c r="CA34"/>
      <c r="CB34">
        <f t="shared" si="59"/>
        <v>0</v>
      </c>
      <c r="CC34">
        <f t="shared" si="59"/>
        <v>0</v>
      </c>
      <c r="CD34">
        <f t="shared" si="59"/>
        <v>0</v>
      </c>
      <c r="CE34"/>
      <c r="CF34">
        <f t="shared" si="59"/>
        <v>0</v>
      </c>
      <c r="CG34">
        <f t="shared" si="59"/>
        <v>0</v>
      </c>
      <c r="CH34">
        <f t="shared" si="59"/>
        <v>0</v>
      </c>
      <c r="CI34"/>
      <c r="CJ34">
        <f t="shared" ref="CJ34:DR34" si="60">SUM(CJ4:CJ33)</f>
        <v>0</v>
      </c>
      <c r="CK34">
        <f t="shared" si="60"/>
        <v>0</v>
      </c>
      <c r="CL34">
        <f t="shared" si="60"/>
        <v>0</v>
      </c>
      <c r="CM34"/>
      <c r="CN34">
        <f t="shared" si="60"/>
        <v>0</v>
      </c>
      <c r="CO34">
        <f t="shared" si="60"/>
        <v>0</v>
      </c>
      <c r="CP34">
        <f t="shared" si="60"/>
        <v>0</v>
      </c>
      <c r="CQ34"/>
      <c r="CR34">
        <f t="shared" si="60"/>
        <v>0</v>
      </c>
      <c r="CS34">
        <f t="shared" si="60"/>
        <v>0</v>
      </c>
      <c r="CT34">
        <f t="shared" si="60"/>
        <v>0</v>
      </c>
      <c r="CU34"/>
      <c r="CV34">
        <f t="shared" si="60"/>
        <v>0</v>
      </c>
      <c r="CW34">
        <f t="shared" si="60"/>
        <v>0</v>
      </c>
      <c r="CX34">
        <f t="shared" si="60"/>
        <v>0</v>
      </c>
      <c r="CY34"/>
      <c r="CZ34">
        <f t="shared" si="60"/>
        <v>0</v>
      </c>
      <c r="DA34">
        <f t="shared" si="60"/>
        <v>0</v>
      </c>
      <c r="DB34">
        <f t="shared" si="60"/>
        <v>0</v>
      </c>
      <c r="DC34"/>
      <c r="DD34">
        <f t="shared" si="60"/>
        <v>0</v>
      </c>
      <c r="DE34">
        <f t="shared" si="60"/>
        <v>0</v>
      </c>
      <c r="DF34">
        <f t="shared" si="60"/>
        <v>0</v>
      </c>
      <c r="DG34"/>
      <c r="DH34">
        <f t="shared" si="60"/>
        <v>0</v>
      </c>
      <c r="DI34">
        <f t="shared" si="60"/>
        <v>0</v>
      </c>
      <c r="DJ34">
        <f t="shared" si="60"/>
        <v>0</v>
      </c>
      <c r="DL34">
        <f t="shared" si="60"/>
        <v>0</v>
      </c>
      <c r="DM34">
        <f t="shared" si="60"/>
        <v>0</v>
      </c>
      <c r="DN34">
        <f t="shared" si="60"/>
        <v>0</v>
      </c>
      <c r="DP34">
        <f t="shared" si="60"/>
        <v>0</v>
      </c>
      <c r="DQ34">
        <f t="shared" si="60"/>
        <v>0</v>
      </c>
      <c r="DR34">
        <f t="shared" si="60"/>
        <v>0</v>
      </c>
      <c r="DS34"/>
      <c r="DT34">
        <f t="shared" ref="DT34:DV34" si="61">SUM(DT4:DT33)</f>
        <v>0</v>
      </c>
      <c r="DU34">
        <f t="shared" si="61"/>
        <v>0</v>
      </c>
      <c r="DV34">
        <f t="shared" si="61"/>
        <v>0</v>
      </c>
    </row>
    <row r="36" spans="1:126" x14ac:dyDescent="0.2">
      <c r="A36" t="s">
        <v>33</v>
      </c>
      <c r="B36">
        <f>SUM(C34:DV34)/2</f>
        <v>0</v>
      </c>
    </row>
    <row r="38" spans="1:126" s="10" customFormat="1" x14ac:dyDescent="0.2">
      <c r="A38" s="10" t="s">
        <v>28</v>
      </c>
      <c r="B38" s="10">
        <f>SUM(C38:DV38)</f>
        <v>0</v>
      </c>
      <c r="C38" s="17"/>
      <c r="D38" s="10">
        <v>0</v>
      </c>
      <c r="E38" s="10">
        <v>0</v>
      </c>
      <c r="H38" s="10">
        <v>0</v>
      </c>
      <c r="I38" s="10">
        <v>0</v>
      </c>
      <c r="L38" s="10">
        <v>0</v>
      </c>
      <c r="M38" s="10">
        <v>0</v>
      </c>
      <c r="P38" s="10">
        <v>0</v>
      </c>
      <c r="Q38" s="10">
        <v>0</v>
      </c>
      <c r="T38" s="10">
        <v>0</v>
      </c>
      <c r="U38" s="10">
        <v>0</v>
      </c>
      <c r="X38" s="10">
        <v>0</v>
      </c>
      <c r="Y38" s="10">
        <v>0</v>
      </c>
    </row>
    <row r="39" spans="1:126" s="10" customFormat="1" x14ac:dyDescent="0.2">
      <c r="A39" s="10" t="s">
        <v>29</v>
      </c>
      <c r="B39" s="10">
        <f>SUM(C39:DV39)</f>
        <v>0</v>
      </c>
    </row>
    <row r="40" spans="1:126" s="10" customFormat="1" x14ac:dyDescent="0.2">
      <c r="A40" s="10" t="s">
        <v>31</v>
      </c>
      <c r="B40" s="10">
        <f>SUM(C40:DV40)</f>
        <v>0</v>
      </c>
    </row>
    <row r="42" spans="1:126" x14ac:dyDescent="0.2">
      <c r="A42" t="s">
        <v>12</v>
      </c>
      <c r="B42">
        <f>SUM(D34+H34+L34+P34+T34+X34+AB34+AF34+AJ34+AN34+AR34+AV34+AZ34+BD34+BH34+BL34+BP34+BT34+BX34+CB34+CF34+CJ34+CN34+CR34+CV34+CZ34+DD34+DH34+DL34+DP34+DT34)</f>
        <v>0</v>
      </c>
    </row>
    <row r="43" spans="1:126" x14ac:dyDescent="0.2">
      <c r="A43" t="s">
        <v>13</v>
      </c>
      <c r="B43" s="15">
        <f>SUM(E34+I34+M34+Q34+U34+Y34+AC34+AG34+AK34+AO34+AS34+AW34+BA34+BE34+BI34+BM34+BQ34+BU34+BY34+CC34+CG34+CK34+CO34+CS34+CW34+DA34+DE34+DI34+DM34+DQ34+DU34)</f>
        <v>0</v>
      </c>
    </row>
  </sheetData>
  <mergeCells count="62">
    <mergeCell ref="DG2:DJ2"/>
    <mergeCell ref="DK2:DN2"/>
    <mergeCell ref="DO2:DR2"/>
    <mergeCell ref="DS2:DV2"/>
    <mergeCell ref="CI2:CL2"/>
    <mergeCell ref="CM2:CP2"/>
    <mergeCell ref="CQ2:CT2"/>
    <mergeCell ref="CU2:CX2"/>
    <mergeCell ref="CY2:DB2"/>
    <mergeCell ref="DC2:DF2"/>
    <mergeCell ref="CE2:CH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A2:CD2"/>
    <mergeCell ref="DS1:DV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CU1:CX1"/>
    <mergeCell ref="CY1:DB1"/>
    <mergeCell ref="DC1:DF1"/>
    <mergeCell ref="DG1:DJ1"/>
    <mergeCell ref="DK1:DN1"/>
    <mergeCell ref="DO1:DR1"/>
    <mergeCell ref="CQ1:CT1"/>
    <mergeCell ref="AY1:BB1"/>
    <mergeCell ref="BC1:BF1"/>
    <mergeCell ref="BG1:BJ1"/>
    <mergeCell ref="BK1:BN1"/>
    <mergeCell ref="BO1:BR1"/>
    <mergeCell ref="BS1:BV1"/>
    <mergeCell ref="BW1:BZ1"/>
    <mergeCell ref="CA1:CD1"/>
    <mergeCell ref="CE1:CH1"/>
    <mergeCell ref="CI1:CL1"/>
    <mergeCell ref="CM1:CP1"/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</mergeCells>
  <printOptions gridLines="1"/>
  <pageMargins left="0.25" right="0.25" top="0.75" bottom="0.75" header="0.3" footer="0.3"/>
  <pageSetup scale="94" fitToWidth="0" orientation="landscape" r:id="rId1"/>
  <headerFooter alignWithMargins="0">
    <oddHeader>&amp;CJanuary 2020 Passengers - Raw Data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G24"/>
  <sheetViews>
    <sheetView zoomScale="80" zoomScaleNormal="80" workbookViewId="0">
      <selection activeCell="C10" sqref="C10"/>
    </sheetView>
  </sheetViews>
  <sheetFormatPr defaultRowHeight="12.75" x14ac:dyDescent="0.2"/>
  <cols>
    <col min="1" max="1" width="14.85546875" customWidth="1"/>
    <col min="5" max="5" width="12.85546875" customWidth="1"/>
    <col min="6" max="6" width="12.85546875" bestFit="1" customWidth="1"/>
  </cols>
  <sheetData>
    <row r="1" spans="1:6" x14ac:dyDescent="0.2">
      <c r="A1" t="s">
        <v>4</v>
      </c>
      <c r="B1" s="1"/>
      <c r="C1">
        <f>'AUG 22 Vehicles'!B36</f>
        <v>0</v>
      </c>
      <c r="F1" s="1"/>
    </row>
    <row r="2" spans="1:6" x14ac:dyDescent="0.2">
      <c r="B2" s="1"/>
      <c r="F2" s="1"/>
    </row>
    <row r="3" spans="1:6" x14ac:dyDescent="0.2">
      <c r="A3" t="s">
        <v>12</v>
      </c>
      <c r="B3" s="1"/>
      <c r="C3">
        <f>'AUG 22 Vehicles'!B41</f>
        <v>0</v>
      </c>
      <c r="F3" s="1"/>
    </row>
    <row r="4" spans="1:6" x14ac:dyDescent="0.2">
      <c r="A4" t="s">
        <v>13</v>
      </c>
      <c r="B4" s="1"/>
      <c r="C4">
        <f>'AUG 22 Vehicles'!B42</f>
        <v>0</v>
      </c>
      <c r="F4" s="1"/>
    </row>
    <row r="5" spans="1:6" x14ac:dyDescent="0.2">
      <c r="B5" s="1"/>
      <c r="F5" s="1"/>
    </row>
    <row r="6" spans="1:6" x14ac:dyDescent="0.2">
      <c r="B6" s="1"/>
      <c r="E6" s="24" t="s">
        <v>12</v>
      </c>
      <c r="F6" s="28" t="s">
        <v>13</v>
      </c>
    </row>
    <row r="7" spans="1:6" x14ac:dyDescent="0.2">
      <c r="A7" t="s">
        <v>5</v>
      </c>
      <c r="B7" s="1"/>
      <c r="C7">
        <f t="shared" ref="C7:C13" si="0">SUM(E7:F7)</f>
        <v>0</v>
      </c>
      <c r="E7">
        <f>'AUG 22 Vehicles'!T34+'AUG 22 Vehicles'!AV34+'AUG 22 Vehicles'!BX34+'AUG 22 Vehicles'!CZ34</f>
        <v>0</v>
      </c>
      <c r="F7">
        <f>'AUG 22 Vehicles'!U34+'AUG 22 Vehicles'!AW34+'AUG 22 Vehicles'!BY34+'AUG 22 Vehicles'!DA34</f>
        <v>0</v>
      </c>
    </row>
    <row r="8" spans="1:6" x14ac:dyDescent="0.2">
      <c r="A8" t="s">
        <v>6</v>
      </c>
      <c r="B8" s="1"/>
      <c r="C8">
        <f t="shared" si="0"/>
        <v>0</v>
      </c>
      <c r="E8">
        <f>'AUG 22 Vehicles'!X34+'AUG 22 Vehicles'!AZ34+'AUG 22 Vehicles'!CB34+'AUG 22 Vehicles'!DD34</f>
        <v>0</v>
      </c>
      <c r="F8">
        <f>'AUG 22 Vehicles'!Y34+'AUG 22 Vehicles'!BA34+'AUG 22 Vehicles'!CC34+'AUG 22 Vehicles'!DE34</f>
        <v>0</v>
      </c>
    </row>
    <row r="9" spans="1:6" x14ac:dyDescent="0.2">
      <c r="A9" t="s">
        <v>7</v>
      </c>
      <c r="B9" s="1"/>
      <c r="C9">
        <f t="shared" si="0"/>
        <v>0</v>
      </c>
      <c r="E9">
        <f>'AUG 22 Vehicles'!AB34+'AUG 22 Vehicles'!BD34+'AUG 22 Vehicles'!CF34+'AUG 22 Vehicles'!DH34</f>
        <v>0</v>
      </c>
      <c r="F9">
        <f>'AUG 22 Vehicles'!AC34+'AUG 22 Vehicles'!BE34+'AUG 22 Vehicles'!CG34+'AUG 22 Vehicles'!DI34</f>
        <v>0</v>
      </c>
    </row>
    <row r="10" spans="1:6" x14ac:dyDescent="0.2">
      <c r="A10" t="s">
        <v>8</v>
      </c>
      <c r="B10" s="1"/>
      <c r="C10">
        <f t="shared" si="0"/>
        <v>0</v>
      </c>
      <c r="E10">
        <f>'AUG 22 Vehicles'!D34+'AUG 22 Vehicles'!AF34+'AUG 22 Vehicles'!BH34+'AUG 22 Vehicles'!CJ34+'AUG 22 Vehicles'!DL34</f>
        <v>0</v>
      </c>
      <c r="F10">
        <f>'AUG 22 Vehicles'!E34+'AUG 22 Vehicles'!AG34+'AUG 22 Vehicles'!BI34+'AUG 22 Vehicles'!CK34+'AUG 22 Vehicles'!DM34</f>
        <v>0</v>
      </c>
    </row>
    <row r="11" spans="1:6" x14ac:dyDescent="0.2">
      <c r="A11" t="s">
        <v>9</v>
      </c>
      <c r="B11" s="1"/>
      <c r="C11">
        <f t="shared" si="0"/>
        <v>0</v>
      </c>
      <c r="E11">
        <f>'AUG 22 Vehicles'!H34+'AUG 22 Vehicles'!AJ34+'AUG 22 Vehicles'!BL34+'AUG 22 Vehicles'!CN34+'AUG 22 Vehicles'!DP34</f>
        <v>0</v>
      </c>
      <c r="F11">
        <f>'AUG 22 Vehicles'!I34+'AUG 22 Vehicles'!AK34+'AUG 22 Vehicles'!BM34+'AUG 22 Vehicles'!CO34+'AUG 22 Vehicles'!DQ34</f>
        <v>0</v>
      </c>
    </row>
    <row r="12" spans="1:6" x14ac:dyDescent="0.2">
      <c r="A12" t="s">
        <v>10</v>
      </c>
      <c r="B12" s="1"/>
      <c r="C12">
        <f t="shared" si="0"/>
        <v>0</v>
      </c>
      <c r="E12">
        <f>'AUG 22 Vehicles'!L34+'AUG 22 Vehicles'!AN34+'AUG 22 Vehicles'!BP34+'AUG 22 Vehicles'!CR34+'AUG 22 Vehicles'!DT34</f>
        <v>0</v>
      </c>
      <c r="F12">
        <f>'AUG 22 Vehicles'!M34+'AUG 22 Vehicles'!AO34+'AUG 22 Vehicles'!BQ34+'AUG 22 Vehicles'!CS34+'AUG 22 Vehicles'!DU34</f>
        <v>0</v>
      </c>
    </row>
    <row r="13" spans="1:6" x14ac:dyDescent="0.2">
      <c r="A13" t="s">
        <v>11</v>
      </c>
      <c r="B13" s="1"/>
      <c r="C13">
        <f t="shared" si="0"/>
        <v>0</v>
      </c>
      <c r="E13">
        <f>'AUG 22 Vehicles'!P34+'AUG 22 Vehicles'!AR34+'AUG 22 Vehicles'!BT34+'AUG 22 Vehicles'!CV34</f>
        <v>0</v>
      </c>
      <c r="F13">
        <f>'AUG 22 Vehicles'!Q34+'AUG 22 Vehicles'!AS34+'AUG 22 Vehicles'!BU34+'AUG 22 Vehicles'!CW34</f>
        <v>0</v>
      </c>
    </row>
    <row r="15" spans="1:6" x14ac:dyDescent="0.2">
      <c r="A15" t="s">
        <v>25</v>
      </c>
      <c r="C15">
        <f>SUM(C7:C13)</f>
        <v>0</v>
      </c>
      <c r="E15">
        <f>SUM(E7:E13)</f>
        <v>0</v>
      </c>
      <c r="F15">
        <f>SUM(F7:F13)</f>
        <v>0</v>
      </c>
    </row>
    <row r="17" spans="1:7" x14ac:dyDescent="0.2">
      <c r="A17" t="s">
        <v>26</v>
      </c>
      <c r="C17" s="10">
        <f>SUM('AUG 22 Vehicles'!B38:B39)</f>
        <v>0</v>
      </c>
    </row>
    <row r="18" spans="1:7" x14ac:dyDescent="0.2">
      <c r="B18" s="12"/>
      <c r="C18" s="11"/>
      <c r="D18" s="11"/>
      <c r="E18" s="11"/>
      <c r="F18" s="12"/>
      <c r="G18" s="11"/>
    </row>
    <row r="19" spans="1:7" x14ac:dyDescent="0.2">
      <c r="B19" s="12"/>
      <c r="C19" s="11"/>
      <c r="D19" s="11"/>
      <c r="E19" s="11"/>
      <c r="F19" s="13"/>
      <c r="G19" s="11"/>
    </row>
    <row r="20" spans="1:7" x14ac:dyDescent="0.2">
      <c r="B20" s="12"/>
      <c r="C20" s="11"/>
      <c r="D20" s="11"/>
      <c r="E20" s="11"/>
      <c r="F20" s="13"/>
      <c r="G20" s="11"/>
    </row>
    <row r="21" spans="1:7" x14ac:dyDescent="0.2">
      <c r="B21" s="12"/>
      <c r="C21" s="11"/>
      <c r="D21" s="11"/>
      <c r="E21" s="11"/>
      <c r="F21" s="13"/>
      <c r="G21" s="11"/>
    </row>
    <row r="22" spans="1:7" x14ac:dyDescent="0.2">
      <c r="B22" s="12"/>
      <c r="C22" s="11"/>
      <c r="D22" s="11"/>
      <c r="E22" s="11"/>
      <c r="F22" s="13"/>
      <c r="G22" s="11"/>
    </row>
    <row r="23" spans="1:7" x14ac:dyDescent="0.2">
      <c r="B23" s="12"/>
      <c r="C23" s="11"/>
      <c r="D23" s="11"/>
      <c r="E23" s="11"/>
      <c r="F23" s="13"/>
      <c r="G23" s="11"/>
    </row>
    <row r="24" spans="1:7" x14ac:dyDescent="0.2">
      <c r="B24" s="1"/>
      <c r="C24" s="11"/>
      <c r="D24" s="11"/>
      <c r="E24" s="11"/>
      <c r="F24" s="11"/>
      <c r="G24" s="11"/>
    </row>
  </sheetData>
  <pageMargins left="0.75" right="0.75" top="1" bottom="1" header="0.5" footer="0.5"/>
  <pageSetup fitToWidth="4" orientation="landscape" r:id="rId1"/>
  <headerFooter alignWithMargins="0">
    <oddHeader>&amp;CJanuary 2020 Vehicles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6" tint="0.79998168889431442"/>
    <pageSetUpPr fitToPage="1"/>
  </sheetPr>
  <dimension ref="A1:EL58"/>
  <sheetViews>
    <sheetView zoomScale="80" zoomScaleNormal="80" workbookViewId="0">
      <pane xSplit="2" ySplit="3" topLeftCell="C13" activePane="bottomRight" state="frozen"/>
      <selection activeCell="C10" sqref="C10"/>
      <selection pane="topRight" activeCell="C10" sqref="C10"/>
      <selection pane="bottomLeft" activeCell="C10" sqref="C10"/>
      <selection pane="bottomRight" activeCell="C3" sqref="C3"/>
    </sheetView>
  </sheetViews>
  <sheetFormatPr defaultRowHeight="12.75" x14ac:dyDescent="0.2"/>
  <cols>
    <col min="1" max="1" width="17.42578125" customWidth="1"/>
    <col min="2" max="2" width="10.7109375" customWidth="1"/>
    <col min="3" max="3" width="6.85546875" style="1" customWidth="1"/>
    <col min="4" max="6" width="6.85546875" customWidth="1"/>
    <col min="7" max="7" width="6.85546875" style="1" customWidth="1"/>
    <col min="8" max="10" width="6.85546875" customWidth="1"/>
    <col min="11" max="11" width="6.85546875" style="1" customWidth="1"/>
    <col min="12" max="14" width="6.85546875" customWidth="1"/>
    <col min="15" max="15" width="6.85546875" style="1" customWidth="1"/>
    <col min="16" max="18" width="6.85546875" customWidth="1"/>
    <col min="19" max="19" width="6.85546875" style="1" customWidth="1"/>
    <col min="20" max="22" width="6.85546875" customWidth="1"/>
    <col min="23" max="23" width="6.85546875" style="1" customWidth="1"/>
    <col min="24" max="26" width="6.85546875" customWidth="1"/>
    <col min="27" max="27" width="6.85546875" style="1" customWidth="1"/>
    <col min="28" max="30" width="6.85546875" customWidth="1"/>
    <col min="31" max="31" width="6.85546875" style="1" customWidth="1"/>
    <col min="32" max="34" width="6.85546875" customWidth="1"/>
    <col min="35" max="35" width="6.85546875" style="1" customWidth="1"/>
    <col min="36" max="38" width="6.85546875" customWidth="1"/>
    <col min="39" max="39" width="6.85546875" style="1" customWidth="1"/>
    <col min="40" max="42" width="6.85546875" customWidth="1"/>
    <col min="43" max="43" width="6.85546875" style="1" customWidth="1"/>
    <col min="44" max="46" width="6.85546875" customWidth="1"/>
    <col min="47" max="47" width="6.85546875" style="1" customWidth="1"/>
    <col min="48" max="50" width="6.85546875" customWidth="1"/>
    <col min="51" max="51" width="6.85546875" style="1" customWidth="1"/>
    <col min="52" max="54" width="6.85546875" customWidth="1"/>
    <col min="55" max="55" width="6.85546875" style="1" customWidth="1"/>
    <col min="56" max="58" width="6.85546875" customWidth="1"/>
    <col min="59" max="59" width="6.85546875" style="1" customWidth="1"/>
    <col min="60" max="62" width="6.85546875" customWidth="1"/>
    <col min="63" max="63" width="6.85546875" style="1" customWidth="1"/>
    <col min="64" max="66" width="6.85546875" customWidth="1"/>
    <col min="67" max="67" width="6.85546875" style="1" customWidth="1"/>
    <col min="68" max="70" width="6.85546875" customWidth="1"/>
    <col min="71" max="71" width="6.85546875" style="1" customWidth="1"/>
    <col min="72" max="74" width="6.85546875" customWidth="1"/>
    <col min="75" max="75" width="6.85546875" style="1" customWidth="1"/>
    <col min="76" max="78" width="6.85546875" customWidth="1"/>
    <col min="79" max="79" width="6.85546875" style="1" customWidth="1"/>
    <col min="80" max="82" width="6.85546875" customWidth="1"/>
    <col min="83" max="83" width="6.85546875" style="1" customWidth="1"/>
    <col min="84" max="86" width="6.85546875" customWidth="1"/>
    <col min="87" max="87" width="6.85546875" style="1" customWidth="1"/>
    <col min="88" max="90" width="6.85546875" customWidth="1"/>
    <col min="91" max="91" width="6.85546875" style="1" customWidth="1"/>
    <col min="92" max="94" width="6.85546875" customWidth="1"/>
    <col min="95" max="95" width="6.85546875" style="1" customWidth="1"/>
    <col min="96" max="98" width="6.85546875" customWidth="1"/>
    <col min="99" max="99" width="6.85546875" style="1" customWidth="1"/>
    <col min="100" max="102" width="6.85546875" customWidth="1"/>
    <col min="103" max="103" width="6.85546875" style="1" customWidth="1"/>
    <col min="104" max="105" width="6.85546875" customWidth="1"/>
    <col min="106" max="106" width="6.85546875" style="10" customWidth="1"/>
    <col min="107" max="107" width="6.85546875" style="1" customWidth="1"/>
    <col min="108" max="110" width="6.85546875" customWidth="1"/>
    <col min="111" max="111" width="6.85546875" style="1" customWidth="1"/>
    <col min="112" max="114" width="6.85546875" customWidth="1"/>
    <col min="115" max="115" width="6.85546875" style="1" customWidth="1"/>
    <col min="116" max="123" width="6.85546875" customWidth="1"/>
    <col min="124" max="124" width="6.42578125" customWidth="1"/>
    <col min="125" max="125" width="6.7109375" customWidth="1"/>
    <col min="126" max="126" width="8" customWidth="1"/>
  </cols>
  <sheetData>
    <row r="1" spans="1:142" x14ac:dyDescent="0.2">
      <c r="A1" s="60"/>
      <c r="B1" s="61"/>
      <c r="C1" s="168"/>
      <c r="D1" s="169"/>
      <c r="E1" s="169"/>
      <c r="F1" s="169"/>
      <c r="G1" s="168"/>
      <c r="H1" s="169"/>
      <c r="I1" s="169"/>
      <c r="J1" s="169"/>
      <c r="K1" s="168"/>
      <c r="L1" s="169"/>
      <c r="M1" s="169"/>
      <c r="N1" s="169"/>
      <c r="O1" s="168"/>
      <c r="P1" s="169"/>
      <c r="Q1" s="169"/>
      <c r="R1" s="169"/>
      <c r="S1" s="168"/>
      <c r="T1" s="169"/>
      <c r="U1" s="169"/>
      <c r="V1" s="169"/>
      <c r="W1" s="168"/>
      <c r="X1" s="169"/>
      <c r="Y1" s="169"/>
      <c r="Z1" s="169"/>
      <c r="AA1" s="168"/>
      <c r="AB1" s="169"/>
      <c r="AC1" s="169"/>
      <c r="AD1" s="169"/>
      <c r="AE1" s="168"/>
      <c r="AF1" s="169"/>
      <c r="AG1" s="169"/>
      <c r="AH1" s="169"/>
      <c r="AI1" s="168"/>
      <c r="AJ1" s="169"/>
      <c r="AK1" s="169"/>
      <c r="AL1" s="169"/>
      <c r="AM1" s="168"/>
      <c r="AN1" s="169"/>
      <c r="AO1" s="169"/>
      <c r="AP1" s="169"/>
      <c r="AQ1" s="168"/>
      <c r="AR1" s="169"/>
      <c r="AS1" s="169"/>
      <c r="AT1" s="169"/>
      <c r="AU1" s="168"/>
      <c r="AV1" s="169"/>
      <c r="AW1" s="169"/>
      <c r="AX1" s="169"/>
      <c r="AY1" s="168"/>
      <c r="AZ1" s="169"/>
      <c r="BA1" s="169"/>
      <c r="BB1" s="169"/>
      <c r="BC1" s="168"/>
      <c r="BD1" s="169"/>
      <c r="BE1" s="169"/>
      <c r="BF1" s="169"/>
      <c r="BG1" s="168"/>
      <c r="BH1" s="169"/>
      <c r="BI1" s="169"/>
      <c r="BJ1" s="169"/>
      <c r="BK1" s="168"/>
      <c r="BL1" s="169"/>
      <c r="BM1" s="169"/>
      <c r="BN1" s="169"/>
      <c r="BO1" s="168"/>
      <c r="BP1" s="169"/>
      <c r="BQ1" s="169"/>
      <c r="BR1" s="169"/>
      <c r="BS1" s="168"/>
      <c r="BT1" s="169"/>
      <c r="BU1" s="169"/>
      <c r="BV1" s="169"/>
      <c r="BW1" s="168"/>
      <c r="BX1" s="169"/>
      <c r="BY1" s="169"/>
      <c r="BZ1" s="169"/>
      <c r="CA1" s="168"/>
      <c r="CB1" s="169"/>
      <c r="CC1" s="169"/>
      <c r="CD1" s="169"/>
      <c r="CE1" s="168"/>
      <c r="CF1" s="169"/>
      <c r="CG1" s="169"/>
      <c r="CH1" s="169"/>
      <c r="CI1" s="168"/>
      <c r="CJ1" s="169"/>
      <c r="CK1" s="169"/>
      <c r="CL1" s="169"/>
      <c r="CM1" s="168"/>
      <c r="CN1" s="169"/>
      <c r="CO1" s="169"/>
      <c r="CP1" s="169"/>
      <c r="CQ1" s="168"/>
      <c r="CR1" s="169"/>
      <c r="CS1" s="169"/>
      <c r="CT1" s="169"/>
      <c r="CU1" s="168"/>
      <c r="CV1" s="169"/>
      <c r="CW1" s="169"/>
      <c r="CX1" s="169"/>
      <c r="CY1" s="168"/>
      <c r="CZ1" s="169"/>
      <c r="DA1" s="169"/>
      <c r="DB1" s="169"/>
      <c r="DC1" s="168"/>
      <c r="DD1" s="169"/>
      <c r="DE1" s="169"/>
      <c r="DF1" s="169"/>
      <c r="DG1" s="168"/>
      <c r="DH1" s="169"/>
      <c r="DI1" s="169"/>
      <c r="DJ1" s="169"/>
      <c r="DK1" s="168"/>
      <c r="DL1" s="169"/>
      <c r="DM1" s="169"/>
      <c r="DN1" s="169"/>
      <c r="DO1" s="168"/>
      <c r="DP1" s="169"/>
      <c r="DQ1" s="169"/>
      <c r="DR1" s="169"/>
      <c r="DS1" s="168"/>
      <c r="DT1" s="169"/>
      <c r="DU1" s="169"/>
      <c r="DV1" s="169"/>
      <c r="DW1" s="71"/>
      <c r="DX1" s="20"/>
      <c r="DY1" s="20"/>
      <c r="DZ1" s="20"/>
      <c r="EA1" s="19"/>
      <c r="EB1" s="20"/>
      <c r="EC1" s="20"/>
      <c r="ED1" s="20"/>
      <c r="EE1" s="19"/>
      <c r="EF1" s="20"/>
      <c r="EG1" s="20"/>
      <c r="EH1" s="20"/>
      <c r="EI1" s="19"/>
      <c r="EJ1" s="20"/>
      <c r="EK1" s="20"/>
      <c r="EL1" s="20"/>
    </row>
    <row r="2" spans="1:142" s="73" customFormat="1" x14ac:dyDescent="0.2">
      <c r="A2" s="72"/>
      <c r="B2" s="72"/>
      <c r="C2" s="157">
        <v>45139</v>
      </c>
      <c r="D2" s="157"/>
      <c r="E2" s="157"/>
      <c r="F2" s="157"/>
      <c r="G2" s="157">
        <f>+C2+1</f>
        <v>45140</v>
      </c>
      <c r="H2" s="157"/>
      <c r="I2" s="157"/>
      <c r="J2" s="157"/>
      <c r="K2" s="157">
        <f>+G2+1</f>
        <v>45141</v>
      </c>
      <c r="L2" s="157"/>
      <c r="M2" s="157"/>
      <c r="N2" s="157"/>
      <c r="O2" s="157">
        <f>+K2+1</f>
        <v>45142</v>
      </c>
      <c r="P2" s="157"/>
      <c r="Q2" s="157"/>
      <c r="R2" s="157"/>
      <c r="S2" s="157">
        <f>+O2+1</f>
        <v>45143</v>
      </c>
      <c r="T2" s="157"/>
      <c r="U2" s="157"/>
      <c r="V2" s="157"/>
      <c r="W2" s="157">
        <f>+S2+1</f>
        <v>45144</v>
      </c>
      <c r="X2" s="157"/>
      <c r="Y2" s="157"/>
      <c r="Z2" s="157"/>
      <c r="AA2" s="157">
        <f>+W2+1</f>
        <v>45145</v>
      </c>
      <c r="AB2" s="157"/>
      <c r="AC2" s="157"/>
      <c r="AD2" s="157"/>
      <c r="AE2" s="157">
        <f>+AA2+1</f>
        <v>45146</v>
      </c>
      <c r="AF2" s="157"/>
      <c r="AG2" s="157"/>
      <c r="AH2" s="157"/>
      <c r="AI2" s="157">
        <f>+AE2+1</f>
        <v>45147</v>
      </c>
      <c r="AJ2" s="157"/>
      <c r="AK2" s="157"/>
      <c r="AL2" s="157"/>
      <c r="AM2" s="157">
        <f>+AI2+1</f>
        <v>45148</v>
      </c>
      <c r="AN2" s="157"/>
      <c r="AO2" s="157"/>
      <c r="AP2" s="157"/>
      <c r="AQ2" s="157">
        <f>+AM2+1</f>
        <v>45149</v>
      </c>
      <c r="AR2" s="157"/>
      <c r="AS2" s="157"/>
      <c r="AT2" s="157"/>
      <c r="AU2" s="157">
        <f>+AQ2+1</f>
        <v>45150</v>
      </c>
      <c r="AV2" s="157"/>
      <c r="AW2" s="157"/>
      <c r="AX2" s="157"/>
      <c r="AY2" s="157">
        <f>+AU2+1</f>
        <v>45151</v>
      </c>
      <c r="AZ2" s="157"/>
      <c r="BA2" s="157"/>
      <c r="BB2" s="157"/>
      <c r="BC2" s="157">
        <f>+AY2+1</f>
        <v>45152</v>
      </c>
      <c r="BD2" s="157"/>
      <c r="BE2" s="157"/>
      <c r="BF2" s="157"/>
      <c r="BG2" s="157">
        <f>+BC2+1</f>
        <v>45153</v>
      </c>
      <c r="BH2" s="157"/>
      <c r="BI2" s="157"/>
      <c r="BJ2" s="157"/>
      <c r="BK2" s="157">
        <f>+BG2+1</f>
        <v>45154</v>
      </c>
      <c r="BL2" s="157"/>
      <c r="BM2" s="157"/>
      <c r="BN2" s="157"/>
      <c r="BO2" s="157">
        <f>+BK2+1</f>
        <v>45155</v>
      </c>
      <c r="BP2" s="157"/>
      <c r="BQ2" s="157"/>
      <c r="BR2" s="157"/>
      <c r="BS2" s="157">
        <f>+BO2+1</f>
        <v>45156</v>
      </c>
      <c r="BT2" s="157"/>
      <c r="BU2" s="157"/>
      <c r="BV2" s="157"/>
      <c r="BW2" s="157">
        <f>+BS2+1</f>
        <v>45157</v>
      </c>
      <c r="BX2" s="157"/>
      <c r="BY2" s="157"/>
      <c r="BZ2" s="157"/>
      <c r="CA2" s="157">
        <f>+BW2+1</f>
        <v>45158</v>
      </c>
      <c r="CB2" s="157"/>
      <c r="CC2" s="157"/>
      <c r="CD2" s="157"/>
      <c r="CE2" s="157">
        <f>+CA2+1</f>
        <v>45159</v>
      </c>
      <c r="CF2" s="157"/>
      <c r="CG2" s="157"/>
      <c r="CH2" s="157"/>
      <c r="CI2" s="157">
        <f>+CE2+1</f>
        <v>45160</v>
      </c>
      <c r="CJ2" s="157"/>
      <c r="CK2" s="157"/>
      <c r="CL2" s="157"/>
      <c r="CM2" s="157">
        <f>+CI2+1</f>
        <v>45161</v>
      </c>
      <c r="CN2" s="157"/>
      <c r="CO2" s="157"/>
      <c r="CP2" s="157"/>
      <c r="CQ2" s="157">
        <f>+CM2+1</f>
        <v>45162</v>
      </c>
      <c r="CR2" s="157"/>
      <c r="CS2" s="157"/>
      <c r="CT2" s="157"/>
      <c r="CU2" s="157">
        <f>+CQ2+1</f>
        <v>45163</v>
      </c>
      <c r="CV2" s="157"/>
      <c r="CW2" s="157"/>
      <c r="CX2" s="157"/>
      <c r="CY2" s="157">
        <f>+CU2+1</f>
        <v>45164</v>
      </c>
      <c r="CZ2" s="157"/>
      <c r="DA2" s="157"/>
      <c r="DB2" s="157"/>
      <c r="DC2" s="157">
        <f>+CY2+1</f>
        <v>45165</v>
      </c>
      <c r="DD2" s="157"/>
      <c r="DE2" s="157"/>
      <c r="DF2" s="157"/>
      <c r="DG2" s="157">
        <f>+DC2+1</f>
        <v>45166</v>
      </c>
      <c r="DH2" s="157"/>
      <c r="DI2" s="157"/>
      <c r="DJ2" s="157"/>
      <c r="DK2" s="157">
        <f>+DG2+1</f>
        <v>45167</v>
      </c>
      <c r="DL2" s="157"/>
      <c r="DM2" s="157"/>
      <c r="DN2" s="157"/>
      <c r="DO2" s="157">
        <f>+DK2+1</f>
        <v>45168</v>
      </c>
      <c r="DP2" s="157"/>
      <c r="DQ2" s="157"/>
      <c r="DR2" s="157"/>
      <c r="DS2" s="157">
        <f>+DO2+1</f>
        <v>45169</v>
      </c>
      <c r="DT2" s="157"/>
      <c r="DU2" s="157"/>
      <c r="DV2" s="157"/>
      <c r="DW2" s="72"/>
    </row>
    <row r="3" spans="1:142" x14ac:dyDescent="0.2">
      <c r="A3" s="62" t="s">
        <v>0</v>
      </c>
      <c r="B3" s="62" t="s">
        <v>25</v>
      </c>
      <c r="C3" s="63" t="s">
        <v>1</v>
      </c>
      <c r="D3" s="26" t="s">
        <v>2</v>
      </c>
      <c r="E3" s="26" t="s">
        <v>3</v>
      </c>
      <c r="F3" s="26" t="s">
        <v>4</v>
      </c>
      <c r="G3" s="63" t="s">
        <v>1</v>
      </c>
      <c r="H3" s="26" t="s">
        <v>2</v>
      </c>
      <c r="I3" s="26" t="s">
        <v>3</v>
      </c>
      <c r="J3" s="26" t="s">
        <v>4</v>
      </c>
      <c r="K3" s="63" t="s">
        <v>1</v>
      </c>
      <c r="L3" s="26" t="s">
        <v>2</v>
      </c>
      <c r="M3" s="26" t="s">
        <v>3</v>
      </c>
      <c r="N3" s="26" t="s">
        <v>4</v>
      </c>
      <c r="O3" s="63" t="s">
        <v>1</v>
      </c>
      <c r="P3" s="26" t="s">
        <v>2</v>
      </c>
      <c r="Q3" s="26" t="s">
        <v>3</v>
      </c>
      <c r="R3" s="26" t="s">
        <v>4</v>
      </c>
      <c r="S3" s="63" t="s">
        <v>1</v>
      </c>
      <c r="T3" s="26" t="s">
        <v>2</v>
      </c>
      <c r="U3" s="26" t="s">
        <v>3</v>
      </c>
      <c r="V3" s="26" t="s">
        <v>4</v>
      </c>
      <c r="W3" s="63" t="s">
        <v>1</v>
      </c>
      <c r="X3" s="26" t="s">
        <v>2</v>
      </c>
      <c r="Y3" s="26" t="s">
        <v>3</v>
      </c>
      <c r="Z3" s="26" t="s">
        <v>4</v>
      </c>
      <c r="AA3" s="63" t="s">
        <v>1</v>
      </c>
      <c r="AB3" s="26" t="s">
        <v>2</v>
      </c>
      <c r="AC3" s="26" t="s">
        <v>3</v>
      </c>
      <c r="AD3" s="26" t="s">
        <v>4</v>
      </c>
      <c r="AE3" s="63" t="s">
        <v>1</v>
      </c>
      <c r="AF3" s="26" t="s">
        <v>2</v>
      </c>
      <c r="AG3" s="26" t="s">
        <v>3</v>
      </c>
      <c r="AH3" s="26" t="s">
        <v>4</v>
      </c>
      <c r="AI3" s="63" t="s">
        <v>1</v>
      </c>
      <c r="AJ3" s="26" t="s">
        <v>2</v>
      </c>
      <c r="AK3" s="26" t="s">
        <v>3</v>
      </c>
      <c r="AL3" s="26" t="s">
        <v>4</v>
      </c>
      <c r="AM3" s="63" t="s">
        <v>1</v>
      </c>
      <c r="AN3" s="26" t="s">
        <v>2</v>
      </c>
      <c r="AO3" s="26" t="s">
        <v>3</v>
      </c>
      <c r="AP3" s="26" t="s">
        <v>4</v>
      </c>
      <c r="AQ3" s="63" t="s">
        <v>1</v>
      </c>
      <c r="AR3" s="26" t="s">
        <v>2</v>
      </c>
      <c r="AS3" s="26" t="s">
        <v>3</v>
      </c>
      <c r="AT3" s="26" t="s">
        <v>4</v>
      </c>
      <c r="AU3" s="63" t="s">
        <v>1</v>
      </c>
      <c r="AV3" s="26" t="s">
        <v>2</v>
      </c>
      <c r="AW3" s="26" t="s">
        <v>3</v>
      </c>
      <c r="AX3" s="26" t="s">
        <v>4</v>
      </c>
      <c r="AY3" s="63" t="s">
        <v>1</v>
      </c>
      <c r="AZ3" s="26" t="s">
        <v>2</v>
      </c>
      <c r="BA3" s="26" t="s">
        <v>3</v>
      </c>
      <c r="BB3" s="26" t="s">
        <v>4</v>
      </c>
      <c r="BC3" s="63" t="s">
        <v>1</v>
      </c>
      <c r="BD3" s="26" t="s">
        <v>2</v>
      </c>
      <c r="BE3" s="26" t="s">
        <v>3</v>
      </c>
      <c r="BF3" s="26" t="s">
        <v>4</v>
      </c>
      <c r="BG3" s="63" t="s">
        <v>1</v>
      </c>
      <c r="BH3" s="26" t="s">
        <v>2</v>
      </c>
      <c r="BI3" s="26" t="s">
        <v>3</v>
      </c>
      <c r="BJ3" s="26" t="s">
        <v>4</v>
      </c>
      <c r="BK3" s="63" t="s">
        <v>1</v>
      </c>
      <c r="BL3" s="26" t="s">
        <v>2</v>
      </c>
      <c r="BM3" s="26" t="s">
        <v>3</v>
      </c>
      <c r="BN3" s="26" t="s">
        <v>4</v>
      </c>
      <c r="BO3" s="63" t="s">
        <v>1</v>
      </c>
      <c r="BP3" s="26" t="s">
        <v>2</v>
      </c>
      <c r="BQ3" s="26" t="s">
        <v>3</v>
      </c>
      <c r="BR3" s="26" t="s">
        <v>4</v>
      </c>
      <c r="BS3" s="63" t="s">
        <v>1</v>
      </c>
      <c r="BT3" s="26" t="s">
        <v>2</v>
      </c>
      <c r="BU3" s="26" t="s">
        <v>3</v>
      </c>
      <c r="BV3" s="26" t="s">
        <v>4</v>
      </c>
      <c r="BW3" s="63" t="s">
        <v>1</v>
      </c>
      <c r="BX3" s="26" t="s">
        <v>2</v>
      </c>
      <c r="BY3" s="26" t="s">
        <v>3</v>
      </c>
      <c r="BZ3" s="26" t="s">
        <v>4</v>
      </c>
      <c r="CA3" s="63" t="s">
        <v>1</v>
      </c>
      <c r="CB3" s="26" t="s">
        <v>2</v>
      </c>
      <c r="CC3" s="26" t="s">
        <v>3</v>
      </c>
      <c r="CD3" s="26" t="s">
        <v>4</v>
      </c>
      <c r="CE3" s="63" t="s">
        <v>1</v>
      </c>
      <c r="CF3" s="26" t="s">
        <v>2</v>
      </c>
      <c r="CG3" s="26" t="s">
        <v>3</v>
      </c>
      <c r="CH3" s="26" t="s">
        <v>4</v>
      </c>
      <c r="CI3" s="63" t="s">
        <v>1</v>
      </c>
      <c r="CJ3" s="26" t="s">
        <v>2</v>
      </c>
      <c r="CK3" s="26" t="s">
        <v>3</v>
      </c>
      <c r="CL3" s="26" t="s">
        <v>4</v>
      </c>
      <c r="CM3" s="63" t="s">
        <v>1</v>
      </c>
      <c r="CN3" s="26" t="s">
        <v>2</v>
      </c>
      <c r="CO3" s="26" t="s">
        <v>3</v>
      </c>
      <c r="CP3" s="26" t="s">
        <v>4</v>
      </c>
      <c r="CQ3" s="63" t="s">
        <v>1</v>
      </c>
      <c r="CR3" s="26" t="s">
        <v>2</v>
      </c>
      <c r="CS3" s="26" t="s">
        <v>3</v>
      </c>
      <c r="CT3" s="26" t="s">
        <v>4</v>
      </c>
      <c r="CU3" s="63" t="s">
        <v>1</v>
      </c>
      <c r="CV3" s="26" t="s">
        <v>2</v>
      </c>
      <c r="CW3" s="26" t="s">
        <v>3</v>
      </c>
      <c r="CX3" s="26" t="s">
        <v>4</v>
      </c>
      <c r="CY3" s="63" t="s">
        <v>1</v>
      </c>
      <c r="CZ3" s="26" t="s">
        <v>2</v>
      </c>
      <c r="DA3" s="26" t="s">
        <v>3</v>
      </c>
      <c r="DB3" s="26" t="s">
        <v>4</v>
      </c>
      <c r="DC3" s="63" t="s">
        <v>1</v>
      </c>
      <c r="DD3" s="26" t="s">
        <v>2</v>
      </c>
      <c r="DE3" s="26" t="s">
        <v>3</v>
      </c>
      <c r="DF3" s="26" t="s">
        <v>4</v>
      </c>
      <c r="DG3" s="63" t="s">
        <v>1</v>
      </c>
      <c r="DH3" s="26" t="s">
        <v>2</v>
      </c>
      <c r="DI3" s="26" t="s">
        <v>3</v>
      </c>
      <c r="DJ3" s="26" t="s">
        <v>4</v>
      </c>
      <c r="DK3" s="63" t="s">
        <v>1</v>
      </c>
      <c r="DL3" s="26" t="s">
        <v>2</v>
      </c>
      <c r="DM3" s="26" t="s">
        <v>3</v>
      </c>
      <c r="DN3" s="26" t="s">
        <v>4</v>
      </c>
      <c r="DO3" s="26" t="s">
        <v>1</v>
      </c>
      <c r="DP3" s="26" t="s">
        <v>2</v>
      </c>
      <c r="DQ3" s="26" t="s">
        <v>3</v>
      </c>
      <c r="DR3" s="26" t="s">
        <v>4</v>
      </c>
      <c r="DS3" s="63" t="s">
        <v>1</v>
      </c>
      <c r="DT3" s="26" t="s">
        <v>2</v>
      </c>
      <c r="DU3" s="26" t="s">
        <v>3</v>
      </c>
      <c r="DV3" s="26" t="s">
        <v>4</v>
      </c>
      <c r="DW3" s="60"/>
    </row>
    <row r="4" spans="1:142" x14ac:dyDescent="0.2">
      <c r="A4" s="60">
        <v>1</v>
      </c>
      <c r="B4" s="60"/>
      <c r="C4" s="57"/>
      <c r="D4" s="60"/>
      <c r="E4" s="60"/>
      <c r="F4" s="60">
        <f t="shared" ref="F4:F33" si="0">+D4+E4</f>
        <v>0</v>
      </c>
      <c r="G4" s="57"/>
      <c r="H4" s="60"/>
      <c r="I4" s="60"/>
      <c r="J4" s="60">
        <f t="shared" ref="J4:J33" si="1">+H4+I4</f>
        <v>0</v>
      </c>
      <c r="K4" s="57"/>
      <c r="L4" s="60"/>
      <c r="M4" s="60"/>
      <c r="N4" s="60">
        <f t="shared" ref="N4:N33" si="2">+L4+M4</f>
        <v>0</v>
      </c>
      <c r="O4" s="57"/>
      <c r="P4" s="60"/>
      <c r="Q4" s="60"/>
      <c r="R4" s="60">
        <f t="shared" ref="R4:R33" si="3">+P4+Q4</f>
        <v>0</v>
      </c>
      <c r="S4" s="57"/>
      <c r="T4" s="60"/>
      <c r="U4" s="60"/>
      <c r="V4" s="60">
        <f t="shared" ref="V4:V33" si="4">+T4+U4</f>
        <v>0</v>
      </c>
      <c r="W4" s="57"/>
      <c r="X4" s="60"/>
      <c r="Y4" s="60"/>
      <c r="Z4" s="60">
        <f t="shared" ref="Z4:Z33" si="5">+X4+Y4</f>
        <v>0</v>
      </c>
      <c r="AA4" s="57"/>
      <c r="AB4" s="60"/>
      <c r="AC4" s="60"/>
      <c r="AD4" s="60">
        <f t="shared" ref="AD4:AD33" si="6">+AB4+AC4</f>
        <v>0</v>
      </c>
      <c r="AE4" s="57"/>
      <c r="AF4" s="60"/>
      <c r="AG4" s="60"/>
      <c r="AH4" s="60">
        <f t="shared" ref="AH4:AH33" si="7">+AF4+AG4</f>
        <v>0</v>
      </c>
      <c r="AI4" s="57"/>
      <c r="AJ4" s="60"/>
      <c r="AK4" s="60"/>
      <c r="AL4" s="60">
        <f t="shared" ref="AL4:AL33" si="8">+AJ4+AK4</f>
        <v>0</v>
      </c>
      <c r="AM4" s="57"/>
      <c r="AN4" s="60"/>
      <c r="AO4" s="60"/>
      <c r="AP4" s="60">
        <f t="shared" ref="AP4:AP33" si="9">+AN4+AO4</f>
        <v>0</v>
      </c>
      <c r="AQ4" s="57"/>
      <c r="AR4" s="60"/>
      <c r="AS4" s="60"/>
      <c r="AT4" s="60">
        <f t="shared" ref="AT4:AT33" si="10">+AR4+AS4</f>
        <v>0</v>
      </c>
      <c r="AU4" s="57"/>
      <c r="AV4" s="60"/>
      <c r="AW4" s="60"/>
      <c r="AX4" s="60">
        <f t="shared" ref="AX4:AX33" si="11">+AV4+AW4</f>
        <v>0</v>
      </c>
      <c r="AY4" s="57"/>
      <c r="AZ4" s="60"/>
      <c r="BA4" s="60"/>
      <c r="BB4" s="60">
        <f t="shared" ref="BB4:BB33" si="12">+AZ4+BA4</f>
        <v>0</v>
      </c>
      <c r="BC4" s="57"/>
      <c r="BD4" s="60"/>
      <c r="BE4" s="60"/>
      <c r="BF4" s="60">
        <f t="shared" ref="BF4:BF33" si="13">+BD4+BE4</f>
        <v>0</v>
      </c>
      <c r="BG4" s="57"/>
      <c r="BH4" s="60"/>
      <c r="BI4" s="60"/>
      <c r="BJ4" s="60">
        <f t="shared" ref="BJ4:BJ33" si="14">+BH4+BI4</f>
        <v>0</v>
      </c>
      <c r="BK4" s="57"/>
      <c r="BL4" s="60"/>
      <c r="BM4" s="60"/>
      <c r="BN4" s="60">
        <f t="shared" ref="BN4:BN33" si="15">+BL4+BM4</f>
        <v>0</v>
      </c>
      <c r="BO4" s="57"/>
      <c r="BP4" s="60"/>
      <c r="BQ4" s="60"/>
      <c r="BR4" s="60">
        <f t="shared" ref="BR4:BR33" si="16">+BP4+BQ4</f>
        <v>0</v>
      </c>
      <c r="BS4" s="57"/>
      <c r="BT4" s="60"/>
      <c r="BU4" s="60"/>
      <c r="BV4" s="60">
        <f t="shared" ref="BV4:BV33" si="17">+BT4+BU4</f>
        <v>0</v>
      </c>
      <c r="BW4" s="57"/>
      <c r="BX4" s="60"/>
      <c r="BY4" s="60"/>
      <c r="BZ4" s="60">
        <f t="shared" ref="BZ4:BZ33" si="18">+BX4+BY4</f>
        <v>0</v>
      </c>
      <c r="CA4" s="57"/>
      <c r="CB4" s="60"/>
      <c r="CC4" s="60"/>
      <c r="CD4" s="60">
        <f t="shared" ref="CD4:CD33" si="19">+CB4+CC4</f>
        <v>0</v>
      </c>
      <c r="CE4" s="57"/>
      <c r="CF4" s="60"/>
      <c r="CG4" s="60"/>
      <c r="CH4" s="60">
        <f t="shared" ref="CH4:CH33" si="20">+CF4+CG4</f>
        <v>0</v>
      </c>
      <c r="CI4" s="58"/>
      <c r="CJ4" s="60"/>
      <c r="CK4" s="60"/>
      <c r="CL4" s="60">
        <f t="shared" ref="CL4:CL33" si="21">+CJ4+CK4</f>
        <v>0</v>
      </c>
      <c r="CM4" s="58"/>
      <c r="CN4" s="60"/>
      <c r="CO4" s="60"/>
      <c r="CP4" s="60">
        <f t="shared" ref="CP4:CP33" si="22">+CN4+CO4</f>
        <v>0</v>
      </c>
      <c r="CQ4" s="58"/>
      <c r="CR4" s="60"/>
      <c r="CS4" s="60"/>
      <c r="CT4" s="60">
        <f t="shared" ref="CT4:CT33" si="23">+CR4+CS4</f>
        <v>0</v>
      </c>
      <c r="CU4" s="58"/>
      <c r="CV4" s="60"/>
      <c r="CW4" s="60"/>
      <c r="CX4" s="60">
        <f t="shared" ref="CX4:CX33" si="24">+CV4+CW4</f>
        <v>0</v>
      </c>
      <c r="CY4" s="58"/>
      <c r="CZ4" s="60"/>
      <c r="DA4" s="60"/>
      <c r="DB4" s="60">
        <f t="shared" ref="DB4:DB33" si="25">+CZ4+DA4</f>
        <v>0</v>
      </c>
      <c r="DC4" s="58"/>
      <c r="DD4" s="60"/>
      <c r="DE4" s="60"/>
      <c r="DF4" s="60">
        <f t="shared" ref="DF4:DF33" si="26">+DD4+DE4</f>
        <v>0</v>
      </c>
      <c r="DG4" s="58"/>
      <c r="DH4" s="60"/>
      <c r="DI4" s="60"/>
      <c r="DJ4" s="60">
        <f t="shared" ref="DJ4:DJ33" si="27">+DH4+DI4</f>
        <v>0</v>
      </c>
      <c r="DK4" s="58"/>
      <c r="DL4" s="60"/>
      <c r="DM4" s="60"/>
      <c r="DN4" s="60">
        <f t="shared" ref="DN4:DN33" si="28">+DL4+DM4</f>
        <v>0</v>
      </c>
      <c r="DO4" s="58"/>
      <c r="DP4" s="60"/>
      <c r="DQ4" s="60"/>
      <c r="DR4" s="60">
        <f t="shared" ref="DR4:DR33" si="29">+DP4+DQ4</f>
        <v>0</v>
      </c>
      <c r="DS4" s="58"/>
      <c r="DT4" s="60"/>
      <c r="DU4" s="60"/>
      <c r="DV4" s="60">
        <f t="shared" ref="DV4:DV33" si="30">+DT4+DU4</f>
        <v>0</v>
      </c>
      <c r="DW4" s="60"/>
    </row>
    <row r="5" spans="1:142" x14ac:dyDescent="0.2">
      <c r="A5" s="60">
        <v>2</v>
      </c>
      <c r="B5" s="60"/>
      <c r="C5" s="57"/>
      <c r="D5" s="60"/>
      <c r="E5" s="60"/>
      <c r="F5" s="60">
        <f t="shared" si="0"/>
        <v>0</v>
      </c>
      <c r="G5" s="57"/>
      <c r="H5" s="60"/>
      <c r="I5" s="60"/>
      <c r="J5" s="60">
        <f t="shared" si="1"/>
        <v>0</v>
      </c>
      <c r="K5" s="57"/>
      <c r="L5" s="60"/>
      <c r="M5" s="60"/>
      <c r="N5" s="60">
        <f t="shared" si="2"/>
        <v>0</v>
      </c>
      <c r="O5" s="57"/>
      <c r="P5" s="60"/>
      <c r="Q5" s="60"/>
      <c r="R5" s="60">
        <f t="shared" si="3"/>
        <v>0</v>
      </c>
      <c r="S5" s="57"/>
      <c r="T5" s="60"/>
      <c r="U5" s="60"/>
      <c r="V5" s="60">
        <f t="shared" si="4"/>
        <v>0</v>
      </c>
      <c r="W5" s="57"/>
      <c r="X5" s="60"/>
      <c r="Y5" s="60"/>
      <c r="Z5" s="60">
        <f t="shared" si="5"/>
        <v>0</v>
      </c>
      <c r="AA5" s="57"/>
      <c r="AB5" s="60"/>
      <c r="AC5" s="60"/>
      <c r="AD5" s="60">
        <f t="shared" si="6"/>
        <v>0</v>
      </c>
      <c r="AE5" s="57"/>
      <c r="AF5" s="60"/>
      <c r="AG5" s="60"/>
      <c r="AH5" s="60">
        <f t="shared" si="7"/>
        <v>0</v>
      </c>
      <c r="AI5" s="57"/>
      <c r="AJ5" s="60"/>
      <c r="AK5" s="60"/>
      <c r="AL5" s="60">
        <f t="shared" si="8"/>
        <v>0</v>
      </c>
      <c r="AM5" s="57"/>
      <c r="AN5" s="60"/>
      <c r="AO5" s="60"/>
      <c r="AP5" s="60">
        <f t="shared" si="9"/>
        <v>0</v>
      </c>
      <c r="AQ5" s="57"/>
      <c r="AR5" s="60"/>
      <c r="AS5" s="60"/>
      <c r="AT5" s="60">
        <f t="shared" si="10"/>
        <v>0</v>
      </c>
      <c r="AU5" s="57"/>
      <c r="AV5" s="60"/>
      <c r="AW5" s="60"/>
      <c r="AX5" s="60">
        <f t="shared" si="11"/>
        <v>0</v>
      </c>
      <c r="AY5" s="57"/>
      <c r="AZ5" s="60"/>
      <c r="BA5" s="60"/>
      <c r="BB5" s="60">
        <f t="shared" si="12"/>
        <v>0</v>
      </c>
      <c r="BC5" s="57"/>
      <c r="BD5" s="60"/>
      <c r="BE5" s="60"/>
      <c r="BF5" s="60">
        <f t="shared" si="13"/>
        <v>0</v>
      </c>
      <c r="BG5" s="57"/>
      <c r="BH5" s="60"/>
      <c r="BI5" s="60"/>
      <c r="BJ5" s="60">
        <f t="shared" si="14"/>
        <v>0</v>
      </c>
      <c r="BK5" s="57"/>
      <c r="BL5" s="60"/>
      <c r="BM5" s="60"/>
      <c r="BN5" s="60">
        <f t="shared" si="15"/>
        <v>0</v>
      </c>
      <c r="BO5" s="57"/>
      <c r="BP5" s="60"/>
      <c r="BQ5" s="60"/>
      <c r="BR5" s="60">
        <f t="shared" si="16"/>
        <v>0</v>
      </c>
      <c r="BS5" s="57"/>
      <c r="BT5" s="60"/>
      <c r="BU5" s="60"/>
      <c r="BV5" s="60">
        <f t="shared" si="17"/>
        <v>0</v>
      </c>
      <c r="BW5" s="57"/>
      <c r="BX5" s="60"/>
      <c r="BY5" s="60"/>
      <c r="BZ5" s="60">
        <f t="shared" si="18"/>
        <v>0</v>
      </c>
      <c r="CA5" s="57"/>
      <c r="CB5" s="60"/>
      <c r="CC5" s="60"/>
      <c r="CD5" s="60">
        <f t="shared" si="19"/>
        <v>0</v>
      </c>
      <c r="CE5" s="57"/>
      <c r="CF5" s="60"/>
      <c r="CG5" s="60"/>
      <c r="CH5" s="60">
        <f t="shared" si="20"/>
        <v>0</v>
      </c>
      <c r="CI5" s="58"/>
      <c r="CJ5" s="60"/>
      <c r="CK5" s="60"/>
      <c r="CL5" s="60">
        <f t="shared" si="21"/>
        <v>0</v>
      </c>
      <c r="CM5" s="58"/>
      <c r="CN5" s="60"/>
      <c r="CO5" s="60"/>
      <c r="CP5" s="60">
        <f t="shared" si="22"/>
        <v>0</v>
      </c>
      <c r="CQ5" s="58"/>
      <c r="CR5" s="60"/>
      <c r="CS5" s="60"/>
      <c r="CT5" s="60">
        <f t="shared" si="23"/>
        <v>0</v>
      </c>
      <c r="CU5" s="58"/>
      <c r="CV5" s="60"/>
      <c r="CW5" s="60"/>
      <c r="CX5" s="60">
        <f t="shared" si="24"/>
        <v>0</v>
      </c>
      <c r="CY5" s="58"/>
      <c r="CZ5" s="60"/>
      <c r="DA5" s="60"/>
      <c r="DB5" s="60">
        <f t="shared" si="25"/>
        <v>0</v>
      </c>
      <c r="DC5" s="58"/>
      <c r="DD5" s="60"/>
      <c r="DE5" s="60"/>
      <c r="DF5" s="60">
        <f t="shared" si="26"/>
        <v>0</v>
      </c>
      <c r="DG5" s="58"/>
      <c r="DH5" s="60"/>
      <c r="DI5" s="60"/>
      <c r="DJ5" s="60">
        <f t="shared" si="27"/>
        <v>0</v>
      </c>
      <c r="DK5" s="58"/>
      <c r="DL5" s="60"/>
      <c r="DM5" s="60"/>
      <c r="DN5" s="60">
        <f t="shared" si="28"/>
        <v>0</v>
      </c>
      <c r="DO5" s="58"/>
      <c r="DP5" s="60"/>
      <c r="DQ5" s="60"/>
      <c r="DR5" s="60">
        <f t="shared" si="29"/>
        <v>0</v>
      </c>
      <c r="DS5" s="58"/>
      <c r="DT5" s="60"/>
      <c r="DU5" s="60"/>
      <c r="DV5" s="60">
        <f t="shared" si="30"/>
        <v>0</v>
      </c>
      <c r="DW5" s="60"/>
    </row>
    <row r="6" spans="1:142" x14ac:dyDescent="0.2">
      <c r="A6" s="60">
        <v>3</v>
      </c>
      <c r="B6" s="60"/>
      <c r="C6" s="57"/>
      <c r="D6" s="60"/>
      <c r="E6" s="60"/>
      <c r="F6" s="60">
        <f t="shared" si="0"/>
        <v>0</v>
      </c>
      <c r="G6" s="57"/>
      <c r="H6" s="60"/>
      <c r="I6" s="60"/>
      <c r="J6" s="60">
        <f t="shared" si="1"/>
        <v>0</v>
      </c>
      <c r="K6" s="57"/>
      <c r="L6" s="60"/>
      <c r="M6" s="60"/>
      <c r="N6" s="60">
        <f t="shared" si="2"/>
        <v>0</v>
      </c>
      <c r="O6" s="57"/>
      <c r="P6" s="60"/>
      <c r="Q6" s="60"/>
      <c r="R6" s="60">
        <f t="shared" si="3"/>
        <v>0</v>
      </c>
      <c r="S6" s="57"/>
      <c r="T6" s="60"/>
      <c r="U6" s="60"/>
      <c r="V6" s="60">
        <f t="shared" si="4"/>
        <v>0</v>
      </c>
      <c r="W6" s="57"/>
      <c r="X6" s="60"/>
      <c r="Y6" s="60"/>
      <c r="Z6" s="60">
        <f t="shared" si="5"/>
        <v>0</v>
      </c>
      <c r="AA6" s="57"/>
      <c r="AB6" s="60"/>
      <c r="AC6" s="60"/>
      <c r="AD6" s="60">
        <f t="shared" si="6"/>
        <v>0</v>
      </c>
      <c r="AE6" s="57"/>
      <c r="AF6" s="60"/>
      <c r="AG6" s="60"/>
      <c r="AH6" s="60">
        <f t="shared" si="7"/>
        <v>0</v>
      </c>
      <c r="AI6" s="57"/>
      <c r="AJ6" s="60"/>
      <c r="AK6" s="60"/>
      <c r="AL6" s="60">
        <f t="shared" si="8"/>
        <v>0</v>
      </c>
      <c r="AM6" s="57"/>
      <c r="AN6" s="60"/>
      <c r="AO6" s="60"/>
      <c r="AP6" s="60">
        <f t="shared" si="9"/>
        <v>0</v>
      </c>
      <c r="AQ6" s="57"/>
      <c r="AR6" s="60"/>
      <c r="AS6" s="60"/>
      <c r="AT6" s="60">
        <f t="shared" si="10"/>
        <v>0</v>
      </c>
      <c r="AU6" s="57"/>
      <c r="AV6" s="60"/>
      <c r="AW6" s="60"/>
      <c r="AX6" s="60">
        <f t="shared" si="11"/>
        <v>0</v>
      </c>
      <c r="AY6" s="57"/>
      <c r="AZ6" s="60"/>
      <c r="BA6" s="60"/>
      <c r="BB6" s="60">
        <f t="shared" si="12"/>
        <v>0</v>
      </c>
      <c r="BC6" s="57"/>
      <c r="BD6" s="60"/>
      <c r="BE6" s="60"/>
      <c r="BF6" s="60">
        <f t="shared" si="13"/>
        <v>0</v>
      </c>
      <c r="BG6" s="57"/>
      <c r="BH6" s="60"/>
      <c r="BI6" s="60"/>
      <c r="BJ6" s="60">
        <f t="shared" si="14"/>
        <v>0</v>
      </c>
      <c r="BK6" s="57"/>
      <c r="BL6" s="60"/>
      <c r="BM6" s="60"/>
      <c r="BN6" s="60">
        <f t="shared" si="15"/>
        <v>0</v>
      </c>
      <c r="BO6" s="57"/>
      <c r="BP6" s="60"/>
      <c r="BQ6" s="60"/>
      <c r="BR6" s="60">
        <f t="shared" si="16"/>
        <v>0</v>
      </c>
      <c r="BS6" s="57"/>
      <c r="BT6" s="60"/>
      <c r="BU6" s="60"/>
      <c r="BV6" s="60">
        <f t="shared" si="17"/>
        <v>0</v>
      </c>
      <c r="BW6" s="57"/>
      <c r="BX6" s="60"/>
      <c r="BY6" s="60"/>
      <c r="BZ6" s="60">
        <f t="shared" si="18"/>
        <v>0</v>
      </c>
      <c r="CA6" s="57"/>
      <c r="CB6" s="60"/>
      <c r="CC6" s="60"/>
      <c r="CD6" s="60">
        <f t="shared" si="19"/>
        <v>0</v>
      </c>
      <c r="CE6" s="57"/>
      <c r="CF6" s="60"/>
      <c r="CG6" s="60"/>
      <c r="CH6" s="60">
        <f t="shared" si="20"/>
        <v>0</v>
      </c>
      <c r="CI6" s="58"/>
      <c r="CJ6" s="60"/>
      <c r="CK6" s="60"/>
      <c r="CL6" s="60">
        <f t="shared" si="21"/>
        <v>0</v>
      </c>
      <c r="CM6" s="58"/>
      <c r="CN6" s="60"/>
      <c r="CO6" s="60"/>
      <c r="CP6" s="60">
        <f t="shared" si="22"/>
        <v>0</v>
      </c>
      <c r="CQ6" s="58"/>
      <c r="CR6" s="60"/>
      <c r="CS6" s="60"/>
      <c r="CT6" s="60">
        <f t="shared" si="23"/>
        <v>0</v>
      </c>
      <c r="CU6" s="58"/>
      <c r="CV6" s="60"/>
      <c r="CW6" s="60"/>
      <c r="CX6" s="60">
        <f t="shared" si="24"/>
        <v>0</v>
      </c>
      <c r="CY6" s="58"/>
      <c r="CZ6" s="60"/>
      <c r="DA6" s="60"/>
      <c r="DB6" s="60">
        <f t="shared" si="25"/>
        <v>0</v>
      </c>
      <c r="DC6" s="58"/>
      <c r="DD6" s="60"/>
      <c r="DE6" s="60"/>
      <c r="DF6" s="60">
        <f t="shared" si="26"/>
        <v>0</v>
      </c>
      <c r="DG6" s="58"/>
      <c r="DH6" s="60"/>
      <c r="DI6" s="60"/>
      <c r="DJ6" s="60">
        <f t="shared" si="27"/>
        <v>0</v>
      </c>
      <c r="DK6" s="58"/>
      <c r="DL6" s="60"/>
      <c r="DM6" s="60"/>
      <c r="DN6" s="60">
        <f t="shared" si="28"/>
        <v>0</v>
      </c>
      <c r="DO6" s="58"/>
      <c r="DP6" s="60"/>
      <c r="DQ6" s="60"/>
      <c r="DR6" s="60">
        <f t="shared" si="29"/>
        <v>0</v>
      </c>
      <c r="DS6" s="58"/>
      <c r="DT6" s="60"/>
      <c r="DU6" s="60"/>
      <c r="DV6" s="60">
        <f t="shared" si="30"/>
        <v>0</v>
      </c>
      <c r="DW6" s="60"/>
    </row>
    <row r="7" spans="1:142" x14ac:dyDescent="0.2">
      <c r="A7" s="60">
        <v>4</v>
      </c>
      <c r="B7" s="60"/>
      <c r="C7" s="57"/>
      <c r="D7" s="60"/>
      <c r="E7" s="60"/>
      <c r="F7" s="60">
        <f t="shared" si="0"/>
        <v>0</v>
      </c>
      <c r="G7" s="57"/>
      <c r="H7" s="60"/>
      <c r="I7" s="60"/>
      <c r="J7" s="60">
        <f t="shared" si="1"/>
        <v>0</v>
      </c>
      <c r="K7" s="57"/>
      <c r="L7" s="60"/>
      <c r="M7" s="60"/>
      <c r="N7" s="60">
        <f t="shared" si="2"/>
        <v>0</v>
      </c>
      <c r="O7" s="57"/>
      <c r="P7" s="60"/>
      <c r="Q7" s="60"/>
      <c r="R7" s="60">
        <f t="shared" si="3"/>
        <v>0</v>
      </c>
      <c r="S7" s="57"/>
      <c r="T7" s="60"/>
      <c r="U7" s="60"/>
      <c r="V7" s="60">
        <f t="shared" si="4"/>
        <v>0</v>
      </c>
      <c r="W7" s="57"/>
      <c r="X7" s="60"/>
      <c r="Y7" s="60"/>
      <c r="Z7" s="60">
        <f t="shared" si="5"/>
        <v>0</v>
      </c>
      <c r="AA7" s="57"/>
      <c r="AB7" s="60"/>
      <c r="AC7" s="60"/>
      <c r="AD7" s="60">
        <f t="shared" si="6"/>
        <v>0</v>
      </c>
      <c r="AE7" s="57"/>
      <c r="AF7" s="60"/>
      <c r="AG7" s="60"/>
      <c r="AH7" s="60">
        <f t="shared" si="7"/>
        <v>0</v>
      </c>
      <c r="AI7" s="57"/>
      <c r="AJ7" s="60"/>
      <c r="AK7" s="60"/>
      <c r="AL7" s="60">
        <f t="shared" si="8"/>
        <v>0</v>
      </c>
      <c r="AM7" s="57"/>
      <c r="AN7" s="60"/>
      <c r="AO7" s="60"/>
      <c r="AP7" s="60">
        <f t="shared" si="9"/>
        <v>0</v>
      </c>
      <c r="AQ7" s="57"/>
      <c r="AR7" s="60"/>
      <c r="AS7" s="60"/>
      <c r="AT7" s="60">
        <f t="shared" si="10"/>
        <v>0</v>
      </c>
      <c r="AU7" s="57"/>
      <c r="AV7" s="60"/>
      <c r="AW7" s="60"/>
      <c r="AX7" s="60">
        <f t="shared" si="11"/>
        <v>0</v>
      </c>
      <c r="AY7" s="57"/>
      <c r="AZ7" s="60"/>
      <c r="BA7" s="60"/>
      <c r="BB7" s="60">
        <f t="shared" si="12"/>
        <v>0</v>
      </c>
      <c r="BC7" s="57"/>
      <c r="BD7" s="60"/>
      <c r="BE7" s="60"/>
      <c r="BF7" s="60">
        <f t="shared" si="13"/>
        <v>0</v>
      </c>
      <c r="BG7" s="57"/>
      <c r="BH7" s="60"/>
      <c r="BI7" s="60"/>
      <c r="BJ7" s="60">
        <f t="shared" si="14"/>
        <v>0</v>
      </c>
      <c r="BK7" s="57"/>
      <c r="BL7" s="60"/>
      <c r="BM7" s="60"/>
      <c r="BN7" s="60">
        <f t="shared" si="15"/>
        <v>0</v>
      </c>
      <c r="BO7" s="57"/>
      <c r="BP7" s="60"/>
      <c r="BQ7" s="60"/>
      <c r="BR7" s="60">
        <f t="shared" si="16"/>
        <v>0</v>
      </c>
      <c r="BS7" s="57"/>
      <c r="BT7" s="60"/>
      <c r="BU7" s="60"/>
      <c r="BV7" s="60">
        <f t="shared" si="17"/>
        <v>0</v>
      </c>
      <c r="BW7" s="57"/>
      <c r="BX7" s="60"/>
      <c r="BY7" s="60"/>
      <c r="BZ7" s="60">
        <f t="shared" si="18"/>
        <v>0</v>
      </c>
      <c r="CA7" s="57"/>
      <c r="CB7" s="60"/>
      <c r="CC7" s="60"/>
      <c r="CD7" s="60">
        <f t="shared" si="19"/>
        <v>0</v>
      </c>
      <c r="CE7" s="57"/>
      <c r="CF7" s="60"/>
      <c r="CG7" s="60"/>
      <c r="CH7" s="60">
        <f t="shared" si="20"/>
        <v>0</v>
      </c>
      <c r="CI7" s="58"/>
      <c r="CJ7" s="60"/>
      <c r="CK7" s="60"/>
      <c r="CL7" s="60">
        <f t="shared" si="21"/>
        <v>0</v>
      </c>
      <c r="CM7" s="58"/>
      <c r="CN7" s="60"/>
      <c r="CO7" s="60"/>
      <c r="CP7" s="60">
        <f t="shared" si="22"/>
        <v>0</v>
      </c>
      <c r="CQ7" s="58"/>
      <c r="CR7" s="60"/>
      <c r="CS7" s="60"/>
      <c r="CT7" s="60">
        <f t="shared" si="23"/>
        <v>0</v>
      </c>
      <c r="CU7" s="58"/>
      <c r="CV7" s="60"/>
      <c r="CW7" s="60"/>
      <c r="CX7" s="60">
        <f t="shared" si="24"/>
        <v>0</v>
      </c>
      <c r="CY7" s="58"/>
      <c r="CZ7" s="60"/>
      <c r="DA7" s="60"/>
      <c r="DB7" s="60">
        <f t="shared" si="25"/>
        <v>0</v>
      </c>
      <c r="DC7" s="58"/>
      <c r="DD7" s="60"/>
      <c r="DE7" s="60"/>
      <c r="DF7" s="60">
        <f t="shared" si="26"/>
        <v>0</v>
      </c>
      <c r="DG7" s="58"/>
      <c r="DH7" s="60"/>
      <c r="DI7" s="60"/>
      <c r="DJ7" s="60">
        <f t="shared" si="27"/>
        <v>0</v>
      </c>
      <c r="DK7" s="58"/>
      <c r="DL7" s="60"/>
      <c r="DM7" s="60"/>
      <c r="DN7" s="60">
        <f t="shared" si="28"/>
        <v>0</v>
      </c>
      <c r="DO7" s="58"/>
      <c r="DP7" s="60"/>
      <c r="DQ7" s="60"/>
      <c r="DR7" s="60">
        <f t="shared" si="29"/>
        <v>0</v>
      </c>
      <c r="DS7" s="58"/>
      <c r="DT7" s="60"/>
      <c r="DU7" s="60"/>
      <c r="DV7" s="60">
        <f t="shared" si="30"/>
        <v>0</v>
      </c>
      <c r="DW7" s="60"/>
    </row>
    <row r="8" spans="1:142" x14ac:dyDescent="0.2">
      <c r="A8" s="60">
        <v>5</v>
      </c>
      <c r="B8" s="60"/>
      <c r="C8" s="57"/>
      <c r="D8" s="60"/>
      <c r="E8" s="60"/>
      <c r="F8" s="60">
        <f t="shared" si="0"/>
        <v>0</v>
      </c>
      <c r="G8" s="57"/>
      <c r="H8" s="60"/>
      <c r="I8" s="60"/>
      <c r="J8" s="60">
        <f t="shared" si="1"/>
        <v>0</v>
      </c>
      <c r="K8" s="57"/>
      <c r="L8" s="60"/>
      <c r="M8" s="60"/>
      <c r="N8" s="60">
        <f t="shared" si="2"/>
        <v>0</v>
      </c>
      <c r="O8" s="57"/>
      <c r="P8" s="60"/>
      <c r="Q8" s="60"/>
      <c r="R8" s="60">
        <f t="shared" si="3"/>
        <v>0</v>
      </c>
      <c r="S8" s="57"/>
      <c r="T8" s="60"/>
      <c r="U8" s="60"/>
      <c r="V8" s="60">
        <f t="shared" si="4"/>
        <v>0</v>
      </c>
      <c r="W8" s="57"/>
      <c r="X8" s="60"/>
      <c r="Y8" s="60"/>
      <c r="Z8" s="60">
        <f t="shared" si="5"/>
        <v>0</v>
      </c>
      <c r="AA8" s="57"/>
      <c r="AB8" s="60"/>
      <c r="AC8" s="60"/>
      <c r="AD8" s="60">
        <f t="shared" si="6"/>
        <v>0</v>
      </c>
      <c r="AE8" s="57"/>
      <c r="AF8" s="60"/>
      <c r="AG8" s="60"/>
      <c r="AH8" s="60">
        <f t="shared" si="7"/>
        <v>0</v>
      </c>
      <c r="AI8" s="57"/>
      <c r="AJ8" s="60"/>
      <c r="AK8" s="60"/>
      <c r="AL8" s="60">
        <f t="shared" si="8"/>
        <v>0</v>
      </c>
      <c r="AM8" s="57"/>
      <c r="AN8" s="60"/>
      <c r="AO8" s="60"/>
      <c r="AP8" s="60">
        <f t="shared" si="9"/>
        <v>0</v>
      </c>
      <c r="AQ8" s="57"/>
      <c r="AR8" s="60"/>
      <c r="AS8" s="60"/>
      <c r="AT8" s="60">
        <f t="shared" si="10"/>
        <v>0</v>
      </c>
      <c r="AU8" s="57"/>
      <c r="AV8" s="60"/>
      <c r="AW8" s="60"/>
      <c r="AX8" s="60">
        <f t="shared" si="11"/>
        <v>0</v>
      </c>
      <c r="AY8" s="57"/>
      <c r="AZ8" s="60"/>
      <c r="BA8" s="60"/>
      <c r="BB8" s="60">
        <f t="shared" si="12"/>
        <v>0</v>
      </c>
      <c r="BC8" s="57"/>
      <c r="BD8" s="60"/>
      <c r="BE8" s="60"/>
      <c r="BF8" s="60">
        <f t="shared" si="13"/>
        <v>0</v>
      </c>
      <c r="BG8" s="57"/>
      <c r="BH8" s="60"/>
      <c r="BI8" s="60"/>
      <c r="BJ8" s="60">
        <f t="shared" si="14"/>
        <v>0</v>
      </c>
      <c r="BK8" s="57"/>
      <c r="BL8" s="60"/>
      <c r="BM8" s="60"/>
      <c r="BN8" s="60">
        <f t="shared" si="15"/>
        <v>0</v>
      </c>
      <c r="BO8" s="57"/>
      <c r="BP8" s="60"/>
      <c r="BQ8" s="60"/>
      <c r="BR8" s="60">
        <f t="shared" si="16"/>
        <v>0</v>
      </c>
      <c r="BS8" s="57"/>
      <c r="BT8" s="60"/>
      <c r="BU8" s="60"/>
      <c r="BV8" s="60">
        <f t="shared" si="17"/>
        <v>0</v>
      </c>
      <c r="BW8" s="57"/>
      <c r="BX8" s="60"/>
      <c r="BY8" s="60"/>
      <c r="BZ8" s="60">
        <f t="shared" si="18"/>
        <v>0</v>
      </c>
      <c r="CA8" s="57"/>
      <c r="CB8" s="60"/>
      <c r="CC8" s="60"/>
      <c r="CD8" s="60">
        <f t="shared" si="19"/>
        <v>0</v>
      </c>
      <c r="CE8" s="57"/>
      <c r="CF8" s="60"/>
      <c r="CG8" s="60"/>
      <c r="CH8" s="60">
        <f t="shared" si="20"/>
        <v>0</v>
      </c>
      <c r="CI8" s="58"/>
      <c r="CJ8" s="60"/>
      <c r="CK8" s="60"/>
      <c r="CL8" s="60">
        <f t="shared" si="21"/>
        <v>0</v>
      </c>
      <c r="CM8" s="58"/>
      <c r="CN8" s="60"/>
      <c r="CO8" s="60"/>
      <c r="CP8" s="60">
        <f t="shared" si="22"/>
        <v>0</v>
      </c>
      <c r="CQ8" s="58"/>
      <c r="CR8" s="60"/>
      <c r="CS8" s="60"/>
      <c r="CT8" s="60">
        <f t="shared" si="23"/>
        <v>0</v>
      </c>
      <c r="CU8" s="58"/>
      <c r="CV8" s="60"/>
      <c r="CW8" s="60"/>
      <c r="CX8" s="60">
        <f t="shared" si="24"/>
        <v>0</v>
      </c>
      <c r="CY8" s="58"/>
      <c r="CZ8" s="60"/>
      <c r="DA8" s="60"/>
      <c r="DB8" s="60">
        <f t="shared" si="25"/>
        <v>0</v>
      </c>
      <c r="DC8" s="58"/>
      <c r="DD8" s="60"/>
      <c r="DE8" s="60"/>
      <c r="DF8" s="60">
        <f t="shared" si="26"/>
        <v>0</v>
      </c>
      <c r="DG8" s="58"/>
      <c r="DH8" s="60"/>
      <c r="DI8" s="60"/>
      <c r="DJ8" s="60">
        <f t="shared" si="27"/>
        <v>0</v>
      </c>
      <c r="DK8" s="58"/>
      <c r="DL8" s="60"/>
      <c r="DM8" s="60"/>
      <c r="DN8" s="60">
        <f t="shared" si="28"/>
        <v>0</v>
      </c>
      <c r="DO8" s="58"/>
      <c r="DP8" s="60"/>
      <c r="DQ8" s="60"/>
      <c r="DR8" s="60">
        <f t="shared" si="29"/>
        <v>0</v>
      </c>
      <c r="DS8" s="58"/>
      <c r="DT8" s="60"/>
      <c r="DU8" s="60"/>
      <c r="DV8" s="60">
        <f t="shared" si="30"/>
        <v>0</v>
      </c>
      <c r="DW8" s="60"/>
    </row>
    <row r="9" spans="1:142" x14ac:dyDescent="0.2">
      <c r="A9" s="60">
        <v>6</v>
      </c>
      <c r="B9" s="60"/>
      <c r="C9" s="57"/>
      <c r="D9" s="60"/>
      <c r="E9" s="60"/>
      <c r="F9" s="60">
        <f t="shared" si="0"/>
        <v>0</v>
      </c>
      <c r="G9" s="57"/>
      <c r="H9" s="60"/>
      <c r="I9" s="60"/>
      <c r="J9" s="60">
        <f t="shared" si="1"/>
        <v>0</v>
      </c>
      <c r="K9" s="57"/>
      <c r="L9" s="60"/>
      <c r="M9" s="60"/>
      <c r="N9" s="60">
        <f t="shared" si="2"/>
        <v>0</v>
      </c>
      <c r="O9" s="57"/>
      <c r="P9" s="60"/>
      <c r="Q9" s="60"/>
      <c r="R9" s="60">
        <f t="shared" si="3"/>
        <v>0</v>
      </c>
      <c r="S9" s="57"/>
      <c r="T9" s="60"/>
      <c r="U9" s="60"/>
      <c r="V9" s="60">
        <f t="shared" si="4"/>
        <v>0</v>
      </c>
      <c r="W9" s="57"/>
      <c r="X9" s="60"/>
      <c r="Y9" s="60"/>
      <c r="Z9" s="60">
        <f t="shared" si="5"/>
        <v>0</v>
      </c>
      <c r="AA9" s="57"/>
      <c r="AB9" s="60"/>
      <c r="AC9" s="60"/>
      <c r="AD9" s="60">
        <f t="shared" si="6"/>
        <v>0</v>
      </c>
      <c r="AE9" s="57"/>
      <c r="AF9" s="60"/>
      <c r="AG9" s="60"/>
      <c r="AH9" s="60">
        <f t="shared" si="7"/>
        <v>0</v>
      </c>
      <c r="AI9" s="57"/>
      <c r="AJ9" s="60"/>
      <c r="AK9" s="60"/>
      <c r="AL9" s="60">
        <f t="shared" si="8"/>
        <v>0</v>
      </c>
      <c r="AM9" s="57"/>
      <c r="AN9" s="60"/>
      <c r="AO9" s="60"/>
      <c r="AP9" s="60">
        <f t="shared" si="9"/>
        <v>0</v>
      </c>
      <c r="AQ9" s="57"/>
      <c r="AR9" s="60"/>
      <c r="AS9" s="60"/>
      <c r="AT9" s="60">
        <f t="shared" si="10"/>
        <v>0</v>
      </c>
      <c r="AU9" s="57"/>
      <c r="AV9" s="60"/>
      <c r="AW9" s="60"/>
      <c r="AX9" s="60">
        <f t="shared" si="11"/>
        <v>0</v>
      </c>
      <c r="AY9" s="57"/>
      <c r="AZ9" s="60"/>
      <c r="BA9" s="60"/>
      <c r="BB9" s="60">
        <f t="shared" si="12"/>
        <v>0</v>
      </c>
      <c r="BC9" s="57"/>
      <c r="BD9" s="60"/>
      <c r="BE9" s="60"/>
      <c r="BF9" s="60">
        <f t="shared" si="13"/>
        <v>0</v>
      </c>
      <c r="BG9" s="57"/>
      <c r="BH9" s="60"/>
      <c r="BI9" s="60"/>
      <c r="BJ9" s="60">
        <f t="shared" si="14"/>
        <v>0</v>
      </c>
      <c r="BK9" s="57"/>
      <c r="BL9" s="60"/>
      <c r="BM9" s="60"/>
      <c r="BN9" s="60">
        <f t="shared" si="15"/>
        <v>0</v>
      </c>
      <c r="BO9" s="57"/>
      <c r="BP9" s="60"/>
      <c r="BQ9" s="60"/>
      <c r="BR9" s="60">
        <f t="shared" si="16"/>
        <v>0</v>
      </c>
      <c r="BS9" s="57"/>
      <c r="BT9" s="60"/>
      <c r="BU9" s="60"/>
      <c r="BV9" s="60">
        <f t="shared" si="17"/>
        <v>0</v>
      </c>
      <c r="BW9" s="57"/>
      <c r="BX9" s="60"/>
      <c r="BY9" s="60"/>
      <c r="BZ9" s="60">
        <f t="shared" si="18"/>
        <v>0</v>
      </c>
      <c r="CA9" s="57"/>
      <c r="CB9" s="60"/>
      <c r="CC9" s="60"/>
      <c r="CD9" s="60">
        <f t="shared" si="19"/>
        <v>0</v>
      </c>
      <c r="CE9" s="57"/>
      <c r="CF9" s="60"/>
      <c r="CG9" s="60"/>
      <c r="CH9" s="60">
        <f t="shared" si="20"/>
        <v>0</v>
      </c>
      <c r="CI9" s="58"/>
      <c r="CJ9" s="60"/>
      <c r="CK9" s="60"/>
      <c r="CL9" s="60">
        <f t="shared" si="21"/>
        <v>0</v>
      </c>
      <c r="CM9" s="58"/>
      <c r="CN9" s="60"/>
      <c r="CO9" s="60"/>
      <c r="CP9" s="60">
        <f t="shared" si="22"/>
        <v>0</v>
      </c>
      <c r="CQ9" s="58"/>
      <c r="CR9" s="60"/>
      <c r="CS9" s="60"/>
      <c r="CT9" s="60">
        <f t="shared" si="23"/>
        <v>0</v>
      </c>
      <c r="CU9" s="58"/>
      <c r="CV9" s="60"/>
      <c r="CW9" s="60"/>
      <c r="CX9" s="60">
        <f t="shared" si="24"/>
        <v>0</v>
      </c>
      <c r="CY9" s="58"/>
      <c r="CZ9" s="60"/>
      <c r="DA9" s="60"/>
      <c r="DB9" s="60">
        <f t="shared" si="25"/>
        <v>0</v>
      </c>
      <c r="DC9" s="58"/>
      <c r="DD9" s="60"/>
      <c r="DE9" s="60"/>
      <c r="DF9" s="60">
        <f t="shared" si="26"/>
        <v>0</v>
      </c>
      <c r="DG9" s="58"/>
      <c r="DH9" s="60"/>
      <c r="DI9" s="60"/>
      <c r="DJ9" s="60">
        <f t="shared" si="27"/>
        <v>0</v>
      </c>
      <c r="DK9" s="58"/>
      <c r="DL9" s="60"/>
      <c r="DM9" s="60"/>
      <c r="DN9" s="60">
        <f t="shared" si="28"/>
        <v>0</v>
      </c>
      <c r="DO9" s="58"/>
      <c r="DP9" s="60"/>
      <c r="DQ9" s="60"/>
      <c r="DR9" s="60">
        <f t="shared" si="29"/>
        <v>0</v>
      </c>
      <c r="DS9" s="58"/>
      <c r="DT9" s="60"/>
      <c r="DU9" s="60"/>
      <c r="DV9" s="60">
        <f t="shared" si="30"/>
        <v>0</v>
      </c>
      <c r="DW9" s="60"/>
    </row>
    <row r="10" spans="1:142" x14ac:dyDescent="0.2">
      <c r="A10" s="60">
        <v>7</v>
      </c>
      <c r="B10" s="60"/>
      <c r="C10" s="57"/>
      <c r="D10" s="60"/>
      <c r="E10" s="60"/>
      <c r="F10" s="60">
        <f t="shared" si="0"/>
        <v>0</v>
      </c>
      <c r="G10" s="57"/>
      <c r="H10" s="60"/>
      <c r="I10" s="60"/>
      <c r="J10" s="60">
        <f t="shared" si="1"/>
        <v>0</v>
      </c>
      <c r="K10" s="57"/>
      <c r="L10" s="60"/>
      <c r="M10" s="60"/>
      <c r="N10" s="60">
        <f t="shared" si="2"/>
        <v>0</v>
      </c>
      <c r="O10" s="57"/>
      <c r="P10" s="60"/>
      <c r="Q10" s="60"/>
      <c r="R10" s="60">
        <f t="shared" si="3"/>
        <v>0</v>
      </c>
      <c r="S10" s="57"/>
      <c r="T10" s="60"/>
      <c r="U10" s="60"/>
      <c r="V10" s="60">
        <f t="shared" si="4"/>
        <v>0</v>
      </c>
      <c r="W10" s="57"/>
      <c r="X10" s="60"/>
      <c r="Y10" s="60"/>
      <c r="Z10" s="60">
        <f t="shared" si="5"/>
        <v>0</v>
      </c>
      <c r="AA10" s="57"/>
      <c r="AB10" s="60"/>
      <c r="AC10" s="60"/>
      <c r="AD10" s="60">
        <f t="shared" si="6"/>
        <v>0</v>
      </c>
      <c r="AE10" s="57"/>
      <c r="AF10" s="60"/>
      <c r="AG10" s="60"/>
      <c r="AH10" s="60">
        <f t="shared" si="7"/>
        <v>0</v>
      </c>
      <c r="AI10" s="57"/>
      <c r="AJ10" s="60"/>
      <c r="AK10" s="60"/>
      <c r="AL10" s="60">
        <f t="shared" si="8"/>
        <v>0</v>
      </c>
      <c r="AM10" s="57"/>
      <c r="AN10" s="60"/>
      <c r="AO10" s="60"/>
      <c r="AP10" s="60">
        <f t="shared" si="9"/>
        <v>0</v>
      </c>
      <c r="AQ10" s="57"/>
      <c r="AR10" s="60"/>
      <c r="AS10" s="60"/>
      <c r="AT10" s="60">
        <f t="shared" si="10"/>
        <v>0</v>
      </c>
      <c r="AU10" s="57"/>
      <c r="AV10" s="60"/>
      <c r="AW10" s="60"/>
      <c r="AX10" s="60">
        <f t="shared" si="11"/>
        <v>0</v>
      </c>
      <c r="AY10" s="57"/>
      <c r="AZ10" s="60"/>
      <c r="BA10" s="60"/>
      <c r="BB10" s="60">
        <f t="shared" si="12"/>
        <v>0</v>
      </c>
      <c r="BC10" s="57"/>
      <c r="BD10" s="60"/>
      <c r="BE10" s="60"/>
      <c r="BF10" s="60">
        <f t="shared" si="13"/>
        <v>0</v>
      </c>
      <c r="BG10" s="57"/>
      <c r="BH10" s="60"/>
      <c r="BI10" s="60"/>
      <c r="BJ10" s="60">
        <f t="shared" si="14"/>
        <v>0</v>
      </c>
      <c r="BK10" s="57"/>
      <c r="BL10" s="60"/>
      <c r="BM10" s="60"/>
      <c r="BN10" s="60">
        <f t="shared" si="15"/>
        <v>0</v>
      </c>
      <c r="BO10" s="57"/>
      <c r="BP10" s="60"/>
      <c r="BQ10" s="60"/>
      <c r="BR10" s="60">
        <f t="shared" si="16"/>
        <v>0</v>
      </c>
      <c r="BS10" s="57"/>
      <c r="BT10" s="60"/>
      <c r="BU10" s="60"/>
      <c r="BV10" s="60">
        <f t="shared" si="17"/>
        <v>0</v>
      </c>
      <c r="BW10" s="57"/>
      <c r="BX10" s="60"/>
      <c r="BY10" s="60"/>
      <c r="BZ10" s="60">
        <f t="shared" si="18"/>
        <v>0</v>
      </c>
      <c r="CA10" s="57"/>
      <c r="CB10" s="60"/>
      <c r="CC10" s="60"/>
      <c r="CD10" s="60">
        <f t="shared" si="19"/>
        <v>0</v>
      </c>
      <c r="CE10" s="57"/>
      <c r="CF10" s="60"/>
      <c r="CG10" s="60"/>
      <c r="CH10" s="60">
        <f t="shared" si="20"/>
        <v>0</v>
      </c>
      <c r="CI10" s="58"/>
      <c r="CJ10" s="60"/>
      <c r="CK10" s="60"/>
      <c r="CL10" s="60">
        <f t="shared" si="21"/>
        <v>0</v>
      </c>
      <c r="CM10" s="58"/>
      <c r="CN10" s="60"/>
      <c r="CO10" s="60"/>
      <c r="CP10" s="60">
        <f t="shared" si="22"/>
        <v>0</v>
      </c>
      <c r="CQ10" s="58"/>
      <c r="CR10" s="60"/>
      <c r="CS10" s="60"/>
      <c r="CT10" s="60">
        <f t="shared" si="23"/>
        <v>0</v>
      </c>
      <c r="CU10" s="58"/>
      <c r="CV10" s="60"/>
      <c r="CW10" s="60"/>
      <c r="CX10" s="60">
        <f t="shared" si="24"/>
        <v>0</v>
      </c>
      <c r="CY10" s="58"/>
      <c r="CZ10" s="60"/>
      <c r="DA10" s="60"/>
      <c r="DB10" s="60">
        <f t="shared" si="25"/>
        <v>0</v>
      </c>
      <c r="DC10" s="58"/>
      <c r="DD10" s="60"/>
      <c r="DE10" s="60"/>
      <c r="DF10" s="60">
        <f t="shared" si="26"/>
        <v>0</v>
      </c>
      <c r="DG10" s="58"/>
      <c r="DH10" s="60"/>
      <c r="DI10" s="60"/>
      <c r="DJ10" s="60">
        <f t="shared" si="27"/>
        <v>0</v>
      </c>
      <c r="DK10" s="58"/>
      <c r="DL10" s="60"/>
      <c r="DM10" s="60"/>
      <c r="DN10" s="60">
        <f t="shared" si="28"/>
        <v>0</v>
      </c>
      <c r="DO10" s="58"/>
      <c r="DP10" s="60"/>
      <c r="DQ10" s="60"/>
      <c r="DR10" s="60">
        <f t="shared" si="29"/>
        <v>0</v>
      </c>
      <c r="DS10" s="58"/>
      <c r="DT10" s="60"/>
      <c r="DU10" s="60"/>
      <c r="DV10" s="60">
        <f t="shared" si="30"/>
        <v>0</v>
      </c>
      <c r="DW10" s="60"/>
    </row>
    <row r="11" spans="1:142" x14ac:dyDescent="0.2">
      <c r="A11" s="60">
        <v>8</v>
      </c>
      <c r="B11" s="60"/>
      <c r="C11" s="57"/>
      <c r="D11" s="60"/>
      <c r="E11" s="60"/>
      <c r="F11" s="60">
        <f t="shared" si="0"/>
        <v>0</v>
      </c>
      <c r="G11" s="57"/>
      <c r="H11" s="60"/>
      <c r="I11" s="60"/>
      <c r="J11" s="60">
        <f t="shared" si="1"/>
        <v>0</v>
      </c>
      <c r="K11" s="57"/>
      <c r="L11" s="60"/>
      <c r="M11" s="60"/>
      <c r="N11" s="60">
        <f t="shared" si="2"/>
        <v>0</v>
      </c>
      <c r="O11" s="57"/>
      <c r="P11" s="60"/>
      <c r="Q11" s="60"/>
      <c r="R11" s="60">
        <f t="shared" si="3"/>
        <v>0</v>
      </c>
      <c r="S11" s="57"/>
      <c r="T11" s="60"/>
      <c r="U11" s="60"/>
      <c r="V11" s="60">
        <f t="shared" si="4"/>
        <v>0</v>
      </c>
      <c r="W11" s="57"/>
      <c r="X11" s="60"/>
      <c r="Y11" s="60"/>
      <c r="Z11" s="60">
        <f t="shared" si="5"/>
        <v>0</v>
      </c>
      <c r="AA11" s="57"/>
      <c r="AB11" s="60"/>
      <c r="AC11" s="60"/>
      <c r="AD11" s="60">
        <f t="shared" si="6"/>
        <v>0</v>
      </c>
      <c r="AE11" s="57"/>
      <c r="AF11" s="60"/>
      <c r="AG11" s="60"/>
      <c r="AH11" s="60">
        <f t="shared" si="7"/>
        <v>0</v>
      </c>
      <c r="AI11" s="57"/>
      <c r="AJ11" s="60"/>
      <c r="AK11" s="60"/>
      <c r="AL11" s="60">
        <f t="shared" si="8"/>
        <v>0</v>
      </c>
      <c r="AM11" s="57"/>
      <c r="AN11" s="60"/>
      <c r="AO11" s="60"/>
      <c r="AP11" s="60">
        <f t="shared" si="9"/>
        <v>0</v>
      </c>
      <c r="AQ11" s="57"/>
      <c r="AR11" s="60"/>
      <c r="AS11" s="60"/>
      <c r="AT11" s="60">
        <f t="shared" si="10"/>
        <v>0</v>
      </c>
      <c r="AU11" s="57"/>
      <c r="AV11" s="60"/>
      <c r="AW11" s="60"/>
      <c r="AX11" s="60">
        <f t="shared" si="11"/>
        <v>0</v>
      </c>
      <c r="AY11" s="57"/>
      <c r="AZ11" s="60"/>
      <c r="BA11" s="60"/>
      <c r="BB11" s="60">
        <f t="shared" si="12"/>
        <v>0</v>
      </c>
      <c r="BC11" s="57"/>
      <c r="BD11" s="60"/>
      <c r="BE11" s="60"/>
      <c r="BF11" s="60">
        <f t="shared" si="13"/>
        <v>0</v>
      </c>
      <c r="BG11" s="57"/>
      <c r="BH11" s="60"/>
      <c r="BI11" s="60"/>
      <c r="BJ11" s="60">
        <f t="shared" si="14"/>
        <v>0</v>
      </c>
      <c r="BK11" s="57"/>
      <c r="BL11" s="60"/>
      <c r="BM11" s="60"/>
      <c r="BN11" s="60">
        <f t="shared" si="15"/>
        <v>0</v>
      </c>
      <c r="BO11" s="57"/>
      <c r="BP11" s="60"/>
      <c r="BQ11" s="60"/>
      <c r="BR11" s="60">
        <f t="shared" si="16"/>
        <v>0</v>
      </c>
      <c r="BS11" s="57"/>
      <c r="BT11" s="60"/>
      <c r="BU11" s="60"/>
      <c r="BV11" s="60">
        <f t="shared" si="17"/>
        <v>0</v>
      </c>
      <c r="BW11" s="57"/>
      <c r="BX11" s="60"/>
      <c r="BY11" s="60"/>
      <c r="BZ11" s="60">
        <f t="shared" si="18"/>
        <v>0</v>
      </c>
      <c r="CA11" s="57"/>
      <c r="CB11" s="60"/>
      <c r="CC11" s="60"/>
      <c r="CD11" s="60">
        <f t="shared" si="19"/>
        <v>0</v>
      </c>
      <c r="CE11" s="57"/>
      <c r="CF11" s="60"/>
      <c r="CG11" s="60"/>
      <c r="CH11" s="60">
        <f t="shared" si="20"/>
        <v>0</v>
      </c>
      <c r="CI11" s="58"/>
      <c r="CJ11" s="60"/>
      <c r="CK11" s="60"/>
      <c r="CL11" s="60">
        <f t="shared" si="21"/>
        <v>0</v>
      </c>
      <c r="CM11" s="58"/>
      <c r="CN11" s="60"/>
      <c r="CO11" s="60"/>
      <c r="CP11" s="60">
        <f t="shared" si="22"/>
        <v>0</v>
      </c>
      <c r="CQ11" s="58"/>
      <c r="CR11" s="60"/>
      <c r="CS11" s="60"/>
      <c r="CT11" s="60">
        <f t="shared" si="23"/>
        <v>0</v>
      </c>
      <c r="CU11" s="58"/>
      <c r="CV11" s="60"/>
      <c r="CW11" s="60"/>
      <c r="CX11" s="60">
        <f t="shared" si="24"/>
        <v>0</v>
      </c>
      <c r="CY11" s="58"/>
      <c r="CZ11" s="60"/>
      <c r="DA11" s="60"/>
      <c r="DB11" s="60">
        <f t="shared" si="25"/>
        <v>0</v>
      </c>
      <c r="DC11" s="58"/>
      <c r="DD11" s="60"/>
      <c r="DE11" s="60"/>
      <c r="DF11" s="60">
        <f t="shared" si="26"/>
        <v>0</v>
      </c>
      <c r="DG11" s="58"/>
      <c r="DH11" s="60"/>
      <c r="DI11" s="60"/>
      <c r="DJ11" s="60">
        <f t="shared" si="27"/>
        <v>0</v>
      </c>
      <c r="DK11" s="58"/>
      <c r="DL11" s="60"/>
      <c r="DM11" s="60"/>
      <c r="DN11" s="60">
        <f t="shared" si="28"/>
        <v>0</v>
      </c>
      <c r="DO11" s="58"/>
      <c r="DP11" s="60"/>
      <c r="DQ11" s="60"/>
      <c r="DR11" s="60">
        <f t="shared" si="29"/>
        <v>0</v>
      </c>
      <c r="DS11" s="58"/>
      <c r="DT11" s="60"/>
      <c r="DU11" s="60"/>
      <c r="DV11" s="60">
        <f t="shared" si="30"/>
        <v>0</v>
      </c>
      <c r="DW11" s="60"/>
    </row>
    <row r="12" spans="1:142" x14ac:dyDescent="0.2">
      <c r="A12" s="60">
        <v>9</v>
      </c>
      <c r="B12" s="60"/>
      <c r="C12" s="57"/>
      <c r="D12" s="60"/>
      <c r="E12" s="60"/>
      <c r="F12" s="60">
        <f t="shared" si="0"/>
        <v>0</v>
      </c>
      <c r="G12" s="57"/>
      <c r="H12" s="60"/>
      <c r="I12" s="60"/>
      <c r="J12" s="60">
        <f t="shared" si="1"/>
        <v>0</v>
      </c>
      <c r="K12" s="57"/>
      <c r="L12" s="60"/>
      <c r="M12" s="60"/>
      <c r="N12" s="60">
        <f t="shared" si="2"/>
        <v>0</v>
      </c>
      <c r="O12" s="57"/>
      <c r="P12" s="60"/>
      <c r="Q12" s="60"/>
      <c r="R12" s="60">
        <f t="shared" si="3"/>
        <v>0</v>
      </c>
      <c r="S12" s="57"/>
      <c r="T12" s="60"/>
      <c r="U12" s="60"/>
      <c r="V12" s="60">
        <f t="shared" si="4"/>
        <v>0</v>
      </c>
      <c r="W12" s="57"/>
      <c r="X12" s="60"/>
      <c r="Y12" s="60"/>
      <c r="Z12" s="60">
        <f t="shared" si="5"/>
        <v>0</v>
      </c>
      <c r="AA12" s="57"/>
      <c r="AB12" s="60"/>
      <c r="AC12" s="60"/>
      <c r="AD12" s="60">
        <f t="shared" si="6"/>
        <v>0</v>
      </c>
      <c r="AE12" s="57"/>
      <c r="AF12" s="60"/>
      <c r="AG12" s="60"/>
      <c r="AH12" s="60">
        <f t="shared" si="7"/>
        <v>0</v>
      </c>
      <c r="AI12" s="57"/>
      <c r="AJ12" s="60"/>
      <c r="AK12" s="60"/>
      <c r="AL12" s="60">
        <f t="shared" si="8"/>
        <v>0</v>
      </c>
      <c r="AM12" s="57"/>
      <c r="AN12" s="60"/>
      <c r="AO12" s="60"/>
      <c r="AP12" s="60">
        <f t="shared" si="9"/>
        <v>0</v>
      </c>
      <c r="AQ12" s="57"/>
      <c r="AR12" s="60"/>
      <c r="AS12" s="60"/>
      <c r="AT12" s="60">
        <f t="shared" si="10"/>
        <v>0</v>
      </c>
      <c r="AU12" s="57"/>
      <c r="AV12" s="60"/>
      <c r="AW12" s="60"/>
      <c r="AX12" s="60">
        <f t="shared" si="11"/>
        <v>0</v>
      </c>
      <c r="AY12" s="57"/>
      <c r="AZ12" s="60"/>
      <c r="BA12" s="60"/>
      <c r="BB12" s="60">
        <f t="shared" si="12"/>
        <v>0</v>
      </c>
      <c r="BC12" s="57"/>
      <c r="BD12" s="60"/>
      <c r="BE12" s="60"/>
      <c r="BF12" s="60">
        <f t="shared" si="13"/>
        <v>0</v>
      </c>
      <c r="BG12" s="57"/>
      <c r="BH12" s="60"/>
      <c r="BI12" s="60"/>
      <c r="BJ12" s="60">
        <f t="shared" si="14"/>
        <v>0</v>
      </c>
      <c r="BK12" s="57"/>
      <c r="BL12" s="60"/>
      <c r="BM12" s="60"/>
      <c r="BN12" s="60">
        <f t="shared" si="15"/>
        <v>0</v>
      </c>
      <c r="BO12" s="57"/>
      <c r="BP12" s="60"/>
      <c r="BQ12" s="60"/>
      <c r="BR12" s="60">
        <f t="shared" si="16"/>
        <v>0</v>
      </c>
      <c r="BS12" s="57"/>
      <c r="BT12" s="60"/>
      <c r="BU12" s="60"/>
      <c r="BV12" s="60">
        <f t="shared" si="17"/>
        <v>0</v>
      </c>
      <c r="BW12" s="57"/>
      <c r="BX12" s="60"/>
      <c r="BY12" s="60"/>
      <c r="BZ12" s="60">
        <f t="shared" si="18"/>
        <v>0</v>
      </c>
      <c r="CA12" s="57"/>
      <c r="CB12" s="60"/>
      <c r="CC12" s="60"/>
      <c r="CD12" s="60">
        <f t="shared" si="19"/>
        <v>0</v>
      </c>
      <c r="CE12" s="57"/>
      <c r="CF12" s="60"/>
      <c r="CG12" s="60"/>
      <c r="CH12" s="60">
        <f t="shared" si="20"/>
        <v>0</v>
      </c>
      <c r="CI12" s="58"/>
      <c r="CJ12" s="60"/>
      <c r="CK12" s="60"/>
      <c r="CL12" s="60">
        <f t="shared" si="21"/>
        <v>0</v>
      </c>
      <c r="CM12" s="58"/>
      <c r="CN12" s="60"/>
      <c r="CO12" s="60"/>
      <c r="CP12" s="60">
        <f t="shared" si="22"/>
        <v>0</v>
      </c>
      <c r="CQ12" s="58"/>
      <c r="CR12" s="60"/>
      <c r="CS12" s="60"/>
      <c r="CT12" s="60">
        <f t="shared" si="23"/>
        <v>0</v>
      </c>
      <c r="CU12" s="58"/>
      <c r="CV12" s="60"/>
      <c r="CW12" s="60"/>
      <c r="CX12" s="60">
        <f t="shared" si="24"/>
        <v>0</v>
      </c>
      <c r="CY12" s="58"/>
      <c r="CZ12" s="60"/>
      <c r="DA12" s="60"/>
      <c r="DB12" s="60">
        <f t="shared" si="25"/>
        <v>0</v>
      </c>
      <c r="DC12" s="58"/>
      <c r="DD12" s="60"/>
      <c r="DE12" s="60"/>
      <c r="DF12" s="60">
        <f t="shared" si="26"/>
        <v>0</v>
      </c>
      <c r="DG12" s="58"/>
      <c r="DH12" s="60"/>
      <c r="DI12" s="60"/>
      <c r="DJ12" s="60">
        <f t="shared" si="27"/>
        <v>0</v>
      </c>
      <c r="DK12" s="58"/>
      <c r="DL12" s="60"/>
      <c r="DM12" s="60"/>
      <c r="DN12" s="60">
        <f t="shared" si="28"/>
        <v>0</v>
      </c>
      <c r="DO12" s="58"/>
      <c r="DP12" s="60"/>
      <c r="DQ12" s="60"/>
      <c r="DR12" s="60">
        <f t="shared" si="29"/>
        <v>0</v>
      </c>
      <c r="DS12" s="58"/>
      <c r="DT12" s="60"/>
      <c r="DU12" s="60"/>
      <c r="DV12" s="60">
        <f t="shared" si="30"/>
        <v>0</v>
      </c>
      <c r="DW12" s="60"/>
    </row>
    <row r="13" spans="1:142" x14ac:dyDescent="0.2">
      <c r="A13" s="60">
        <v>10</v>
      </c>
      <c r="B13" s="60"/>
      <c r="C13" s="57"/>
      <c r="D13" s="60"/>
      <c r="E13" s="60"/>
      <c r="F13" s="60">
        <f t="shared" si="0"/>
        <v>0</v>
      </c>
      <c r="G13" s="57"/>
      <c r="H13" s="60"/>
      <c r="I13" s="60"/>
      <c r="J13" s="60">
        <f t="shared" si="1"/>
        <v>0</v>
      </c>
      <c r="K13" s="57"/>
      <c r="L13" s="60"/>
      <c r="M13" s="60"/>
      <c r="N13" s="60">
        <f t="shared" si="2"/>
        <v>0</v>
      </c>
      <c r="O13" s="57"/>
      <c r="P13" s="60"/>
      <c r="Q13" s="60"/>
      <c r="R13" s="60">
        <f t="shared" si="3"/>
        <v>0</v>
      </c>
      <c r="S13" s="57"/>
      <c r="T13" s="60"/>
      <c r="U13" s="60"/>
      <c r="V13" s="60">
        <f t="shared" si="4"/>
        <v>0</v>
      </c>
      <c r="W13" s="57"/>
      <c r="X13" s="60"/>
      <c r="Y13" s="60"/>
      <c r="Z13" s="60">
        <f t="shared" si="5"/>
        <v>0</v>
      </c>
      <c r="AA13" s="57"/>
      <c r="AB13" s="60"/>
      <c r="AC13" s="60"/>
      <c r="AD13" s="60">
        <f t="shared" si="6"/>
        <v>0</v>
      </c>
      <c r="AE13" s="57"/>
      <c r="AF13" s="60"/>
      <c r="AG13" s="60"/>
      <c r="AH13" s="60">
        <f t="shared" si="7"/>
        <v>0</v>
      </c>
      <c r="AI13" s="57"/>
      <c r="AJ13" s="60"/>
      <c r="AK13" s="60"/>
      <c r="AL13" s="60">
        <f t="shared" si="8"/>
        <v>0</v>
      </c>
      <c r="AM13" s="57"/>
      <c r="AN13" s="60"/>
      <c r="AO13" s="60"/>
      <c r="AP13" s="60">
        <f t="shared" si="9"/>
        <v>0</v>
      </c>
      <c r="AQ13" s="57"/>
      <c r="AR13" s="60"/>
      <c r="AS13" s="60"/>
      <c r="AT13" s="60">
        <f t="shared" si="10"/>
        <v>0</v>
      </c>
      <c r="AU13" s="57"/>
      <c r="AV13" s="60"/>
      <c r="AW13" s="60"/>
      <c r="AX13" s="60">
        <f t="shared" si="11"/>
        <v>0</v>
      </c>
      <c r="AY13" s="57"/>
      <c r="AZ13" s="60"/>
      <c r="BA13" s="60"/>
      <c r="BB13" s="60">
        <f t="shared" si="12"/>
        <v>0</v>
      </c>
      <c r="BC13" s="57"/>
      <c r="BD13" s="60"/>
      <c r="BE13" s="60"/>
      <c r="BF13" s="60">
        <f t="shared" si="13"/>
        <v>0</v>
      </c>
      <c r="BG13" s="57"/>
      <c r="BH13" s="60"/>
      <c r="BI13" s="60"/>
      <c r="BJ13" s="60">
        <f t="shared" si="14"/>
        <v>0</v>
      </c>
      <c r="BK13" s="57"/>
      <c r="BL13" s="60"/>
      <c r="BM13" s="60"/>
      <c r="BN13" s="60">
        <f t="shared" si="15"/>
        <v>0</v>
      </c>
      <c r="BO13" s="57"/>
      <c r="BP13" s="60"/>
      <c r="BQ13" s="60"/>
      <c r="BR13" s="60">
        <f t="shared" si="16"/>
        <v>0</v>
      </c>
      <c r="BS13" s="57"/>
      <c r="BT13" s="60"/>
      <c r="BU13" s="60"/>
      <c r="BV13" s="60">
        <f t="shared" si="17"/>
        <v>0</v>
      </c>
      <c r="BW13" s="57"/>
      <c r="BX13" s="60"/>
      <c r="BY13" s="60"/>
      <c r="BZ13" s="60">
        <f t="shared" si="18"/>
        <v>0</v>
      </c>
      <c r="CA13" s="57"/>
      <c r="CB13" s="60"/>
      <c r="CC13" s="60"/>
      <c r="CD13" s="60">
        <f t="shared" si="19"/>
        <v>0</v>
      </c>
      <c r="CE13" s="57"/>
      <c r="CF13" s="60"/>
      <c r="CG13" s="60"/>
      <c r="CH13" s="60">
        <f t="shared" si="20"/>
        <v>0</v>
      </c>
      <c r="CI13" s="58"/>
      <c r="CJ13" s="60"/>
      <c r="CK13" s="60"/>
      <c r="CL13" s="60">
        <f t="shared" si="21"/>
        <v>0</v>
      </c>
      <c r="CM13" s="58"/>
      <c r="CN13" s="60"/>
      <c r="CO13" s="60"/>
      <c r="CP13" s="60">
        <f t="shared" si="22"/>
        <v>0</v>
      </c>
      <c r="CQ13" s="58"/>
      <c r="CR13" s="60"/>
      <c r="CS13" s="60"/>
      <c r="CT13" s="60">
        <f t="shared" si="23"/>
        <v>0</v>
      </c>
      <c r="CU13" s="58"/>
      <c r="CV13" s="60"/>
      <c r="CW13" s="60"/>
      <c r="CX13" s="60">
        <f t="shared" si="24"/>
        <v>0</v>
      </c>
      <c r="CY13" s="58"/>
      <c r="CZ13" s="60"/>
      <c r="DA13" s="60"/>
      <c r="DB13" s="60">
        <f t="shared" si="25"/>
        <v>0</v>
      </c>
      <c r="DC13" s="58"/>
      <c r="DD13" s="60"/>
      <c r="DE13" s="60"/>
      <c r="DF13" s="60">
        <f t="shared" si="26"/>
        <v>0</v>
      </c>
      <c r="DG13" s="58"/>
      <c r="DH13" s="60"/>
      <c r="DI13" s="60"/>
      <c r="DJ13" s="60">
        <f t="shared" si="27"/>
        <v>0</v>
      </c>
      <c r="DK13" s="58"/>
      <c r="DL13" s="60"/>
      <c r="DM13" s="60"/>
      <c r="DN13" s="60">
        <f t="shared" si="28"/>
        <v>0</v>
      </c>
      <c r="DO13" s="58"/>
      <c r="DP13" s="60"/>
      <c r="DQ13" s="60"/>
      <c r="DR13" s="60">
        <f t="shared" si="29"/>
        <v>0</v>
      </c>
      <c r="DS13" s="58"/>
      <c r="DT13" s="60"/>
      <c r="DU13" s="60"/>
      <c r="DV13" s="60">
        <f t="shared" si="30"/>
        <v>0</v>
      </c>
      <c r="DW13" s="60"/>
    </row>
    <row r="14" spans="1:142" x14ac:dyDescent="0.2">
      <c r="A14" s="60">
        <v>11</v>
      </c>
      <c r="B14" s="60"/>
      <c r="C14" s="57"/>
      <c r="D14" s="60"/>
      <c r="E14" s="60"/>
      <c r="F14" s="60">
        <f t="shared" si="0"/>
        <v>0</v>
      </c>
      <c r="G14" s="57"/>
      <c r="H14" s="60"/>
      <c r="I14" s="60"/>
      <c r="J14" s="60">
        <f t="shared" si="1"/>
        <v>0</v>
      </c>
      <c r="K14" s="57"/>
      <c r="L14" s="60"/>
      <c r="M14" s="60"/>
      <c r="N14" s="60">
        <f t="shared" si="2"/>
        <v>0</v>
      </c>
      <c r="O14" s="57"/>
      <c r="P14" s="60"/>
      <c r="Q14" s="60"/>
      <c r="R14" s="60">
        <f t="shared" si="3"/>
        <v>0</v>
      </c>
      <c r="S14" s="57"/>
      <c r="T14" s="60"/>
      <c r="U14" s="60"/>
      <c r="V14" s="60">
        <f t="shared" si="4"/>
        <v>0</v>
      </c>
      <c r="W14" s="57"/>
      <c r="X14" s="60"/>
      <c r="Y14" s="60"/>
      <c r="Z14" s="60">
        <f t="shared" si="5"/>
        <v>0</v>
      </c>
      <c r="AA14" s="57"/>
      <c r="AB14" s="60"/>
      <c r="AC14" s="60"/>
      <c r="AD14" s="60">
        <f t="shared" si="6"/>
        <v>0</v>
      </c>
      <c r="AE14" s="57"/>
      <c r="AF14" s="60"/>
      <c r="AG14" s="60"/>
      <c r="AH14" s="60">
        <f t="shared" si="7"/>
        <v>0</v>
      </c>
      <c r="AI14" s="57"/>
      <c r="AJ14" s="60"/>
      <c r="AK14" s="60"/>
      <c r="AL14" s="60">
        <f t="shared" si="8"/>
        <v>0</v>
      </c>
      <c r="AM14" s="57"/>
      <c r="AN14" s="60"/>
      <c r="AO14" s="60"/>
      <c r="AP14" s="60">
        <f t="shared" si="9"/>
        <v>0</v>
      </c>
      <c r="AQ14" s="57"/>
      <c r="AR14" s="60"/>
      <c r="AS14" s="60"/>
      <c r="AT14" s="60">
        <f t="shared" si="10"/>
        <v>0</v>
      </c>
      <c r="AU14" s="57"/>
      <c r="AV14" s="60"/>
      <c r="AW14" s="60"/>
      <c r="AX14" s="60">
        <f t="shared" si="11"/>
        <v>0</v>
      </c>
      <c r="AY14" s="57"/>
      <c r="AZ14" s="60"/>
      <c r="BA14" s="60"/>
      <c r="BB14" s="60">
        <f t="shared" si="12"/>
        <v>0</v>
      </c>
      <c r="BC14" s="57"/>
      <c r="BD14" s="60"/>
      <c r="BE14" s="60"/>
      <c r="BF14" s="60">
        <f t="shared" si="13"/>
        <v>0</v>
      </c>
      <c r="BG14" s="57"/>
      <c r="BH14" s="60"/>
      <c r="BI14" s="60"/>
      <c r="BJ14" s="60">
        <f t="shared" si="14"/>
        <v>0</v>
      </c>
      <c r="BK14" s="57"/>
      <c r="BL14" s="60"/>
      <c r="BM14" s="60"/>
      <c r="BN14" s="60">
        <f t="shared" si="15"/>
        <v>0</v>
      </c>
      <c r="BO14" s="57"/>
      <c r="BP14" s="60"/>
      <c r="BQ14" s="60"/>
      <c r="BR14" s="60">
        <f t="shared" si="16"/>
        <v>0</v>
      </c>
      <c r="BS14" s="57"/>
      <c r="BT14" s="60"/>
      <c r="BU14" s="60"/>
      <c r="BV14" s="60">
        <f t="shared" si="17"/>
        <v>0</v>
      </c>
      <c r="BW14" s="57"/>
      <c r="BX14" s="60"/>
      <c r="BY14" s="60"/>
      <c r="BZ14" s="60">
        <f t="shared" si="18"/>
        <v>0</v>
      </c>
      <c r="CA14" s="57"/>
      <c r="CB14" s="60"/>
      <c r="CC14" s="60"/>
      <c r="CD14" s="60">
        <f t="shared" si="19"/>
        <v>0</v>
      </c>
      <c r="CE14" s="57"/>
      <c r="CF14" s="60"/>
      <c r="CG14" s="60"/>
      <c r="CH14" s="60">
        <f t="shared" si="20"/>
        <v>0</v>
      </c>
      <c r="CI14" s="58"/>
      <c r="CJ14" s="60"/>
      <c r="CK14" s="60"/>
      <c r="CL14" s="60">
        <f t="shared" si="21"/>
        <v>0</v>
      </c>
      <c r="CM14" s="58"/>
      <c r="CN14" s="60"/>
      <c r="CO14" s="60"/>
      <c r="CP14" s="60">
        <f t="shared" si="22"/>
        <v>0</v>
      </c>
      <c r="CQ14" s="58"/>
      <c r="CR14" s="60"/>
      <c r="CS14" s="60"/>
      <c r="CT14" s="60">
        <f t="shared" si="23"/>
        <v>0</v>
      </c>
      <c r="CU14" s="58"/>
      <c r="CV14" s="60"/>
      <c r="CW14" s="60"/>
      <c r="CX14" s="60">
        <f t="shared" si="24"/>
        <v>0</v>
      </c>
      <c r="CY14" s="58"/>
      <c r="CZ14" s="60"/>
      <c r="DA14" s="60"/>
      <c r="DB14" s="60">
        <f t="shared" si="25"/>
        <v>0</v>
      </c>
      <c r="DC14" s="58"/>
      <c r="DD14" s="60"/>
      <c r="DE14" s="60"/>
      <c r="DF14" s="60">
        <f t="shared" si="26"/>
        <v>0</v>
      </c>
      <c r="DG14" s="58"/>
      <c r="DH14" s="60"/>
      <c r="DI14" s="60"/>
      <c r="DJ14" s="60">
        <f t="shared" si="27"/>
        <v>0</v>
      </c>
      <c r="DK14" s="58"/>
      <c r="DL14" s="60"/>
      <c r="DM14" s="60"/>
      <c r="DN14" s="60">
        <f t="shared" si="28"/>
        <v>0</v>
      </c>
      <c r="DO14" s="58"/>
      <c r="DP14" s="60"/>
      <c r="DQ14" s="60"/>
      <c r="DR14" s="60">
        <f t="shared" si="29"/>
        <v>0</v>
      </c>
      <c r="DS14" s="58"/>
      <c r="DT14" s="60"/>
      <c r="DU14" s="60"/>
      <c r="DV14" s="60">
        <f t="shared" si="30"/>
        <v>0</v>
      </c>
      <c r="DW14" s="60"/>
    </row>
    <row r="15" spans="1:142" x14ac:dyDescent="0.2">
      <c r="A15" s="60">
        <v>12</v>
      </c>
      <c r="B15" s="60"/>
      <c r="C15" s="57"/>
      <c r="D15" s="60"/>
      <c r="E15" s="60"/>
      <c r="F15" s="60">
        <f t="shared" si="0"/>
        <v>0</v>
      </c>
      <c r="G15" s="57"/>
      <c r="H15" s="60"/>
      <c r="I15" s="60"/>
      <c r="J15" s="60">
        <f t="shared" si="1"/>
        <v>0</v>
      </c>
      <c r="K15" s="57"/>
      <c r="L15" s="60"/>
      <c r="M15" s="60"/>
      <c r="N15" s="60">
        <f t="shared" si="2"/>
        <v>0</v>
      </c>
      <c r="O15" s="57"/>
      <c r="P15" s="60"/>
      <c r="Q15" s="60"/>
      <c r="R15" s="60">
        <f t="shared" si="3"/>
        <v>0</v>
      </c>
      <c r="S15" s="57"/>
      <c r="T15" s="60"/>
      <c r="U15" s="60"/>
      <c r="V15" s="60">
        <f t="shared" si="4"/>
        <v>0</v>
      </c>
      <c r="W15" s="57"/>
      <c r="X15" s="60"/>
      <c r="Y15" s="60"/>
      <c r="Z15" s="60">
        <f t="shared" si="5"/>
        <v>0</v>
      </c>
      <c r="AA15" s="57"/>
      <c r="AB15" s="60"/>
      <c r="AC15" s="60"/>
      <c r="AD15" s="60">
        <f t="shared" si="6"/>
        <v>0</v>
      </c>
      <c r="AE15" s="57"/>
      <c r="AF15" s="60"/>
      <c r="AG15" s="60"/>
      <c r="AH15" s="60">
        <f t="shared" si="7"/>
        <v>0</v>
      </c>
      <c r="AI15" s="57"/>
      <c r="AJ15" s="60"/>
      <c r="AK15" s="60"/>
      <c r="AL15" s="60">
        <f t="shared" si="8"/>
        <v>0</v>
      </c>
      <c r="AM15" s="57"/>
      <c r="AN15" s="60"/>
      <c r="AO15" s="60"/>
      <c r="AP15" s="60">
        <f t="shared" si="9"/>
        <v>0</v>
      </c>
      <c r="AQ15" s="57"/>
      <c r="AR15" s="60"/>
      <c r="AS15" s="60"/>
      <c r="AT15" s="60">
        <f t="shared" si="10"/>
        <v>0</v>
      </c>
      <c r="AU15" s="57"/>
      <c r="AV15" s="60"/>
      <c r="AW15" s="60"/>
      <c r="AX15" s="60">
        <f t="shared" si="11"/>
        <v>0</v>
      </c>
      <c r="AY15" s="57"/>
      <c r="AZ15" s="60"/>
      <c r="BA15" s="60"/>
      <c r="BB15" s="60">
        <f t="shared" si="12"/>
        <v>0</v>
      </c>
      <c r="BC15" s="57"/>
      <c r="BD15" s="60"/>
      <c r="BE15" s="60"/>
      <c r="BF15" s="60">
        <f t="shared" si="13"/>
        <v>0</v>
      </c>
      <c r="BG15" s="57"/>
      <c r="BH15" s="60"/>
      <c r="BI15" s="60"/>
      <c r="BJ15" s="60">
        <f t="shared" si="14"/>
        <v>0</v>
      </c>
      <c r="BK15" s="57"/>
      <c r="BL15" s="60"/>
      <c r="BM15" s="60"/>
      <c r="BN15" s="60">
        <f t="shared" si="15"/>
        <v>0</v>
      </c>
      <c r="BO15" s="57"/>
      <c r="BP15" s="60"/>
      <c r="BQ15" s="60"/>
      <c r="BR15" s="60">
        <f t="shared" si="16"/>
        <v>0</v>
      </c>
      <c r="BS15" s="57"/>
      <c r="BT15" s="60"/>
      <c r="BU15" s="60"/>
      <c r="BV15" s="60">
        <f t="shared" si="17"/>
        <v>0</v>
      </c>
      <c r="BW15" s="57"/>
      <c r="BX15" s="60"/>
      <c r="BY15" s="60"/>
      <c r="BZ15" s="60">
        <f t="shared" si="18"/>
        <v>0</v>
      </c>
      <c r="CA15" s="57"/>
      <c r="CB15" s="60"/>
      <c r="CC15" s="60"/>
      <c r="CD15" s="60">
        <f t="shared" si="19"/>
        <v>0</v>
      </c>
      <c r="CE15" s="57"/>
      <c r="CF15" s="60"/>
      <c r="CG15" s="60"/>
      <c r="CH15" s="60">
        <f t="shared" si="20"/>
        <v>0</v>
      </c>
      <c r="CI15" s="58"/>
      <c r="CJ15" s="60"/>
      <c r="CK15" s="60"/>
      <c r="CL15" s="60">
        <f t="shared" si="21"/>
        <v>0</v>
      </c>
      <c r="CM15" s="58"/>
      <c r="CN15" s="60"/>
      <c r="CO15" s="60"/>
      <c r="CP15" s="60">
        <f t="shared" si="22"/>
        <v>0</v>
      </c>
      <c r="CQ15" s="58"/>
      <c r="CR15" s="60"/>
      <c r="CS15" s="60"/>
      <c r="CT15" s="60">
        <f t="shared" si="23"/>
        <v>0</v>
      </c>
      <c r="CU15" s="58"/>
      <c r="CV15" s="60"/>
      <c r="CW15" s="60"/>
      <c r="CX15" s="60">
        <f t="shared" si="24"/>
        <v>0</v>
      </c>
      <c r="CY15" s="58"/>
      <c r="CZ15" s="60"/>
      <c r="DA15" s="60"/>
      <c r="DB15" s="60">
        <f t="shared" si="25"/>
        <v>0</v>
      </c>
      <c r="DC15" s="58"/>
      <c r="DD15" s="60"/>
      <c r="DE15" s="60"/>
      <c r="DF15" s="60">
        <f t="shared" si="26"/>
        <v>0</v>
      </c>
      <c r="DG15" s="58"/>
      <c r="DH15" s="60"/>
      <c r="DI15" s="60"/>
      <c r="DJ15" s="60">
        <f t="shared" si="27"/>
        <v>0</v>
      </c>
      <c r="DK15" s="58"/>
      <c r="DL15" s="60"/>
      <c r="DM15" s="60"/>
      <c r="DN15" s="60">
        <f t="shared" si="28"/>
        <v>0</v>
      </c>
      <c r="DO15" s="58"/>
      <c r="DP15" s="60"/>
      <c r="DQ15" s="60"/>
      <c r="DR15" s="60">
        <f t="shared" si="29"/>
        <v>0</v>
      </c>
      <c r="DS15" s="58"/>
      <c r="DT15" s="60"/>
      <c r="DU15" s="60"/>
      <c r="DV15" s="60">
        <f t="shared" si="30"/>
        <v>0</v>
      </c>
      <c r="DW15" s="60"/>
    </row>
    <row r="16" spans="1:142" x14ac:dyDescent="0.2">
      <c r="A16" s="60">
        <v>13</v>
      </c>
      <c r="B16" s="60"/>
      <c r="C16" s="57"/>
      <c r="D16" s="60"/>
      <c r="E16" s="60"/>
      <c r="F16" s="60">
        <f t="shared" si="0"/>
        <v>0</v>
      </c>
      <c r="G16" s="57"/>
      <c r="H16" s="60"/>
      <c r="I16" s="60"/>
      <c r="J16" s="60">
        <f t="shared" si="1"/>
        <v>0</v>
      </c>
      <c r="K16" s="57"/>
      <c r="L16" s="60"/>
      <c r="M16" s="60"/>
      <c r="N16" s="60">
        <f t="shared" si="2"/>
        <v>0</v>
      </c>
      <c r="O16" s="57"/>
      <c r="P16" s="60"/>
      <c r="Q16" s="60"/>
      <c r="R16" s="60">
        <f t="shared" si="3"/>
        <v>0</v>
      </c>
      <c r="S16" s="57"/>
      <c r="T16" s="60"/>
      <c r="U16" s="60"/>
      <c r="V16" s="60">
        <f t="shared" si="4"/>
        <v>0</v>
      </c>
      <c r="W16" s="57"/>
      <c r="X16" s="60"/>
      <c r="Y16" s="60"/>
      <c r="Z16" s="60">
        <f t="shared" si="5"/>
        <v>0</v>
      </c>
      <c r="AA16" s="57"/>
      <c r="AB16" s="60"/>
      <c r="AC16" s="60"/>
      <c r="AD16" s="60">
        <f t="shared" si="6"/>
        <v>0</v>
      </c>
      <c r="AE16" s="57"/>
      <c r="AF16" s="60"/>
      <c r="AG16" s="60"/>
      <c r="AH16" s="60">
        <f t="shared" si="7"/>
        <v>0</v>
      </c>
      <c r="AI16" s="57"/>
      <c r="AJ16" s="60"/>
      <c r="AK16" s="60"/>
      <c r="AL16" s="60">
        <f t="shared" si="8"/>
        <v>0</v>
      </c>
      <c r="AM16" s="57"/>
      <c r="AN16" s="60"/>
      <c r="AO16" s="60"/>
      <c r="AP16" s="60">
        <f t="shared" si="9"/>
        <v>0</v>
      </c>
      <c r="AQ16" s="57"/>
      <c r="AR16" s="60"/>
      <c r="AS16" s="60"/>
      <c r="AT16" s="60">
        <f t="shared" si="10"/>
        <v>0</v>
      </c>
      <c r="AU16" s="57"/>
      <c r="AV16" s="60"/>
      <c r="AW16" s="60"/>
      <c r="AX16" s="60">
        <f t="shared" si="11"/>
        <v>0</v>
      </c>
      <c r="AY16" s="57"/>
      <c r="AZ16" s="60"/>
      <c r="BA16" s="60"/>
      <c r="BB16" s="60">
        <f t="shared" si="12"/>
        <v>0</v>
      </c>
      <c r="BC16" s="57"/>
      <c r="BD16" s="60"/>
      <c r="BE16" s="60"/>
      <c r="BF16" s="60">
        <f t="shared" si="13"/>
        <v>0</v>
      </c>
      <c r="BG16" s="57"/>
      <c r="BH16" s="60"/>
      <c r="BI16" s="60"/>
      <c r="BJ16" s="60">
        <f t="shared" si="14"/>
        <v>0</v>
      </c>
      <c r="BK16" s="57"/>
      <c r="BL16" s="60"/>
      <c r="BM16" s="60"/>
      <c r="BN16" s="60">
        <f t="shared" si="15"/>
        <v>0</v>
      </c>
      <c r="BO16" s="57"/>
      <c r="BP16" s="60"/>
      <c r="BQ16" s="60"/>
      <c r="BR16" s="60">
        <f t="shared" si="16"/>
        <v>0</v>
      </c>
      <c r="BS16" s="57"/>
      <c r="BT16" s="60"/>
      <c r="BU16" s="60"/>
      <c r="BV16" s="60">
        <f t="shared" si="17"/>
        <v>0</v>
      </c>
      <c r="BW16" s="57"/>
      <c r="BX16" s="60"/>
      <c r="BY16" s="60"/>
      <c r="BZ16" s="60">
        <f t="shared" si="18"/>
        <v>0</v>
      </c>
      <c r="CA16" s="57"/>
      <c r="CB16" s="60"/>
      <c r="CC16" s="60"/>
      <c r="CD16" s="60">
        <f t="shared" si="19"/>
        <v>0</v>
      </c>
      <c r="CE16" s="57"/>
      <c r="CF16" s="60"/>
      <c r="CG16" s="60"/>
      <c r="CH16" s="60">
        <f t="shared" si="20"/>
        <v>0</v>
      </c>
      <c r="CI16" s="58"/>
      <c r="CJ16" s="60"/>
      <c r="CK16" s="60"/>
      <c r="CL16" s="60">
        <f t="shared" si="21"/>
        <v>0</v>
      </c>
      <c r="CM16" s="58"/>
      <c r="CN16" s="60"/>
      <c r="CO16" s="60"/>
      <c r="CP16" s="60">
        <f t="shared" si="22"/>
        <v>0</v>
      </c>
      <c r="CQ16" s="58"/>
      <c r="CR16" s="60"/>
      <c r="CS16" s="60"/>
      <c r="CT16" s="60">
        <f t="shared" si="23"/>
        <v>0</v>
      </c>
      <c r="CU16" s="58"/>
      <c r="CV16" s="60"/>
      <c r="CW16" s="60"/>
      <c r="CX16" s="60">
        <f t="shared" si="24"/>
        <v>0</v>
      </c>
      <c r="CY16" s="58"/>
      <c r="CZ16" s="60"/>
      <c r="DA16" s="60"/>
      <c r="DB16" s="60">
        <f t="shared" si="25"/>
        <v>0</v>
      </c>
      <c r="DC16" s="58"/>
      <c r="DD16" s="60"/>
      <c r="DE16" s="60"/>
      <c r="DF16" s="60">
        <f t="shared" si="26"/>
        <v>0</v>
      </c>
      <c r="DG16" s="58"/>
      <c r="DH16" s="60"/>
      <c r="DI16" s="60"/>
      <c r="DJ16" s="60">
        <f t="shared" si="27"/>
        <v>0</v>
      </c>
      <c r="DK16" s="58"/>
      <c r="DL16" s="60"/>
      <c r="DM16" s="60"/>
      <c r="DN16" s="60">
        <f t="shared" si="28"/>
        <v>0</v>
      </c>
      <c r="DO16" s="58"/>
      <c r="DP16" s="60"/>
      <c r="DQ16" s="60"/>
      <c r="DR16" s="60">
        <f t="shared" si="29"/>
        <v>0</v>
      </c>
      <c r="DS16" s="58"/>
      <c r="DT16" s="60"/>
      <c r="DU16" s="60"/>
      <c r="DV16" s="60">
        <f t="shared" si="30"/>
        <v>0</v>
      </c>
      <c r="DW16" s="60"/>
    </row>
    <row r="17" spans="1:127" x14ac:dyDescent="0.2">
      <c r="A17" s="60">
        <v>14</v>
      </c>
      <c r="B17" s="60"/>
      <c r="C17" s="57"/>
      <c r="D17" s="60"/>
      <c r="E17" s="60"/>
      <c r="F17" s="60">
        <f t="shared" si="0"/>
        <v>0</v>
      </c>
      <c r="G17" s="57"/>
      <c r="H17" s="60"/>
      <c r="I17" s="60"/>
      <c r="J17" s="60">
        <f t="shared" si="1"/>
        <v>0</v>
      </c>
      <c r="K17" s="57"/>
      <c r="L17" s="60"/>
      <c r="M17" s="60"/>
      <c r="N17" s="60">
        <f t="shared" si="2"/>
        <v>0</v>
      </c>
      <c r="O17" s="57"/>
      <c r="P17" s="60"/>
      <c r="Q17" s="60"/>
      <c r="R17" s="60">
        <f t="shared" si="3"/>
        <v>0</v>
      </c>
      <c r="S17" s="57"/>
      <c r="T17" s="60"/>
      <c r="U17" s="60"/>
      <c r="V17" s="60">
        <f t="shared" si="4"/>
        <v>0</v>
      </c>
      <c r="W17" s="57"/>
      <c r="X17" s="60"/>
      <c r="Y17" s="60"/>
      <c r="Z17" s="60">
        <f t="shared" si="5"/>
        <v>0</v>
      </c>
      <c r="AA17" s="57"/>
      <c r="AB17" s="60"/>
      <c r="AC17" s="60"/>
      <c r="AD17" s="60">
        <f t="shared" si="6"/>
        <v>0</v>
      </c>
      <c r="AE17" s="57"/>
      <c r="AF17" s="60"/>
      <c r="AG17" s="60"/>
      <c r="AH17" s="60">
        <f t="shared" si="7"/>
        <v>0</v>
      </c>
      <c r="AI17" s="57"/>
      <c r="AJ17" s="60"/>
      <c r="AK17" s="60"/>
      <c r="AL17" s="60">
        <f t="shared" si="8"/>
        <v>0</v>
      </c>
      <c r="AM17" s="57"/>
      <c r="AN17" s="60"/>
      <c r="AO17" s="60"/>
      <c r="AP17" s="60">
        <f t="shared" si="9"/>
        <v>0</v>
      </c>
      <c r="AQ17" s="57"/>
      <c r="AR17" s="60"/>
      <c r="AS17" s="60"/>
      <c r="AT17" s="60">
        <f t="shared" si="10"/>
        <v>0</v>
      </c>
      <c r="AU17" s="57"/>
      <c r="AV17" s="60"/>
      <c r="AW17" s="60"/>
      <c r="AX17" s="60">
        <f t="shared" si="11"/>
        <v>0</v>
      </c>
      <c r="AY17" s="57"/>
      <c r="AZ17" s="60"/>
      <c r="BA17" s="60"/>
      <c r="BB17" s="60">
        <f t="shared" si="12"/>
        <v>0</v>
      </c>
      <c r="BC17" s="57"/>
      <c r="BD17" s="60"/>
      <c r="BE17" s="60"/>
      <c r="BF17" s="60">
        <f t="shared" si="13"/>
        <v>0</v>
      </c>
      <c r="BG17" s="57"/>
      <c r="BH17" s="60"/>
      <c r="BI17" s="60"/>
      <c r="BJ17" s="60">
        <f t="shared" si="14"/>
        <v>0</v>
      </c>
      <c r="BK17" s="57"/>
      <c r="BL17" s="60"/>
      <c r="BM17" s="60"/>
      <c r="BN17" s="60">
        <f t="shared" si="15"/>
        <v>0</v>
      </c>
      <c r="BO17" s="57"/>
      <c r="BP17" s="60"/>
      <c r="BQ17" s="60"/>
      <c r="BR17" s="60">
        <f t="shared" si="16"/>
        <v>0</v>
      </c>
      <c r="BS17" s="57"/>
      <c r="BT17" s="60"/>
      <c r="BU17" s="60"/>
      <c r="BV17" s="60">
        <f t="shared" si="17"/>
        <v>0</v>
      </c>
      <c r="BW17" s="57"/>
      <c r="BX17" s="60"/>
      <c r="BY17" s="60"/>
      <c r="BZ17" s="60">
        <f t="shared" si="18"/>
        <v>0</v>
      </c>
      <c r="CA17" s="57"/>
      <c r="CB17" s="60"/>
      <c r="CC17" s="60"/>
      <c r="CD17" s="60">
        <f t="shared" si="19"/>
        <v>0</v>
      </c>
      <c r="CE17" s="57"/>
      <c r="CF17" s="60"/>
      <c r="CG17" s="60"/>
      <c r="CH17" s="60">
        <f t="shared" si="20"/>
        <v>0</v>
      </c>
      <c r="CI17" s="58"/>
      <c r="CJ17" s="60"/>
      <c r="CK17" s="60"/>
      <c r="CL17" s="60">
        <f t="shared" si="21"/>
        <v>0</v>
      </c>
      <c r="CM17" s="58"/>
      <c r="CN17" s="60"/>
      <c r="CO17" s="60"/>
      <c r="CP17" s="60">
        <f t="shared" si="22"/>
        <v>0</v>
      </c>
      <c r="CQ17" s="58"/>
      <c r="CR17" s="60"/>
      <c r="CS17" s="60"/>
      <c r="CT17" s="60">
        <f t="shared" si="23"/>
        <v>0</v>
      </c>
      <c r="CU17" s="58"/>
      <c r="CV17" s="60"/>
      <c r="CW17" s="60"/>
      <c r="CX17" s="60">
        <f t="shared" si="24"/>
        <v>0</v>
      </c>
      <c r="CY17" s="58"/>
      <c r="CZ17" s="60"/>
      <c r="DA17" s="60"/>
      <c r="DB17" s="60">
        <f t="shared" si="25"/>
        <v>0</v>
      </c>
      <c r="DC17" s="58"/>
      <c r="DD17" s="60"/>
      <c r="DE17" s="60"/>
      <c r="DF17" s="60">
        <f t="shared" si="26"/>
        <v>0</v>
      </c>
      <c r="DG17" s="58"/>
      <c r="DH17" s="60"/>
      <c r="DI17" s="60"/>
      <c r="DJ17" s="60">
        <f t="shared" si="27"/>
        <v>0</v>
      </c>
      <c r="DK17" s="58"/>
      <c r="DL17" s="60"/>
      <c r="DM17" s="60"/>
      <c r="DN17" s="60">
        <f t="shared" si="28"/>
        <v>0</v>
      </c>
      <c r="DO17" s="58"/>
      <c r="DP17" s="60"/>
      <c r="DQ17" s="60"/>
      <c r="DR17" s="60">
        <f t="shared" si="29"/>
        <v>0</v>
      </c>
      <c r="DS17" s="58"/>
      <c r="DT17" s="60"/>
      <c r="DU17" s="60"/>
      <c r="DV17" s="60">
        <f t="shared" si="30"/>
        <v>0</v>
      </c>
      <c r="DW17" s="60"/>
    </row>
    <row r="18" spans="1:127" x14ac:dyDescent="0.2">
      <c r="A18" s="60">
        <v>15</v>
      </c>
      <c r="B18" s="60"/>
      <c r="C18" s="57"/>
      <c r="D18" s="60"/>
      <c r="E18" s="60"/>
      <c r="F18" s="60">
        <f t="shared" si="0"/>
        <v>0</v>
      </c>
      <c r="G18" s="57"/>
      <c r="H18" s="60"/>
      <c r="I18" s="60"/>
      <c r="J18" s="60">
        <f t="shared" si="1"/>
        <v>0</v>
      </c>
      <c r="K18" s="57"/>
      <c r="L18" s="60"/>
      <c r="M18" s="60"/>
      <c r="N18" s="60">
        <f t="shared" si="2"/>
        <v>0</v>
      </c>
      <c r="O18" s="57"/>
      <c r="P18" s="60"/>
      <c r="Q18" s="60"/>
      <c r="R18" s="60">
        <f t="shared" si="3"/>
        <v>0</v>
      </c>
      <c r="S18" s="57"/>
      <c r="T18" s="60"/>
      <c r="U18" s="60"/>
      <c r="V18" s="60">
        <f t="shared" si="4"/>
        <v>0</v>
      </c>
      <c r="W18" s="57"/>
      <c r="X18" s="60"/>
      <c r="Y18" s="60"/>
      <c r="Z18" s="60">
        <f t="shared" si="5"/>
        <v>0</v>
      </c>
      <c r="AA18" s="57"/>
      <c r="AB18" s="60"/>
      <c r="AC18" s="60"/>
      <c r="AD18" s="60">
        <f t="shared" si="6"/>
        <v>0</v>
      </c>
      <c r="AE18" s="57"/>
      <c r="AF18" s="60"/>
      <c r="AG18" s="60"/>
      <c r="AH18" s="60">
        <f t="shared" si="7"/>
        <v>0</v>
      </c>
      <c r="AI18" s="57"/>
      <c r="AJ18" s="60"/>
      <c r="AK18" s="60"/>
      <c r="AL18" s="60">
        <f t="shared" si="8"/>
        <v>0</v>
      </c>
      <c r="AM18" s="57"/>
      <c r="AN18" s="60"/>
      <c r="AO18" s="60"/>
      <c r="AP18" s="60">
        <f t="shared" si="9"/>
        <v>0</v>
      </c>
      <c r="AQ18" s="57"/>
      <c r="AR18" s="60"/>
      <c r="AS18" s="60"/>
      <c r="AT18" s="60">
        <f t="shared" si="10"/>
        <v>0</v>
      </c>
      <c r="AU18" s="57"/>
      <c r="AV18" s="60"/>
      <c r="AW18" s="60"/>
      <c r="AX18" s="60">
        <f t="shared" si="11"/>
        <v>0</v>
      </c>
      <c r="AY18" s="57"/>
      <c r="AZ18" s="60"/>
      <c r="BA18" s="60"/>
      <c r="BB18" s="60">
        <f t="shared" si="12"/>
        <v>0</v>
      </c>
      <c r="BC18" s="57"/>
      <c r="BD18" s="60"/>
      <c r="BE18" s="60"/>
      <c r="BF18" s="60">
        <f t="shared" si="13"/>
        <v>0</v>
      </c>
      <c r="BG18" s="57"/>
      <c r="BH18" s="60"/>
      <c r="BI18" s="60"/>
      <c r="BJ18" s="60">
        <f t="shared" si="14"/>
        <v>0</v>
      </c>
      <c r="BK18" s="57"/>
      <c r="BL18" s="60"/>
      <c r="BM18" s="60"/>
      <c r="BN18" s="60">
        <f t="shared" si="15"/>
        <v>0</v>
      </c>
      <c r="BO18" s="57"/>
      <c r="BP18" s="60"/>
      <c r="BQ18" s="60"/>
      <c r="BR18" s="60">
        <f t="shared" si="16"/>
        <v>0</v>
      </c>
      <c r="BS18" s="57"/>
      <c r="BT18" s="60"/>
      <c r="BU18" s="60"/>
      <c r="BV18" s="60">
        <f t="shared" si="17"/>
        <v>0</v>
      </c>
      <c r="BW18" s="57"/>
      <c r="BX18" s="60"/>
      <c r="BY18" s="60"/>
      <c r="BZ18" s="60">
        <f t="shared" si="18"/>
        <v>0</v>
      </c>
      <c r="CA18" s="57"/>
      <c r="CB18" s="60"/>
      <c r="CC18" s="60"/>
      <c r="CD18" s="60">
        <f t="shared" si="19"/>
        <v>0</v>
      </c>
      <c r="CE18" s="57"/>
      <c r="CF18" s="60"/>
      <c r="CG18" s="60"/>
      <c r="CH18" s="60">
        <f t="shared" si="20"/>
        <v>0</v>
      </c>
      <c r="CI18" s="58"/>
      <c r="CJ18" s="60"/>
      <c r="CK18" s="60"/>
      <c r="CL18" s="60">
        <f t="shared" si="21"/>
        <v>0</v>
      </c>
      <c r="CM18" s="58"/>
      <c r="CN18" s="60"/>
      <c r="CO18" s="60"/>
      <c r="CP18" s="60">
        <f t="shared" si="22"/>
        <v>0</v>
      </c>
      <c r="CQ18" s="58"/>
      <c r="CR18" s="60"/>
      <c r="CS18" s="60"/>
      <c r="CT18" s="60">
        <f t="shared" si="23"/>
        <v>0</v>
      </c>
      <c r="CU18" s="58"/>
      <c r="CV18" s="60"/>
      <c r="CW18" s="60"/>
      <c r="CX18" s="60">
        <f t="shared" si="24"/>
        <v>0</v>
      </c>
      <c r="CY18" s="58"/>
      <c r="CZ18" s="60"/>
      <c r="DA18" s="60"/>
      <c r="DB18" s="60">
        <f t="shared" si="25"/>
        <v>0</v>
      </c>
      <c r="DC18" s="58"/>
      <c r="DD18" s="60"/>
      <c r="DE18" s="60"/>
      <c r="DF18" s="60">
        <f t="shared" si="26"/>
        <v>0</v>
      </c>
      <c r="DG18" s="58"/>
      <c r="DH18" s="60"/>
      <c r="DI18" s="60"/>
      <c r="DJ18" s="60">
        <f t="shared" si="27"/>
        <v>0</v>
      </c>
      <c r="DK18" s="58"/>
      <c r="DL18" s="60"/>
      <c r="DM18" s="60"/>
      <c r="DN18" s="60">
        <f t="shared" si="28"/>
        <v>0</v>
      </c>
      <c r="DO18" s="58"/>
      <c r="DP18" s="60"/>
      <c r="DQ18" s="60"/>
      <c r="DR18" s="60">
        <f t="shared" si="29"/>
        <v>0</v>
      </c>
      <c r="DS18" s="58"/>
      <c r="DT18" s="60"/>
      <c r="DU18" s="60"/>
      <c r="DV18" s="60">
        <f t="shared" si="30"/>
        <v>0</v>
      </c>
      <c r="DW18" s="60"/>
    </row>
    <row r="19" spans="1:127" x14ac:dyDescent="0.2">
      <c r="A19" s="60">
        <v>16</v>
      </c>
      <c r="B19" s="60"/>
      <c r="C19" s="57"/>
      <c r="D19" s="60"/>
      <c r="E19" s="60"/>
      <c r="F19" s="60">
        <f t="shared" si="0"/>
        <v>0</v>
      </c>
      <c r="G19" s="57"/>
      <c r="H19" s="60"/>
      <c r="I19" s="60"/>
      <c r="J19" s="60">
        <f t="shared" si="1"/>
        <v>0</v>
      </c>
      <c r="K19" s="57"/>
      <c r="L19" s="60"/>
      <c r="M19" s="60"/>
      <c r="N19" s="60">
        <f t="shared" si="2"/>
        <v>0</v>
      </c>
      <c r="O19" s="57"/>
      <c r="P19" s="60"/>
      <c r="Q19" s="60"/>
      <c r="R19" s="60">
        <f t="shared" si="3"/>
        <v>0</v>
      </c>
      <c r="S19" s="57"/>
      <c r="T19" s="60"/>
      <c r="U19" s="60"/>
      <c r="V19" s="60">
        <f t="shared" si="4"/>
        <v>0</v>
      </c>
      <c r="W19" s="57"/>
      <c r="X19" s="60"/>
      <c r="Y19" s="60"/>
      <c r="Z19" s="60">
        <f t="shared" si="5"/>
        <v>0</v>
      </c>
      <c r="AA19" s="57"/>
      <c r="AB19" s="60"/>
      <c r="AC19" s="60"/>
      <c r="AD19" s="60">
        <f t="shared" si="6"/>
        <v>0</v>
      </c>
      <c r="AE19" s="57"/>
      <c r="AF19" s="60"/>
      <c r="AG19" s="60"/>
      <c r="AH19" s="60">
        <f t="shared" si="7"/>
        <v>0</v>
      </c>
      <c r="AI19" s="57"/>
      <c r="AJ19" s="60"/>
      <c r="AK19" s="60"/>
      <c r="AL19" s="60">
        <f t="shared" si="8"/>
        <v>0</v>
      </c>
      <c r="AM19" s="57"/>
      <c r="AN19" s="60"/>
      <c r="AO19" s="60"/>
      <c r="AP19" s="60">
        <f t="shared" si="9"/>
        <v>0</v>
      </c>
      <c r="AQ19" s="57"/>
      <c r="AR19" s="60"/>
      <c r="AS19" s="60"/>
      <c r="AT19" s="60">
        <f t="shared" si="10"/>
        <v>0</v>
      </c>
      <c r="AU19" s="57"/>
      <c r="AV19" s="60"/>
      <c r="AW19" s="60"/>
      <c r="AX19" s="60">
        <f t="shared" si="11"/>
        <v>0</v>
      </c>
      <c r="AY19" s="57"/>
      <c r="AZ19" s="60"/>
      <c r="BA19" s="60"/>
      <c r="BB19" s="60">
        <f t="shared" si="12"/>
        <v>0</v>
      </c>
      <c r="BC19" s="57"/>
      <c r="BD19" s="60"/>
      <c r="BE19" s="60"/>
      <c r="BF19" s="60">
        <f t="shared" si="13"/>
        <v>0</v>
      </c>
      <c r="BG19" s="57"/>
      <c r="BH19" s="60"/>
      <c r="BI19" s="60"/>
      <c r="BJ19" s="60">
        <f t="shared" si="14"/>
        <v>0</v>
      </c>
      <c r="BK19" s="57"/>
      <c r="BL19" s="60"/>
      <c r="BM19" s="60"/>
      <c r="BN19" s="60">
        <f t="shared" si="15"/>
        <v>0</v>
      </c>
      <c r="BO19" s="57"/>
      <c r="BP19" s="60"/>
      <c r="BQ19" s="60"/>
      <c r="BR19" s="60">
        <f t="shared" si="16"/>
        <v>0</v>
      </c>
      <c r="BS19" s="57"/>
      <c r="BT19" s="60"/>
      <c r="BU19" s="60"/>
      <c r="BV19" s="60">
        <f t="shared" si="17"/>
        <v>0</v>
      </c>
      <c r="BW19" s="57"/>
      <c r="BX19" s="60"/>
      <c r="BY19" s="60"/>
      <c r="BZ19" s="60">
        <f t="shared" si="18"/>
        <v>0</v>
      </c>
      <c r="CA19" s="57"/>
      <c r="CB19" s="60"/>
      <c r="CC19" s="60"/>
      <c r="CD19" s="60">
        <f t="shared" si="19"/>
        <v>0</v>
      </c>
      <c r="CE19" s="57"/>
      <c r="CF19" s="60"/>
      <c r="CG19" s="60"/>
      <c r="CH19" s="60">
        <f t="shared" si="20"/>
        <v>0</v>
      </c>
      <c r="CI19" s="58"/>
      <c r="CJ19" s="60"/>
      <c r="CK19" s="60"/>
      <c r="CL19" s="60">
        <f t="shared" si="21"/>
        <v>0</v>
      </c>
      <c r="CM19" s="58"/>
      <c r="CN19" s="60"/>
      <c r="CO19" s="60"/>
      <c r="CP19" s="60">
        <f t="shared" si="22"/>
        <v>0</v>
      </c>
      <c r="CQ19" s="58"/>
      <c r="CR19" s="60"/>
      <c r="CS19" s="60"/>
      <c r="CT19" s="60">
        <f t="shared" si="23"/>
        <v>0</v>
      </c>
      <c r="CU19" s="58"/>
      <c r="CV19" s="60"/>
      <c r="CW19" s="60"/>
      <c r="CX19" s="60">
        <f t="shared" si="24"/>
        <v>0</v>
      </c>
      <c r="CY19" s="58"/>
      <c r="CZ19" s="60"/>
      <c r="DA19" s="60"/>
      <c r="DB19" s="60">
        <f t="shared" si="25"/>
        <v>0</v>
      </c>
      <c r="DC19" s="58"/>
      <c r="DD19" s="60"/>
      <c r="DE19" s="60"/>
      <c r="DF19" s="60">
        <f t="shared" si="26"/>
        <v>0</v>
      </c>
      <c r="DG19" s="58"/>
      <c r="DH19" s="60"/>
      <c r="DI19" s="60"/>
      <c r="DJ19" s="60">
        <f t="shared" si="27"/>
        <v>0</v>
      </c>
      <c r="DK19" s="58"/>
      <c r="DL19" s="60"/>
      <c r="DM19" s="60"/>
      <c r="DN19" s="60">
        <f t="shared" si="28"/>
        <v>0</v>
      </c>
      <c r="DO19" s="58"/>
      <c r="DP19" s="60"/>
      <c r="DQ19" s="60"/>
      <c r="DR19" s="60">
        <f t="shared" si="29"/>
        <v>0</v>
      </c>
      <c r="DS19" s="58"/>
      <c r="DT19" s="60"/>
      <c r="DU19" s="60"/>
      <c r="DV19" s="60">
        <f t="shared" si="30"/>
        <v>0</v>
      </c>
      <c r="DW19" s="60"/>
    </row>
    <row r="20" spans="1:127" x14ac:dyDescent="0.2">
      <c r="A20" s="60">
        <v>17</v>
      </c>
      <c r="B20" s="60"/>
      <c r="C20" s="57"/>
      <c r="D20" s="60"/>
      <c r="E20" s="60"/>
      <c r="F20" s="60">
        <f t="shared" si="0"/>
        <v>0</v>
      </c>
      <c r="G20" s="57"/>
      <c r="H20" s="60"/>
      <c r="I20" s="60"/>
      <c r="J20" s="60">
        <f t="shared" si="1"/>
        <v>0</v>
      </c>
      <c r="K20" s="57"/>
      <c r="L20" s="60"/>
      <c r="M20" s="60"/>
      <c r="N20" s="60">
        <f t="shared" si="2"/>
        <v>0</v>
      </c>
      <c r="O20" s="57"/>
      <c r="P20" s="60"/>
      <c r="Q20" s="60"/>
      <c r="R20" s="60">
        <f t="shared" si="3"/>
        <v>0</v>
      </c>
      <c r="S20" s="57"/>
      <c r="T20" s="60"/>
      <c r="U20" s="60"/>
      <c r="V20" s="60">
        <f t="shared" si="4"/>
        <v>0</v>
      </c>
      <c r="W20" s="57"/>
      <c r="X20" s="60"/>
      <c r="Y20" s="60"/>
      <c r="Z20" s="60">
        <f t="shared" si="5"/>
        <v>0</v>
      </c>
      <c r="AA20" s="57"/>
      <c r="AB20" s="60"/>
      <c r="AC20" s="60"/>
      <c r="AD20" s="60">
        <f t="shared" si="6"/>
        <v>0</v>
      </c>
      <c r="AE20" s="57"/>
      <c r="AF20" s="60"/>
      <c r="AG20" s="60"/>
      <c r="AH20" s="60">
        <f t="shared" si="7"/>
        <v>0</v>
      </c>
      <c r="AI20" s="57"/>
      <c r="AJ20" s="60"/>
      <c r="AK20" s="60"/>
      <c r="AL20" s="60">
        <f t="shared" si="8"/>
        <v>0</v>
      </c>
      <c r="AM20" s="57"/>
      <c r="AN20" s="60"/>
      <c r="AO20" s="60"/>
      <c r="AP20" s="60">
        <f t="shared" si="9"/>
        <v>0</v>
      </c>
      <c r="AQ20" s="57"/>
      <c r="AR20" s="60"/>
      <c r="AS20" s="60"/>
      <c r="AT20" s="60">
        <f t="shared" si="10"/>
        <v>0</v>
      </c>
      <c r="AU20" s="57"/>
      <c r="AV20" s="60"/>
      <c r="AW20" s="60"/>
      <c r="AX20" s="60">
        <f t="shared" si="11"/>
        <v>0</v>
      </c>
      <c r="AY20" s="57"/>
      <c r="AZ20" s="60"/>
      <c r="BA20" s="60"/>
      <c r="BB20" s="60">
        <f t="shared" si="12"/>
        <v>0</v>
      </c>
      <c r="BC20" s="57"/>
      <c r="BD20" s="60"/>
      <c r="BE20" s="60"/>
      <c r="BF20" s="60">
        <f t="shared" si="13"/>
        <v>0</v>
      </c>
      <c r="BG20" s="57"/>
      <c r="BH20" s="60"/>
      <c r="BI20" s="60"/>
      <c r="BJ20" s="60">
        <f t="shared" si="14"/>
        <v>0</v>
      </c>
      <c r="BK20" s="57"/>
      <c r="BL20" s="60"/>
      <c r="BM20" s="60"/>
      <c r="BN20" s="60">
        <f t="shared" si="15"/>
        <v>0</v>
      </c>
      <c r="BO20" s="57"/>
      <c r="BP20" s="60"/>
      <c r="BQ20" s="60"/>
      <c r="BR20" s="60">
        <f t="shared" si="16"/>
        <v>0</v>
      </c>
      <c r="BS20" s="57"/>
      <c r="BT20" s="60"/>
      <c r="BU20" s="60"/>
      <c r="BV20" s="60">
        <f t="shared" si="17"/>
        <v>0</v>
      </c>
      <c r="BW20" s="57"/>
      <c r="BX20" s="60"/>
      <c r="BY20" s="60"/>
      <c r="BZ20" s="60">
        <f t="shared" si="18"/>
        <v>0</v>
      </c>
      <c r="CA20" s="57"/>
      <c r="CB20" s="60"/>
      <c r="CC20" s="60"/>
      <c r="CD20" s="60">
        <f t="shared" si="19"/>
        <v>0</v>
      </c>
      <c r="CE20" s="57"/>
      <c r="CF20" s="60"/>
      <c r="CG20" s="60"/>
      <c r="CH20" s="60">
        <f t="shared" si="20"/>
        <v>0</v>
      </c>
      <c r="CI20" s="58"/>
      <c r="CJ20" s="60"/>
      <c r="CK20" s="60"/>
      <c r="CL20" s="60">
        <f t="shared" si="21"/>
        <v>0</v>
      </c>
      <c r="CM20" s="58"/>
      <c r="CN20" s="60"/>
      <c r="CO20" s="60"/>
      <c r="CP20" s="60">
        <f t="shared" si="22"/>
        <v>0</v>
      </c>
      <c r="CQ20" s="58"/>
      <c r="CR20" s="60"/>
      <c r="CS20" s="60"/>
      <c r="CT20" s="60">
        <f t="shared" si="23"/>
        <v>0</v>
      </c>
      <c r="CU20" s="58"/>
      <c r="CV20" s="60"/>
      <c r="CW20" s="60"/>
      <c r="CX20" s="60">
        <f t="shared" si="24"/>
        <v>0</v>
      </c>
      <c r="CY20" s="58"/>
      <c r="CZ20" s="60"/>
      <c r="DA20" s="60"/>
      <c r="DB20" s="60">
        <f t="shared" si="25"/>
        <v>0</v>
      </c>
      <c r="DC20" s="58"/>
      <c r="DD20" s="60"/>
      <c r="DE20" s="60"/>
      <c r="DF20" s="60">
        <f t="shared" si="26"/>
        <v>0</v>
      </c>
      <c r="DG20" s="58"/>
      <c r="DH20" s="60"/>
      <c r="DI20" s="60"/>
      <c r="DJ20" s="60">
        <f t="shared" si="27"/>
        <v>0</v>
      </c>
      <c r="DK20" s="58"/>
      <c r="DL20" s="60"/>
      <c r="DM20" s="60"/>
      <c r="DN20" s="60">
        <f t="shared" si="28"/>
        <v>0</v>
      </c>
      <c r="DO20" s="58"/>
      <c r="DP20" s="60"/>
      <c r="DQ20" s="60"/>
      <c r="DR20" s="60">
        <f t="shared" si="29"/>
        <v>0</v>
      </c>
      <c r="DS20" s="58"/>
      <c r="DT20" s="60"/>
      <c r="DU20" s="60"/>
      <c r="DV20" s="60">
        <f t="shared" si="30"/>
        <v>0</v>
      </c>
      <c r="DW20" s="60"/>
    </row>
    <row r="21" spans="1:127" x14ac:dyDescent="0.2">
      <c r="A21" s="60">
        <v>18</v>
      </c>
      <c r="B21" s="60"/>
      <c r="C21" s="57"/>
      <c r="D21" s="60"/>
      <c r="E21" s="60"/>
      <c r="F21" s="60">
        <f t="shared" si="0"/>
        <v>0</v>
      </c>
      <c r="G21" s="57"/>
      <c r="H21" s="60"/>
      <c r="I21" s="60"/>
      <c r="J21" s="60">
        <f t="shared" si="1"/>
        <v>0</v>
      </c>
      <c r="K21" s="57"/>
      <c r="L21" s="60"/>
      <c r="M21" s="60"/>
      <c r="N21" s="60">
        <f t="shared" si="2"/>
        <v>0</v>
      </c>
      <c r="O21" s="57"/>
      <c r="P21" s="60"/>
      <c r="Q21" s="60"/>
      <c r="R21" s="60">
        <f t="shared" si="3"/>
        <v>0</v>
      </c>
      <c r="S21" s="57"/>
      <c r="T21" s="60"/>
      <c r="U21" s="60"/>
      <c r="V21" s="60">
        <f t="shared" si="4"/>
        <v>0</v>
      </c>
      <c r="W21" s="57"/>
      <c r="X21" s="60"/>
      <c r="Y21" s="60"/>
      <c r="Z21" s="60">
        <f t="shared" si="5"/>
        <v>0</v>
      </c>
      <c r="AA21" s="57"/>
      <c r="AB21" s="60"/>
      <c r="AC21" s="60"/>
      <c r="AD21" s="60">
        <f t="shared" si="6"/>
        <v>0</v>
      </c>
      <c r="AE21" s="57"/>
      <c r="AF21" s="60"/>
      <c r="AG21" s="60"/>
      <c r="AH21" s="60">
        <f t="shared" si="7"/>
        <v>0</v>
      </c>
      <c r="AI21" s="57"/>
      <c r="AJ21" s="60"/>
      <c r="AK21" s="60"/>
      <c r="AL21" s="60">
        <f t="shared" si="8"/>
        <v>0</v>
      </c>
      <c r="AM21" s="57"/>
      <c r="AN21" s="60"/>
      <c r="AO21" s="60"/>
      <c r="AP21" s="60">
        <f t="shared" si="9"/>
        <v>0</v>
      </c>
      <c r="AQ21" s="57"/>
      <c r="AR21" s="60"/>
      <c r="AS21" s="60"/>
      <c r="AT21" s="60">
        <f t="shared" si="10"/>
        <v>0</v>
      </c>
      <c r="AU21" s="57"/>
      <c r="AV21" s="60"/>
      <c r="AW21" s="60"/>
      <c r="AX21" s="60">
        <f t="shared" si="11"/>
        <v>0</v>
      </c>
      <c r="AY21" s="57"/>
      <c r="AZ21" s="60"/>
      <c r="BA21" s="60"/>
      <c r="BB21" s="60">
        <f t="shared" si="12"/>
        <v>0</v>
      </c>
      <c r="BC21" s="57"/>
      <c r="BD21" s="60"/>
      <c r="BE21" s="60"/>
      <c r="BF21" s="60">
        <f t="shared" si="13"/>
        <v>0</v>
      </c>
      <c r="BG21" s="57"/>
      <c r="BH21" s="60"/>
      <c r="BI21" s="60"/>
      <c r="BJ21" s="60">
        <f t="shared" si="14"/>
        <v>0</v>
      </c>
      <c r="BK21" s="57"/>
      <c r="BL21" s="60"/>
      <c r="BM21" s="60"/>
      <c r="BN21" s="60">
        <f t="shared" si="15"/>
        <v>0</v>
      </c>
      <c r="BO21" s="57"/>
      <c r="BP21" s="60"/>
      <c r="BQ21" s="60"/>
      <c r="BR21" s="60">
        <f t="shared" si="16"/>
        <v>0</v>
      </c>
      <c r="BS21" s="57"/>
      <c r="BT21" s="60"/>
      <c r="BU21" s="60"/>
      <c r="BV21" s="60">
        <f t="shared" si="17"/>
        <v>0</v>
      </c>
      <c r="BW21" s="57"/>
      <c r="BX21" s="60"/>
      <c r="BY21" s="60"/>
      <c r="BZ21" s="60">
        <f t="shared" si="18"/>
        <v>0</v>
      </c>
      <c r="CA21" s="57"/>
      <c r="CB21" s="60"/>
      <c r="CC21" s="60"/>
      <c r="CD21" s="60">
        <f t="shared" si="19"/>
        <v>0</v>
      </c>
      <c r="CE21" s="57"/>
      <c r="CF21" s="60"/>
      <c r="CG21" s="60"/>
      <c r="CH21" s="60">
        <f t="shared" si="20"/>
        <v>0</v>
      </c>
      <c r="CI21" s="58"/>
      <c r="CJ21" s="60"/>
      <c r="CK21" s="60"/>
      <c r="CL21" s="60">
        <f t="shared" si="21"/>
        <v>0</v>
      </c>
      <c r="CM21" s="58"/>
      <c r="CN21" s="60"/>
      <c r="CO21" s="60"/>
      <c r="CP21" s="60">
        <f t="shared" si="22"/>
        <v>0</v>
      </c>
      <c r="CQ21" s="58"/>
      <c r="CR21" s="60"/>
      <c r="CS21" s="60"/>
      <c r="CT21" s="60">
        <f t="shared" si="23"/>
        <v>0</v>
      </c>
      <c r="CU21" s="58"/>
      <c r="CV21" s="60"/>
      <c r="CW21" s="60"/>
      <c r="CX21" s="60">
        <f t="shared" si="24"/>
        <v>0</v>
      </c>
      <c r="CY21" s="58"/>
      <c r="CZ21" s="60"/>
      <c r="DA21" s="60"/>
      <c r="DB21" s="60">
        <f t="shared" si="25"/>
        <v>0</v>
      </c>
      <c r="DC21" s="58"/>
      <c r="DD21" s="60"/>
      <c r="DE21" s="60"/>
      <c r="DF21" s="60">
        <f t="shared" si="26"/>
        <v>0</v>
      </c>
      <c r="DG21" s="58"/>
      <c r="DH21" s="60"/>
      <c r="DI21" s="60"/>
      <c r="DJ21" s="60">
        <f t="shared" si="27"/>
        <v>0</v>
      </c>
      <c r="DK21" s="58"/>
      <c r="DL21" s="60"/>
      <c r="DM21" s="60"/>
      <c r="DN21" s="60">
        <f t="shared" si="28"/>
        <v>0</v>
      </c>
      <c r="DO21" s="58"/>
      <c r="DP21" s="60"/>
      <c r="DQ21" s="60"/>
      <c r="DR21" s="60">
        <f t="shared" si="29"/>
        <v>0</v>
      </c>
      <c r="DS21" s="58"/>
      <c r="DT21" s="60"/>
      <c r="DU21" s="60"/>
      <c r="DV21" s="60">
        <f t="shared" si="30"/>
        <v>0</v>
      </c>
      <c r="DW21" s="60"/>
    </row>
    <row r="22" spans="1:127" x14ac:dyDescent="0.2">
      <c r="A22" s="60">
        <v>19</v>
      </c>
      <c r="B22" s="60"/>
      <c r="C22" s="57"/>
      <c r="D22" s="60"/>
      <c r="E22" s="60"/>
      <c r="F22" s="60">
        <f t="shared" si="0"/>
        <v>0</v>
      </c>
      <c r="G22" s="57"/>
      <c r="H22" s="60"/>
      <c r="I22" s="60"/>
      <c r="J22" s="60">
        <f t="shared" si="1"/>
        <v>0</v>
      </c>
      <c r="K22" s="57"/>
      <c r="L22" s="60"/>
      <c r="M22" s="60"/>
      <c r="N22" s="60">
        <f t="shared" si="2"/>
        <v>0</v>
      </c>
      <c r="O22" s="57"/>
      <c r="P22" s="60"/>
      <c r="Q22" s="60"/>
      <c r="R22" s="60">
        <f t="shared" si="3"/>
        <v>0</v>
      </c>
      <c r="S22" s="57"/>
      <c r="T22" s="60"/>
      <c r="U22" s="60"/>
      <c r="V22" s="60">
        <f t="shared" si="4"/>
        <v>0</v>
      </c>
      <c r="W22" s="57"/>
      <c r="X22" s="60"/>
      <c r="Y22" s="60"/>
      <c r="Z22" s="60">
        <f t="shared" si="5"/>
        <v>0</v>
      </c>
      <c r="AA22" s="57"/>
      <c r="AB22" s="60"/>
      <c r="AC22" s="60"/>
      <c r="AD22" s="60">
        <f t="shared" si="6"/>
        <v>0</v>
      </c>
      <c r="AE22" s="57"/>
      <c r="AF22" s="60"/>
      <c r="AG22" s="60"/>
      <c r="AH22" s="60">
        <f t="shared" si="7"/>
        <v>0</v>
      </c>
      <c r="AI22" s="57"/>
      <c r="AJ22" s="60"/>
      <c r="AK22" s="60"/>
      <c r="AL22" s="60">
        <f t="shared" si="8"/>
        <v>0</v>
      </c>
      <c r="AM22" s="57"/>
      <c r="AN22" s="60"/>
      <c r="AO22" s="60"/>
      <c r="AP22" s="60">
        <f t="shared" si="9"/>
        <v>0</v>
      </c>
      <c r="AQ22" s="57"/>
      <c r="AR22" s="60"/>
      <c r="AS22" s="60"/>
      <c r="AT22" s="60">
        <f t="shared" si="10"/>
        <v>0</v>
      </c>
      <c r="AU22" s="57"/>
      <c r="AV22" s="60"/>
      <c r="AW22" s="60"/>
      <c r="AX22" s="60">
        <f t="shared" si="11"/>
        <v>0</v>
      </c>
      <c r="AY22" s="57"/>
      <c r="AZ22" s="60"/>
      <c r="BA22" s="60"/>
      <c r="BB22" s="60">
        <f t="shared" si="12"/>
        <v>0</v>
      </c>
      <c r="BC22" s="57"/>
      <c r="BD22" s="60"/>
      <c r="BE22" s="60"/>
      <c r="BF22" s="60">
        <f t="shared" si="13"/>
        <v>0</v>
      </c>
      <c r="BG22" s="57"/>
      <c r="BH22" s="60"/>
      <c r="BI22" s="60"/>
      <c r="BJ22" s="60">
        <f t="shared" si="14"/>
        <v>0</v>
      </c>
      <c r="BK22" s="57"/>
      <c r="BL22" s="60"/>
      <c r="BM22" s="60"/>
      <c r="BN22" s="60">
        <f t="shared" si="15"/>
        <v>0</v>
      </c>
      <c r="BO22" s="57"/>
      <c r="BP22" s="60"/>
      <c r="BQ22" s="60"/>
      <c r="BR22" s="60">
        <f t="shared" si="16"/>
        <v>0</v>
      </c>
      <c r="BS22" s="57"/>
      <c r="BT22" s="60"/>
      <c r="BU22" s="60"/>
      <c r="BV22" s="60">
        <f t="shared" si="17"/>
        <v>0</v>
      </c>
      <c r="BW22" s="57"/>
      <c r="BX22" s="60"/>
      <c r="BY22" s="60"/>
      <c r="BZ22" s="60">
        <f t="shared" si="18"/>
        <v>0</v>
      </c>
      <c r="CA22" s="57"/>
      <c r="CB22" s="60"/>
      <c r="CC22" s="60"/>
      <c r="CD22" s="60">
        <f t="shared" si="19"/>
        <v>0</v>
      </c>
      <c r="CE22" s="57"/>
      <c r="CF22" s="60"/>
      <c r="CG22" s="60"/>
      <c r="CH22" s="60">
        <f t="shared" si="20"/>
        <v>0</v>
      </c>
      <c r="CI22" s="58"/>
      <c r="CJ22" s="60"/>
      <c r="CK22" s="60"/>
      <c r="CL22" s="60">
        <f t="shared" si="21"/>
        <v>0</v>
      </c>
      <c r="CM22" s="58"/>
      <c r="CN22" s="60"/>
      <c r="CO22" s="60"/>
      <c r="CP22" s="60">
        <f t="shared" si="22"/>
        <v>0</v>
      </c>
      <c r="CQ22" s="58"/>
      <c r="CR22" s="60"/>
      <c r="CS22" s="60"/>
      <c r="CT22" s="60">
        <f t="shared" si="23"/>
        <v>0</v>
      </c>
      <c r="CU22" s="58"/>
      <c r="CV22" s="60"/>
      <c r="CW22" s="60"/>
      <c r="CX22" s="60">
        <f t="shared" si="24"/>
        <v>0</v>
      </c>
      <c r="CY22" s="58"/>
      <c r="CZ22" s="60"/>
      <c r="DA22" s="60"/>
      <c r="DB22" s="60">
        <f t="shared" si="25"/>
        <v>0</v>
      </c>
      <c r="DC22" s="58"/>
      <c r="DD22" s="60"/>
      <c r="DE22" s="60"/>
      <c r="DF22" s="60">
        <f t="shared" si="26"/>
        <v>0</v>
      </c>
      <c r="DG22" s="58"/>
      <c r="DH22" s="60"/>
      <c r="DI22" s="60"/>
      <c r="DJ22" s="60">
        <f t="shared" si="27"/>
        <v>0</v>
      </c>
      <c r="DK22" s="58"/>
      <c r="DL22" s="60"/>
      <c r="DM22" s="60"/>
      <c r="DN22" s="60">
        <f t="shared" si="28"/>
        <v>0</v>
      </c>
      <c r="DO22" s="58"/>
      <c r="DP22" s="60"/>
      <c r="DQ22" s="60"/>
      <c r="DR22" s="60">
        <f t="shared" si="29"/>
        <v>0</v>
      </c>
      <c r="DS22" s="58"/>
      <c r="DT22" s="60"/>
      <c r="DU22" s="60"/>
      <c r="DV22" s="60">
        <f t="shared" si="30"/>
        <v>0</v>
      </c>
      <c r="DW22" s="60"/>
    </row>
    <row r="23" spans="1:127" x14ac:dyDescent="0.2">
      <c r="A23" s="60">
        <v>20</v>
      </c>
      <c r="B23" s="60"/>
      <c r="C23" s="57"/>
      <c r="D23" s="60"/>
      <c r="E23" s="60"/>
      <c r="F23" s="60">
        <f t="shared" si="0"/>
        <v>0</v>
      </c>
      <c r="G23" s="57"/>
      <c r="H23" s="60"/>
      <c r="I23" s="60"/>
      <c r="J23" s="60">
        <f t="shared" si="1"/>
        <v>0</v>
      </c>
      <c r="K23" s="57"/>
      <c r="L23" s="60"/>
      <c r="M23" s="60"/>
      <c r="N23" s="60">
        <f t="shared" si="2"/>
        <v>0</v>
      </c>
      <c r="O23" s="57"/>
      <c r="P23" s="60"/>
      <c r="Q23" s="60"/>
      <c r="R23" s="60">
        <f t="shared" si="3"/>
        <v>0</v>
      </c>
      <c r="S23" s="57"/>
      <c r="T23" s="60"/>
      <c r="U23" s="60"/>
      <c r="V23" s="60">
        <f t="shared" si="4"/>
        <v>0</v>
      </c>
      <c r="W23" s="57"/>
      <c r="X23" s="60"/>
      <c r="Y23" s="60"/>
      <c r="Z23" s="60">
        <f t="shared" si="5"/>
        <v>0</v>
      </c>
      <c r="AA23" s="57"/>
      <c r="AB23" s="60"/>
      <c r="AC23" s="60"/>
      <c r="AD23" s="60">
        <f t="shared" si="6"/>
        <v>0</v>
      </c>
      <c r="AE23" s="57"/>
      <c r="AF23" s="60"/>
      <c r="AG23" s="60"/>
      <c r="AH23" s="60">
        <f t="shared" si="7"/>
        <v>0</v>
      </c>
      <c r="AI23" s="57"/>
      <c r="AJ23" s="60"/>
      <c r="AK23" s="60"/>
      <c r="AL23" s="60">
        <f t="shared" si="8"/>
        <v>0</v>
      </c>
      <c r="AM23" s="57"/>
      <c r="AN23" s="60"/>
      <c r="AO23" s="60"/>
      <c r="AP23" s="60">
        <f t="shared" si="9"/>
        <v>0</v>
      </c>
      <c r="AQ23" s="57"/>
      <c r="AR23" s="60"/>
      <c r="AS23" s="60"/>
      <c r="AT23" s="60">
        <f t="shared" si="10"/>
        <v>0</v>
      </c>
      <c r="AU23" s="57"/>
      <c r="AV23" s="60"/>
      <c r="AW23" s="60"/>
      <c r="AX23" s="60">
        <f t="shared" si="11"/>
        <v>0</v>
      </c>
      <c r="AY23" s="57"/>
      <c r="AZ23" s="60"/>
      <c r="BA23" s="60"/>
      <c r="BB23" s="60">
        <f t="shared" si="12"/>
        <v>0</v>
      </c>
      <c r="BC23" s="57"/>
      <c r="BD23" s="60"/>
      <c r="BE23" s="60"/>
      <c r="BF23" s="60">
        <f t="shared" si="13"/>
        <v>0</v>
      </c>
      <c r="BG23" s="57"/>
      <c r="BH23" s="60"/>
      <c r="BI23" s="60"/>
      <c r="BJ23" s="60">
        <f t="shared" si="14"/>
        <v>0</v>
      </c>
      <c r="BK23" s="57"/>
      <c r="BL23" s="60"/>
      <c r="BM23" s="60"/>
      <c r="BN23" s="60">
        <f t="shared" si="15"/>
        <v>0</v>
      </c>
      <c r="BO23" s="57"/>
      <c r="BP23" s="60"/>
      <c r="BQ23" s="60"/>
      <c r="BR23" s="60">
        <f t="shared" si="16"/>
        <v>0</v>
      </c>
      <c r="BS23" s="57"/>
      <c r="BT23" s="60"/>
      <c r="BU23" s="60"/>
      <c r="BV23" s="60">
        <f t="shared" si="17"/>
        <v>0</v>
      </c>
      <c r="BW23" s="57"/>
      <c r="BX23" s="60"/>
      <c r="BY23" s="60"/>
      <c r="BZ23" s="60">
        <f t="shared" si="18"/>
        <v>0</v>
      </c>
      <c r="CA23" s="57"/>
      <c r="CB23" s="60"/>
      <c r="CC23" s="60"/>
      <c r="CD23" s="60">
        <f t="shared" si="19"/>
        <v>0</v>
      </c>
      <c r="CE23" s="57"/>
      <c r="CF23" s="60"/>
      <c r="CG23" s="60"/>
      <c r="CH23" s="60">
        <f t="shared" si="20"/>
        <v>0</v>
      </c>
      <c r="CI23" s="58"/>
      <c r="CJ23" s="60"/>
      <c r="CK23" s="60"/>
      <c r="CL23" s="60">
        <f t="shared" si="21"/>
        <v>0</v>
      </c>
      <c r="CM23" s="58"/>
      <c r="CN23" s="60"/>
      <c r="CO23" s="60"/>
      <c r="CP23" s="60">
        <f t="shared" si="22"/>
        <v>0</v>
      </c>
      <c r="CQ23" s="58"/>
      <c r="CR23" s="60"/>
      <c r="CS23" s="60"/>
      <c r="CT23" s="60">
        <f t="shared" si="23"/>
        <v>0</v>
      </c>
      <c r="CU23" s="58"/>
      <c r="CV23" s="60"/>
      <c r="CW23" s="60"/>
      <c r="CX23" s="60">
        <f t="shared" si="24"/>
        <v>0</v>
      </c>
      <c r="CY23" s="58"/>
      <c r="CZ23" s="60"/>
      <c r="DA23" s="60"/>
      <c r="DB23" s="60">
        <f t="shared" si="25"/>
        <v>0</v>
      </c>
      <c r="DC23" s="58"/>
      <c r="DD23" s="60"/>
      <c r="DE23" s="60"/>
      <c r="DF23" s="60">
        <f t="shared" si="26"/>
        <v>0</v>
      </c>
      <c r="DG23" s="58"/>
      <c r="DH23" s="60"/>
      <c r="DI23" s="60"/>
      <c r="DJ23" s="60">
        <f t="shared" si="27"/>
        <v>0</v>
      </c>
      <c r="DK23" s="58"/>
      <c r="DL23" s="60"/>
      <c r="DM23" s="60"/>
      <c r="DN23" s="60">
        <f t="shared" si="28"/>
        <v>0</v>
      </c>
      <c r="DO23" s="58"/>
      <c r="DP23" s="60"/>
      <c r="DQ23" s="60"/>
      <c r="DR23" s="60">
        <f t="shared" si="29"/>
        <v>0</v>
      </c>
      <c r="DS23" s="58"/>
      <c r="DT23" s="60"/>
      <c r="DU23" s="60"/>
      <c r="DV23" s="60">
        <f t="shared" si="30"/>
        <v>0</v>
      </c>
      <c r="DW23" s="60"/>
    </row>
    <row r="24" spans="1:127" x14ac:dyDescent="0.2">
      <c r="A24" s="60">
        <v>21</v>
      </c>
      <c r="B24" s="60"/>
      <c r="C24" s="57"/>
      <c r="D24" s="60"/>
      <c r="E24" s="60"/>
      <c r="F24" s="60">
        <f t="shared" si="0"/>
        <v>0</v>
      </c>
      <c r="G24" s="57"/>
      <c r="H24" s="60"/>
      <c r="I24" s="60"/>
      <c r="J24" s="60">
        <f t="shared" si="1"/>
        <v>0</v>
      </c>
      <c r="K24" s="57"/>
      <c r="L24" s="60"/>
      <c r="M24" s="60"/>
      <c r="N24" s="60">
        <f t="shared" si="2"/>
        <v>0</v>
      </c>
      <c r="O24" s="57"/>
      <c r="P24" s="60"/>
      <c r="Q24" s="60"/>
      <c r="R24" s="60">
        <f t="shared" si="3"/>
        <v>0</v>
      </c>
      <c r="S24" s="57"/>
      <c r="T24" s="60"/>
      <c r="U24" s="60"/>
      <c r="V24" s="60">
        <f t="shared" si="4"/>
        <v>0</v>
      </c>
      <c r="W24" s="57"/>
      <c r="X24" s="60"/>
      <c r="Y24" s="60"/>
      <c r="Z24" s="60">
        <f t="shared" si="5"/>
        <v>0</v>
      </c>
      <c r="AA24" s="57"/>
      <c r="AB24" s="60"/>
      <c r="AC24" s="60"/>
      <c r="AD24" s="60">
        <f t="shared" si="6"/>
        <v>0</v>
      </c>
      <c r="AE24" s="57"/>
      <c r="AF24" s="60"/>
      <c r="AG24" s="60"/>
      <c r="AH24" s="60">
        <f t="shared" si="7"/>
        <v>0</v>
      </c>
      <c r="AI24" s="57"/>
      <c r="AJ24" s="60"/>
      <c r="AK24" s="60"/>
      <c r="AL24" s="60">
        <f t="shared" si="8"/>
        <v>0</v>
      </c>
      <c r="AM24" s="57"/>
      <c r="AN24" s="60"/>
      <c r="AO24" s="60"/>
      <c r="AP24" s="60">
        <f t="shared" si="9"/>
        <v>0</v>
      </c>
      <c r="AQ24" s="57"/>
      <c r="AR24" s="60"/>
      <c r="AS24" s="60"/>
      <c r="AT24" s="60">
        <f t="shared" si="10"/>
        <v>0</v>
      </c>
      <c r="AU24" s="57"/>
      <c r="AV24" s="60"/>
      <c r="AW24" s="60"/>
      <c r="AX24" s="60">
        <f t="shared" si="11"/>
        <v>0</v>
      </c>
      <c r="AY24" s="57"/>
      <c r="AZ24" s="60"/>
      <c r="BA24" s="60"/>
      <c r="BB24" s="60">
        <f t="shared" si="12"/>
        <v>0</v>
      </c>
      <c r="BC24" s="57"/>
      <c r="BD24" s="60"/>
      <c r="BE24" s="60"/>
      <c r="BF24" s="60">
        <f t="shared" si="13"/>
        <v>0</v>
      </c>
      <c r="BG24" s="57"/>
      <c r="BH24" s="60"/>
      <c r="BI24" s="60"/>
      <c r="BJ24" s="60">
        <f t="shared" si="14"/>
        <v>0</v>
      </c>
      <c r="BK24" s="57"/>
      <c r="BL24" s="60"/>
      <c r="BM24" s="60"/>
      <c r="BN24" s="60">
        <f t="shared" si="15"/>
        <v>0</v>
      </c>
      <c r="BO24" s="57"/>
      <c r="BP24" s="60"/>
      <c r="BQ24" s="60"/>
      <c r="BR24" s="60">
        <f t="shared" si="16"/>
        <v>0</v>
      </c>
      <c r="BS24" s="57"/>
      <c r="BT24" s="60"/>
      <c r="BU24" s="60"/>
      <c r="BV24" s="60">
        <f t="shared" si="17"/>
        <v>0</v>
      </c>
      <c r="BW24" s="57"/>
      <c r="BX24" s="60"/>
      <c r="BY24" s="60"/>
      <c r="BZ24" s="60">
        <f t="shared" si="18"/>
        <v>0</v>
      </c>
      <c r="CA24" s="57"/>
      <c r="CB24" s="60"/>
      <c r="CC24" s="60"/>
      <c r="CD24" s="60">
        <f t="shared" si="19"/>
        <v>0</v>
      </c>
      <c r="CE24" s="57"/>
      <c r="CF24" s="60"/>
      <c r="CG24" s="60"/>
      <c r="CH24" s="60">
        <f t="shared" si="20"/>
        <v>0</v>
      </c>
      <c r="CI24" s="58"/>
      <c r="CJ24" s="60"/>
      <c r="CK24" s="60"/>
      <c r="CL24" s="60">
        <f t="shared" si="21"/>
        <v>0</v>
      </c>
      <c r="CM24" s="58"/>
      <c r="CN24" s="60"/>
      <c r="CO24" s="60"/>
      <c r="CP24" s="60">
        <f t="shared" si="22"/>
        <v>0</v>
      </c>
      <c r="CQ24" s="58"/>
      <c r="CR24" s="60"/>
      <c r="CS24" s="60"/>
      <c r="CT24" s="60">
        <f t="shared" si="23"/>
        <v>0</v>
      </c>
      <c r="CU24" s="58"/>
      <c r="CV24" s="60"/>
      <c r="CW24" s="60"/>
      <c r="CX24" s="60">
        <f t="shared" si="24"/>
        <v>0</v>
      </c>
      <c r="CY24" s="58"/>
      <c r="CZ24" s="60"/>
      <c r="DA24" s="60"/>
      <c r="DB24" s="60">
        <f t="shared" si="25"/>
        <v>0</v>
      </c>
      <c r="DC24" s="58"/>
      <c r="DD24" s="60"/>
      <c r="DE24" s="60"/>
      <c r="DF24" s="60">
        <f t="shared" si="26"/>
        <v>0</v>
      </c>
      <c r="DG24" s="58"/>
      <c r="DH24" s="60"/>
      <c r="DI24" s="60"/>
      <c r="DJ24" s="60">
        <f t="shared" si="27"/>
        <v>0</v>
      </c>
      <c r="DK24" s="58"/>
      <c r="DL24" s="60"/>
      <c r="DM24" s="60"/>
      <c r="DN24" s="60">
        <f t="shared" si="28"/>
        <v>0</v>
      </c>
      <c r="DO24" s="58"/>
      <c r="DP24" s="60"/>
      <c r="DQ24" s="60"/>
      <c r="DR24" s="60">
        <f t="shared" si="29"/>
        <v>0</v>
      </c>
      <c r="DS24" s="58"/>
      <c r="DT24" s="60"/>
      <c r="DU24" s="60"/>
      <c r="DV24" s="60">
        <f t="shared" si="30"/>
        <v>0</v>
      </c>
      <c r="DW24" s="60"/>
    </row>
    <row r="25" spans="1:127" x14ac:dyDescent="0.2">
      <c r="A25" s="60">
        <v>22</v>
      </c>
      <c r="B25" s="60"/>
      <c r="C25" s="57"/>
      <c r="D25" s="60"/>
      <c r="E25" s="60"/>
      <c r="F25" s="60">
        <f t="shared" si="0"/>
        <v>0</v>
      </c>
      <c r="G25" s="57"/>
      <c r="H25" s="60"/>
      <c r="I25" s="60"/>
      <c r="J25" s="60">
        <f t="shared" si="1"/>
        <v>0</v>
      </c>
      <c r="K25" s="57"/>
      <c r="L25" s="60"/>
      <c r="M25" s="60"/>
      <c r="N25" s="60">
        <f t="shared" si="2"/>
        <v>0</v>
      </c>
      <c r="O25" s="57"/>
      <c r="P25" s="60"/>
      <c r="Q25" s="60"/>
      <c r="R25" s="60">
        <f t="shared" si="3"/>
        <v>0</v>
      </c>
      <c r="S25" s="57"/>
      <c r="T25" s="60"/>
      <c r="U25" s="60"/>
      <c r="V25" s="60">
        <f t="shared" si="4"/>
        <v>0</v>
      </c>
      <c r="W25" s="57"/>
      <c r="X25" s="60"/>
      <c r="Y25" s="60"/>
      <c r="Z25" s="60">
        <f t="shared" si="5"/>
        <v>0</v>
      </c>
      <c r="AA25" s="57"/>
      <c r="AB25" s="60"/>
      <c r="AC25" s="60"/>
      <c r="AD25" s="60">
        <f t="shared" si="6"/>
        <v>0</v>
      </c>
      <c r="AE25" s="57"/>
      <c r="AF25" s="60"/>
      <c r="AG25" s="60"/>
      <c r="AH25" s="60">
        <f t="shared" si="7"/>
        <v>0</v>
      </c>
      <c r="AI25" s="57"/>
      <c r="AJ25" s="60"/>
      <c r="AK25" s="60"/>
      <c r="AL25" s="60">
        <f t="shared" si="8"/>
        <v>0</v>
      </c>
      <c r="AM25" s="57"/>
      <c r="AN25" s="60"/>
      <c r="AO25" s="60"/>
      <c r="AP25" s="60">
        <f t="shared" si="9"/>
        <v>0</v>
      </c>
      <c r="AQ25" s="57"/>
      <c r="AR25" s="60"/>
      <c r="AS25" s="60"/>
      <c r="AT25" s="60">
        <f t="shared" si="10"/>
        <v>0</v>
      </c>
      <c r="AU25" s="57"/>
      <c r="AV25" s="60"/>
      <c r="AW25" s="60"/>
      <c r="AX25" s="60">
        <f t="shared" si="11"/>
        <v>0</v>
      </c>
      <c r="AY25" s="57"/>
      <c r="AZ25" s="60"/>
      <c r="BA25" s="60"/>
      <c r="BB25" s="60">
        <f t="shared" si="12"/>
        <v>0</v>
      </c>
      <c r="BC25" s="57"/>
      <c r="BD25" s="60"/>
      <c r="BE25" s="60"/>
      <c r="BF25" s="60">
        <f t="shared" si="13"/>
        <v>0</v>
      </c>
      <c r="BG25" s="57"/>
      <c r="BH25" s="60"/>
      <c r="BI25" s="60"/>
      <c r="BJ25" s="60">
        <f t="shared" si="14"/>
        <v>0</v>
      </c>
      <c r="BK25" s="57"/>
      <c r="BL25" s="60"/>
      <c r="BM25" s="60"/>
      <c r="BN25" s="60">
        <f t="shared" si="15"/>
        <v>0</v>
      </c>
      <c r="BO25" s="57"/>
      <c r="BP25" s="60"/>
      <c r="BQ25" s="60"/>
      <c r="BR25" s="60">
        <f t="shared" si="16"/>
        <v>0</v>
      </c>
      <c r="BS25" s="57"/>
      <c r="BT25" s="60"/>
      <c r="BU25" s="60"/>
      <c r="BV25" s="60">
        <f t="shared" si="17"/>
        <v>0</v>
      </c>
      <c r="BW25" s="57"/>
      <c r="BX25" s="60"/>
      <c r="BY25" s="60"/>
      <c r="BZ25" s="60">
        <f t="shared" si="18"/>
        <v>0</v>
      </c>
      <c r="CA25" s="57"/>
      <c r="CB25" s="60"/>
      <c r="CC25" s="60"/>
      <c r="CD25" s="60">
        <f t="shared" si="19"/>
        <v>0</v>
      </c>
      <c r="CE25" s="57"/>
      <c r="CF25" s="60"/>
      <c r="CG25" s="60"/>
      <c r="CH25" s="60">
        <f t="shared" si="20"/>
        <v>0</v>
      </c>
      <c r="CI25" s="58"/>
      <c r="CJ25" s="60"/>
      <c r="CK25" s="60"/>
      <c r="CL25" s="60">
        <f t="shared" si="21"/>
        <v>0</v>
      </c>
      <c r="CM25" s="57"/>
      <c r="CN25" s="60"/>
      <c r="CO25" s="60"/>
      <c r="CP25" s="60">
        <f t="shared" si="22"/>
        <v>0</v>
      </c>
      <c r="CQ25" s="57"/>
      <c r="CR25" s="60"/>
      <c r="CS25" s="60"/>
      <c r="CT25" s="60">
        <f t="shared" si="23"/>
        <v>0</v>
      </c>
      <c r="CU25" s="58"/>
      <c r="CV25" s="60"/>
      <c r="CW25" s="60"/>
      <c r="CX25" s="60">
        <f t="shared" si="24"/>
        <v>0</v>
      </c>
      <c r="CY25" s="58"/>
      <c r="CZ25" s="60"/>
      <c r="DA25" s="60"/>
      <c r="DB25" s="60">
        <f t="shared" si="25"/>
        <v>0</v>
      </c>
      <c r="DC25" s="58"/>
      <c r="DD25" s="60"/>
      <c r="DE25" s="60"/>
      <c r="DF25" s="60">
        <f t="shared" si="26"/>
        <v>0</v>
      </c>
      <c r="DG25" s="58"/>
      <c r="DH25" s="60"/>
      <c r="DI25" s="60"/>
      <c r="DJ25" s="60">
        <f t="shared" si="27"/>
        <v>0</v>
      </c>
      <c r="DK25" s="58"/>
      <c r="DL25" s="60"/>
      <c r="DM25" s="60"/>
      <c r="DN25" s="60">
        <f t="shared" si="28"/>
        <v>0</v>
      </c>
      <c r="DO25" s="57"/>
      <c r="DP25" s="60"/>
      <c r="DQ25" s="60"/>
      <c r="DR25" s="60">
        <f t="shared" si="29"/>
        <v>0</v>
      </c>
      <c r="DS25" s="57"/>
      <c r="DT25" s="60"/>
      <c r="DU25" s="60"/>
      <c r="DV25" s="60">
        <f t="shared" si="30"/>
        <v>0</v>
      </c>
      <c r="DW25" s="60"/>
    </row>
    <row r="26" spans="1:127" x14ac:dyDescent="0.2">
      <c r="A26" s="60">
        <v>23</v>
      </c>
      <c r="B26" s="60"/>
      <c r="C26" s="57"/>
      <c r="D26" s="60"/>
      <c r="E26" s="60"/>
      <c r="F26" s="60">
        <f t="shared" si="0"/>
        <v>0</v>
      </c>
      <c r="G26" s="57"/>
      <c r="H26" s="60"/>
      <c r="I26" s="60"/>
      <c r="J26" s="60">
        <f t="shared" si="1"/>
        <v>0</v>
      </c>
      <c r="K26" s="57"/>
      <c r="L26" s="60"/>
      <c r="M26" s="60"/>
      <c r="N26" s="60">
        <f t="shared" si="2"/>
        <v>0</v>
      </c>
      <c r="O26" s="57"/>
      <c r="P26" s="60"/>
      <c r="Q26" s="60"/>
      <c r="R26" s="60">
        <f t="shared" si="3"/>
        <v>0</v>
      </c>
      <c r="S26" s="57"/>
      <c r="T26" s="60"/>
      <c r="U26" s="60"/>
      <c r="V26" s="60">
        <f t="shared" si="4"/>
        <v>0</v>
      </c>
      <c r="W26" s="57"/>
      <c r="X26" s="60"/>
      <c r="Y26" s="60"/>
      <c r="Z26" s="60">
        <f t="shared" si="5"/>
        <v>0</v>
      </c>
      <c r="AA26" s="57"/>
      <c r="AB26" s="60"/>
      <c r="AC26" s="60"/>
      <c r="AD26" s="60">
        <f t="shared" si="6"/>
        <v>0</v>
      </c>
      <c r="AE26" s="57"/>
      <c r="AF26" s="60"/>
      <c r="AG26" s="60"/>
      <c r="AH26" s="60">
        <f t="shared" si="7"/>
        <v>0</v>
      </c>
      <c r="AI26" s="57"/>
      <c r="AJ26" s="60"/>
      <c r="AK26" s="60"/>
      <c r="AL26" s="60">
        <f t="shared" si="8"/>
        <v>0</v>
      </c>
      <c r="AM26" s="57"/>
      <c r="AN26" s="60"/>
      <c r="AO26" s="60"/>
      <c r="AP26" s="60">
        <f t="shared" si="9"/>
        <v>0</v>
      </c>
      <c r="AQ26" s="57"/>
      <c r="AR26" s="60"/>
      <c r="AS26" s="60"/>
      <c r="AT26" s="60">
        <f t="shared" si="10"/>
        <v>0</v>
      </c>
      <c r="AU26" s="57"/>
      <c r="AV26" s="60"/>
      <c r="AW26" s="60"/>
      <c r="AX26" s="60">
        <f t="shared" si="11"/>
        <v>0</v>
      </c>
      <c r="AY26" s="57"/>
      <c r="AZ26" s="60"/>
      <c r="BA26" s="60"/>
      <c r="BB26" s="60">
        <f t="shared" si="12"/>
        <v>0</v>
      </c>
      <c r="BC26" s="57"/>
      <c r="BD26" s="60"/>
      <c r="BE26" s="60"/>
      <c r="BF26" s="60">
        <f t="shared" si="13"/>
        <v>0</v>
      </c>
      <c r="BG26" s="57"/>
      <c r="BH26" s="60"/>
      <c r="BI26" s="60"/>
      <c r="BJ26" s="60">
        <f t="shared" si="14"/>
        <v>0</v>
      </c>
      <c r="BK26" s="57"/>
      <c r="BL26" s="60"/>
      <c r="BM26" s="60"/>
      <c r="BN26" s="60">
        <f t="shared" si="15"/>
        <v>0</v>
      </c>
      <c r="BO26" s="57"/>
      <c r="BP26" s="60"/>
      <c r="BQ26" s="60"/>
      <c r="BR26" s="60">
        <f t="shared" si="16"/>
        <v>0</v>
      </c>
      <c r="BS26" s="57"/>
      <c r="BT26" s="60"/>
      <c r="BU26" s="60"/>
      <c r="BV26" s="60">
        <f t="shared" si="17"/>
        <v>0</v>
      </c>
      <c r="BW26" s="57"/>
      <c r="BX26" s="60"/>
      <c r="BY26" s="60"/>
      <c r="BZ26" s="60">
        <f t="shared" si="18"/>
        <v>0</v>
      </c>
      <c r="CA26" s="57"/>
      <c r="CB26" s="60"/>
      <c r="CC26" s="60"/>
      <c r="CD26" s="60">
        <f t="shared" si="19"/>
        <v>0</v>
      </c>
      <c r="CE26" s="57"/>
      <c r="CF26" s="60"/>
      <c r="CG26" s="60"/>
      <c r="CH26" s="60">
        <f t="shared" si="20"/>
        <v>0</v>
      </c>
      <c r="CI26" s="58"/>
      <c r="CJ26" s="60"/>
      <c r="CK26" s="60"/>
      <c r="CL26" s="60">
        <f t="shared" si="21"/>
        <v>0</v>
      </c>
      <c r="CM26" s="57"/>
      <c r="CN26" s="60"/>
      <c r="CO26" s="60"/>
      <c r="CP26" s="60">
        <f t="shared" si="22"/>
        <v>0</v>
      </c>
      <c r="CQ26" s="57"/>
      <c r="CR26" s="60"/>
      <c r="CS26" s="60"/>
      <c r="CT26" s="60">
        <f t="shared" si="23"/>
        <v>0</v>
      </c>
      <c r="CU26" s="58"/>
      <c r="CV26" s="60"/>
      <c r="CW26" s="60"/>
      <c r="CX26" s="60">
        <f t="shared" si="24"/>
        <v>0</v>
      </c>
      <c r="CY26" s="58"/>
      <c r="CZ26" s="60"/>
      <c r="DA26" s="60"/>
      <c r="DB26" s="60">
        <f t="shared" si="25"/>
        <v>0</v>
      </c>
      <c r="DC26" s="58"/>
      <c r="DD26" s="60"/>
      <c r="DE26" s="60"/>
      <c r="DF26" s="60">
        <f t="shared" si="26"/>
        <v>0</v>
      </c>
      <c r="DG26" s="58"/>
      <c r="DH26" s="60"/>
      <c r="DI26" s="60"/>
      <c r="DJ26" s="60">
        <f t="shared" si="27"/>
        <v>0</v>
      </c>
      <c r="DK26" s="58"/>
      <c r="DL26" s="60"/>
      <c r="DM26" s="60"/>
      <c r="DN26" s="60">
        <f t="shared" si="28"/>
        <v>0</v>
      </c>
      <c r="DO26" s="57"/>
      <c r="DP26" s="60"/>
      <c r="DQ26" s="60"/>
      <c r="DR26" s="60">
        <f t="shared" si="29"/>
        <v>0</v>
      </c>
      <c r="DS26" s="57"/>
      <c r="DT26" s="60"/>
      <c r="DU26" s="60"/>
      <c r="DV26" s="60">
        <f t="shared" si="30"/>
        <v>0</v>
      </c>
      <c r="DW26" s="60"/>
    </row>
    <row r="27" spans="1:127" x14ac:dyDescent="0.2">
      <c r="A27" s="60">
        <v>24</v>
      </c>
      <c r="B27" s="60"/>
      <c r="C27" s="57"/>
      <c r="D27" s="60"/>
      <c r="E27" s="60"/>
      <c r="F27" s="60">
        <f t="shared" si="0"/>
        <v>0</v>
      </c>
      <c r="G27" s="57"/>
      <c r="H27" s="60"/>
      <c r="I27" s="60"/>
      <c r="J27" s="60">
        <f t="shared" si="1"/>
        <v>0</v>
      </c>
      <c r="K27" s="57"/>
      <c r="L27" s="60"/>
      <c r="M27" s="60"/>
      <c r="N27" s="60">
        <f t="shared" si="2"/>
        <v>0</v>
      </c>
      <c r="O27" s="57"/>
      <c r="P27" s="60"/>
      <c r="Q27" s="60"/>
      <c r="R27" s="60">
        <f t="shared" si="3"/>
        <v>0</v>
      </c>
      <c r="S27" s="57"/>
      <c r="T27" s="60"/>
      <c r="U27" s="60"/>
      <c r="V27" s="60">
        <f t="shared" si="4"/>
        <v>0</v>
      </c>
      <c r="W27" s="57"/>
      <c r="X27" s="60"/>
      <c r="Y27" s="60"/>
      <c r="Z27" s="60">
        <f t="shared" si="5"/>
        <v>0</v>
      </c>
      <c r="AA27" s="57"/>
      <c r="AB27" s="60"/>
      <c r="AC27" s="60"/>
      <c r="AD27" s="60">
        <f t="shared" si="6"/>
        <v>0</v>
      </c>
      <c r="AE27" s="57"/>
      <c r="AF27" s="60"/>
      <c r="AG27" s="60"/>
      <c r="AH27" s="60">
        <f t="shared" si="7"/>
        <v>0</v>
      </c>
      <c r="AI27" s="57"/>
      <c r="AJ27" s="60"/>
      <c r="AK27" s="60"/>
      <c r="AL27" s="60">
        <f t="shared" si="8"/>
        <v>0</v>
      </c>
      <c r="AM27" s="57"/>
      <c r="AN27" s="60"/>
      <c r="AO27" s="60"/>
      <c r="AP27" s="60">
        <f t="shared" si="9"/>
        <v>0</v>
      </c>
      <c r="AQ27" s="57"/>
      <c r="AR27" s="60"/>
      <c r="AS27" s="60"/>
      <c r="AT27" s="60">
        <f t="shared" si="10"/>
        <v>0</v>
      </c>
      <c r="AU27" s="57"/>
      <c r="AV27" s="60"/>
      <c r="AW27" s="60"/>
      <c r="AX27" s="60">
        <f t="shared" si="11"/>
        <v>0</v>
      </c>
      <c r="AY27" s="57"/>
      <c r="AZ27" s="60"/>
      <c r="BA27" s="60"/>
      <c r="BB27" s="60">
        <f t="shared" si="12"/>
        <v>0</v>
      </c>
      <c r="BC27" s="57"/>
      <c r="BD27" s="60"/>
      <c r="BE27" s="60"/>
      <c r="BF27" s="60">
        <f t="shared" si="13"/>
        <v>0</v>
      </c>
      <c r="BG27" s="57"/>
      <c r="BH27" s="60"/>
      <c r="BI27" s="60"/>
      <c r="BJ27" s="60">
        <f t="shared" si="14"/>
        <v>0</v>
      </c>
      <c r="BK27" s="57"/>
      <c r="BL27" s="60"/>
      <c r="BM27" s="60"/>
      <c r="BN27" s="60">
        <f t="shared" si="15"/>
        <v>0</v>
      </c>
      <c r="BO27" s="57"/>
      <c r="BP27" s="60"/>
      <c r="BQ27" s="60"/>
      <c r="BR27" s="60">
        <f t="shared" si="16"/>
        <v>0</v>
      </c>
      <c r="BS27" s="57"/>
      <c r="BT27" s="60"/>
      <c r="BU27" s="60"/>
      <c r="BV27" s="60">
        <f t="shared" si="17"/>
        <v>0</v>
      </c>
      <c r="BW27" s="57"/>
      <c r="BX27" s="60"/>
      <c r="BY27" s="60"/>
      <c r="BZ27" s="60">
        <f t="shared" si="18"/>
        <v>0</v>
      </c>
      <c r="CA27" s="57"/>
      <c r="CB27" s="60"/>
      <c r="CC27" s="60"/>
      <c r="CD27" s="60">
        <f t="shared" si="19"/>
        <v>0</v>
      </c>
      <c r="CE27" s="57"/>
      <c r="CF27" s="60"/>
      <c r="CG27" s="60"/>
      <c r="CH27" s="60">
        <f t="shared" si="20"/>
        <v>0</v>
      </c>
      <c r="CI27" s="58"/>
      <c r="CJ27" s="60"/>
      <c r="CK27" s="60"/>
      <c r="CL27" s="60">
        <f t="shared" si="21"/>
        <v>0</v>
      </c>
      <c r="CM27" s="57"/>
      <c r="CN27" s="60"/>
      <c r="CO27" s="60"/>
      <c r="CP27" s="60">
        <f t="shared" si="22"/>
        <v>0</v>
      </c>
      <c r="CQ27" s="57"/>
      <c r="CR27" s="60"/>
      <c r="CS27" s="60"/>
      <c r="CT27" s="60">
        <f t="shared" si="23"/>
        <v>0</v>
      </c>
      <c r="CU27" s="64"/>
      <c r="CV27" s="60"/>
      <c r="CW27" s="60"/>
      <c r="CX27" s="60">
        <f t="shared" si="24"/>
        <v>0</v>
      </c>
      <c r="CY27" s="57"/>
      <c r="CZ27" s="60"/>
      <c r="DA27" s="60"/>
      <c r="DB27" s="60">
        <f t="shared" si="25"/>
        <v>0</v>
      </c>
      <c r="DC27" s="57"/>
      <c r="DD27" s="60"/>
      <c r="DE27" s="60"/>
      <c r="DF27" s="60">
        <f t="shared" si="26"/>
        <v>0</v>
      </c>
      <c r="DG27" s="57"/>
      <c r="DH27" s="60"/>
      <c r="DI27" s="60"/>
      <c r="DJ27" s="60">
        <f t="shared" si="27"/>
        <v>0</v>
      </c>
      <c r="DK27" s="58"/>
      <c r="DL27" s="60"/>
      <c r="DM27" s="60"/>
      <c r="DN27" s="60">
        <f t="shared" si="28"/>
        <v>0</v>
      </c>
      <c r="DO27" s="57"/>
      <c r="DP27" s="60"/>
      <c r="DQ27" s="60"/>
      <c r="DR27" s="60">
        <f t="shared" si="29"/>
        <v>0</v>
      </c>
      <c r="DS27" s="57"/>
      <c r="DT27" s="60"/>
      <c r="DU27" s="60"/>
      <c r="DV27" s="60">
        <f t="shared" si="30"/>
        <v>0</v>
      </c>
      <c r="DW27" s="60"/>
    </row>
    <row r="28" spans="1:127" x14ac:dyDescent="0.2">
      <c r="A28" s="60">
        <v>25</v>
      </c>
      <c r="B28" s="60"/>
      <c r="C28" s="57"/>
      <c r="D28" s="60"/>
      <c r="E28" s="60"/>
      <c r="F28" s="60">
        <f t="shared" si="0"/>
        <v>0</v>
      </c>
      <c r="G28" s="57"/>
      <c r="H28" s="60"/>
      <c r="I28" s="60"/>
      <c r="J28" s="60">
        <f t="shared" si="1"/>
        <v>0</v>
      </c>
      <c r="K28" s="57"/>
      <c r="L28" s="60"/>
      <c r="M28" s="60"/>
      <c r="N28" s="60">
        <f t="shared" si="2"/>
        <v>0</v>
      </c>
      <c r="O28" s="57"/>
      <c r="P28" s="60"/>
      <c r="Q28" s="60"/>
      <c r="R28" s="60">
        <f t="shared" si="3"/>
        <v>0</v>
      </c>
      <c r="S28" s="57"/>
      <c r="T28" s="60"/>
      <c r="U28" s="60"/>
      <c r="V28" s="60">
        <f t="shared" si="4"/>
        <v>0</v>
      </c>
      <c r="W28" s="57"/>
      <c r="X28" s="60"/>
      <c r="Y28" s="60"/>
      <c r="Z28" s="60">
        <f t="shared" si="5"/>
        <v>0</v>
      </c>
      <c r="AA28" s="57"/>
      <c r="AB28" s="60"/>
      <c r="AC28" s="60"/>
      <c r="AD28" s="60">
        <f t="shared" si="6"/>
        <v>0</v>
      </c>
      <c r="AE28" s="57"/>
      <c r="AF28" s="60"/>
      <c r="AG28" s="60"/>
      <c r="AH28" s="60">
        <f t="shared" si="7"/>
        <v>0</v>
      </c>
      <c r="AI28" s="57"/>
      <c r="AJ28" s="60"/>
      <c r="AK28" s="60"/>
      <c r="AL28" s="60">
        <f t="shared" si="8"/>
        <v>0</v>
      </c>
      <c r="AM28" s="57"/>
      <c r="AN28" s="60"/>
      <c r="AO28" s="60"/>
      <c r="AP28" s="60">
        <f t="shared" si="9"/>
        <v>0</v>
      </c>
      <c r="AQ28" s="57"/>
      <c r="AR28" s="60"/>
      <c r="AS28" s="60"/>
      <c r="AT28" s="60">
        <f t="shared" si="10"/>
        <v>0</v>
      </c>
      <c r="AU28" s="57"/>
      <c r="AV28" s="60"/>
      <c r="AW28" s="60"/>
      <c r="AX28" s="60">
        <f t="shared" si="11"/>
        <v>0</v>
      </c>
      <c r="AY28" s="57"/>
      <c r="AZ28" s="60"/>
      <c r="BA28" s="60"/>
      <c r="BB28" s="60">
        <f t="shared" si="12"/>
        <v>0</v>
      </c>
      <c r="BC28" s="57"/>
      <c r="BD28" s="60"/>
      <c r="BE28" s="60"/>
      <c r="BF28" s="60">
        <f t="shared" si="13"/>
        <v>0</v>
      </c>
      <c r="BG28" s="57"/>
      <c r="BH28" s="60"/>
      <c r="BI28" s="60"/>
      <c r="BJ28" s="60">
        <f t="shared" si="14"/>
        <v>0</v>
      </c>
      <c r="BK28" s="57"/>
      <c r="BL28" s="60"/>
      <c r="BM28" s="60"/>
      <c r="BN28" s="60">
        <f t="shared" si="15"/>
        <v>0</v>
      </c>
      <c r="BO28" s="57"/>
      <c r="BP28" s="60"/>
      <c r="BQ28" s="60"/>
      <c r="BR28" s="60">
        <f t="shared" si="16"/>
        <v>0</v>
      </c>
      <c r="BS28" s="57"/>
      <c r="BT28" s="60"/>
      <c r="BU28" s="60"/>
      <c r="BV28" s="60">
        <f t="shared" si="17"/>
        <v>0</v>
      </c>
      <c r="BW28" s="57"/>
      <c r="BX28" s="60"/>
      <c r="BY28" s="60"/>
      <c r="BZ28" s="60">
        <f t="shared" si="18"/>
        <v>0</v>
      </c>
      <c r="CA28" s="57"/>
      <c r="CB28" s="60"/>
      <c r="CC28" s="60"/>
      <c r="CD28" s="60">
        <f t="shared" si="19"/>
        <v>0</v>
      </c>
      <c r="CE28" s="57"/>
      <c r="CF28" s="60"/>
      <c r="CG28" s="60"/>
      <c r="CH28" s="60">
        <f t="shared" si="20"/>
        <v>0</v>
      </c>
      <c r="CI28" s="58"/>
      <c r="CJ28" s="60"/>
      <c r="CK28" s="60"/>
      <c r="CL28" s="60">
        <f t="shared" si="21"/>
        <v>0</v>
      </c>
      <c r="CM28" s="57"/>
      <c r="CN28" s="60"/>
      <c r="CO28" s="60"/>
      <c r="CP28" s="60">
        <f t="shared" si="22"/>
        <v>0</v>
      </c>
      <c r="CQ28" s="57"/>
      <c r="CR28" s="60"/>
      <c r="CS28" s="60"/>
      <c r="CT28" s="60">
        <f t="shared" si="23"/>
        <v>0</v>
      </c>
      <c r="CU28" s="57"/>
      <c r="CV28" s="60"/>
      <c r="CW28" s="60"/>
      <c r="CX28" s="60">
        <f t="shared" si="24"/>
        <v>0</v>
      </c>
      <c r="CY28" s="57"/>
      <c r="CZ28" s="60"/>
      <c r="DA28" s="60"/>
      <c r="DB28" s="60">
        <f t="shared" si="25"/>
        <v>0</v>
      </c>
      <c r="DC28" s="57"/>
      <c r="DD28" s="60"/>
      <c r="DE28" s="60"/>
      <c r="DF28" s="60">
        <f t="shared" si="26"/>
        <v>0</v>
      </c>
      <c r="DG28" s="64"/>
      <c r="DH28" s="60"/>
      <c r="DI28" s="60"/>
      <c r="DJ28" s="60">
        <f t="shared" si="27"/>
        <v>0</v>
      </c>
      <c r="DK28" s="57"/>
      <c r="DL28" s="60"/>
      <c r="DM28" s="60"/>
      <c r="DN28" s="60">
        <f t="shared" si="28"/>
        <v>0</v>
      </c>
      <c r="DO28" s="57"/>
      <c r="DP28" s="60"/>
      <c r="DQ28" s="60"/>
      <c r="DR28" s="60">
        <f t="shared" si="29"/>
        <v>0</v>
      </c>
      <c r="DS28" s="57"/>
      <c r="DT28" s="60"/>
      <c r="DU28" s="60"/>
      <c r="DV28" s="60">
        <f t="shared" si="30"/>
        <v>0</v>
      </c>
      <c r="DW28" s="60"/>
    </row>
    <row r="29" spans="1:127" x14ac:dyDescent="0.2">
      <c r="A29" s="60">
        <v>26</v>
      </c>
      <c r="B29" s="60"/>
      <c r="C29" s="57"/>
      <c r="D29" s="60"/>
      <c r="E29" s="60"/>
      <c r="F29" s="60">
        <f t="shared" si="0"/>
        <v>0</v>
      </c>
      <c r="G29" s="57"/>
      <c r="H29" s="60"/>
      <c r="I29" s="60"/>
      <c r="J29" s="60">
        <f t="shared" si="1"/>
        <v>0</v>
      </c>
      <c r="K29" s="57"/>
      <c r="L29" s="60"/>
      <c r="M29" s="60"/>
      <c r="N29" s="60">
        <f t="shared" si="2"/>
        <v>0</v>
      </c>
      <c r="O29" s="57"/>
      <c r="P29" s="60"/>
      <c r="Q29" s="60"/>
      <c r="R29" s="60">
        <f t="shared" si="3"/>
        <v>0</v>
      </c>
      <c r="S29" s="57"/>
      <c r="T29" s="60"/>
      <c r="U29" s="60"/>
      <c r="V29" s="60">
        <f t="shared" si="4"/>
        <v>0</v>
      </c>
      <c r="W29" s="57"/>
      <c r="X29" s="60"/>
      <c r="Y29" s="60"/>
      <c r="Z29" s="60">
        <f t="shared" si="5"/>
        <v>0</v>
      </c>
      <c r="AA29" s="57"/>
      <c r="AB29" s="60"/>
      <c r="AC29" s="60"/>
      <c r="AD29" s="60">
        <f t="shared" si="6"/>
        <v>0</v>
      </c>
      <c r="AE29" s="57"/>
      <c r="AF29" s="60"/>
      <c r="AG29" s="60"/>
      <c r="AH29" s="60">
        <f t="shared" si="7"/>
        <v>0</v>
      </c>
      <c r="AI29" s="57"/>
      <c r="AJ29" s="60"/>
      <c r="AK29" s="60"/>
      <c r="AL29" s="60">
        <f t="shared" si="8"/>
        <v>0</v>
      </c>
      <c r="AM29" s="57"/>
      <c r="AN29" s="60"/>
      <c r="AO29" s="60"/>
      <c r="AP29" s="60">
        <f t="shared" si="9"/>
        <v>0</v>
      </c>
      <c r="AQ29" s="57"/>
      <c r="AR29" s="60"/>
      <c r="AS29" s="60"/>
      <c r="AT29" s="60">
        <f t="shared" si="10"/>
        <v>0</v>
      </c>
      <c r="AU29" s="57"/>
      <c r="AV29" s="60"/>
      <c r="AW29" s="60"/>
      <c r="AX29" s="60">
        <f t="shared" si="11"/>
        <v>0</v>
      </c>
      <c r="AY29" s="57"/>
      <c r="AZ29" s="60"/>
      <c r="BA29" s="60"/>
      <c r="BB29" s="60">
        <f t="shared" si="12"/>
        <v>0</v>
      </c>
      <c r="BC29" s="57"/>
      <c r="BD29" s="60"/>
      <c r="BE29" s="60"/>
      <c r="BF29" s="60">
        <f t="shared" si="13"/>
        <v>0</v>
      </c>
      <c r="BG29" s="57"/>
      <c r="BH29" s="60"/>
      <c r="BI29" s="60"/>
      <c r="BJ29" s="60">
        <f t="shared" si="14"/>
        <v>0</v>
      </c>
      <c r="BK29" s="57"/>
      <c r="BL29" s="60"/>
      <c r="BM29" s="60"/>
      <c r="BN29" s="60">
        <f t="shared" si="15"/>
        <v>0</v>
      </c>
      <c r="BO29" s="57"/>
      <c r="BP29" s="60"/>
      <c r="BQ29" s="60"/>
      <c r="BR29" s="60">
        <f t="shared" si="16"/>
        <v>0</v>
      </c>
      <c r="BS29" s="57"/>
      <c r="BT29" s="60"/>
      <c r="BU29" s="60"/>
      <c r="BV29" s="60">
        <f t="shared" si="17"/>
        <v>0</v>
      </c>
      <c r="BW29" s="57"/>
      <c r="BX29" s="60"/>
      <c r="BY29" s="60"/>
      <c r="BZ29" s="60">
        <f t="shared" si="18"/>
        <v>0</v>
      </c>
      <c r="CA29" s="57"/>
      <c r="CB29" s="60"/>
      <c r="CC29" s="60"/>
      <c r="CD29" s="60">
        <f t="shared" si="19"/>
        <v>0</v>
      </c>
      <c r="CE29" s="57"/>
      <c r="CF29" s="60"/>
      <c r="CG29" s="60"/>
      <c r="CH29" s="60">
        <f t="shared" si="20"/>
        <v>0</v>
      </c>
      <c r="CI29" s="64"/>
      <c r="CJ29" s="60"/>
      <c r="CK29" s="60"/>
      <c r="CL29" s="60">
        <f t="shared" si="21"/>
        <v>0</v>
      </c>
      <c r="CM29" s="57"/>
      <c r="CN29" s="60"/>
      <c r="CO29" s="60"/>
      <c r="CP29" s="60">
        <f t="shared" si="22"/>
        <v>0</v>
      </c>
      <c r="CQ29" s="57"/>
      <c r="CR29" s="60"/>
      <c r="CS29" s="60"/>
      <c r="CT29" s="60">
        <f t="shared" si="23"/>
        <v>0</v>
      </c>
      <c r="CU29" s="57"/>
      <c r="CV29" s="60"/>
      <c r="CW29" s="60"/>
      <c r="CX29" s="60">
        <f t="shared" si="24"/>
        <v>0</v>
      </c>
      <c r="CY29" s="57"/>
      <c r="CZ29" s="60"/>
      <c r="DA29" s="60"/>
      <c r="DB29" s="60">
        <f t="shared" si="25"/>
        <v>0</v>
      </c>
      <c r="DC29" s="57"/>
      <c r="DD29" s="60"/>
      <c r="DE29" s="60"/>
      <c r="DF29" s="60">
        <f t="shared" si="26"/>
        <v>0</v>
      </c>
      <c r="DG29" s="64"/>
      <c r="DH29" s="60"/>
      <c r="DI29" s="60"/>
      <c r="DJ29" s="60">
        <f t="shared" si="27"/>
        <v>0</v>
      </c>
      <c r="DK29" s="57"/>
      <c r="DL29" s="60"/>
      <c r="DM29" s="60"/>
      <c r="DN29" s="60">
        <f t="shared" si="28"/>
        <v>0</v>
      </c>
      <c r="DO29" s="57"/>
      <c r="DP29" s="60"/>
      <c r="DQ29" s="60"/>
      <c r="DR29" s="60">
        <f t="shared" si="29"/>
        <v>0</v>
      </c>
      <c r="DS29" s="60"/>
      <c r="DT29" s="60"/>
      <c r="DU29" s="60"/>
      <c r="DV29" s="60">
        <f t="shared" si="30"/>
        <v>0</v>
      </c>
      <c r="DW29" s="60"/>
    </row>
    <row r="30" spans="1:127" x14ac:dyDescent="0.2">
      <c r="A30" s="60">
        <v>27</v>
      </c>
      <c r="B30" s="60"/>
      <c r="C30" s="57"/>
      <c r="D30" s="60"/>
      <c r="E30" s="60"/>
      <c r="F30" s="60">
        <f t="shared" si="0"/>
        <v>0</v>
      </c>
      <c r="G30" s="57"/>
      <c r="H30" s="60"/>
      <c r="I30" s="60"/>
      <c r="J30" s="60">
        <f t="shared" si="1"/>
        <v>0</v>
      </c>
      <c r="K30" s="57"/>
      <c r="L30" s="60"/>
      <c r="M30" s="60"/>
      <c r="N30" s="60">
        <f t="shared" si="2"/>
        <v>0</v>
      </c>
      <c r="O30" s="57"/>
      <c r="P30" s="60"/>
      <c r="Q30" s="60"/>
      <c r="R30" s="60">
        <f t="shared" si="3"/>
        <v>0</v>
      </c>
      <c r="S30" s="57"/>
      <c r="T30" s="60"/>
      <c r="U30" s="60"/>
      <c r="V30" s="60">
        <f t="shared" si="4"/>
        <v>0</v>
      </c>
      <c r="W30" s="57"/>
      <c r="X30" s="60"/>
      <c r="Y30" s="60"/>
      <c r="Z30" s="60">
        <f t="shared" si="5"/>
        <v>0</v>
      </c>
      <c r="AA30" s="57"/>
      <c r="AB30" s="60"/>
      <c r="AC30" s="60"/>
      <c r="AD30" s="60">
        <f t="shared" si="6"/>
        <v>0</v>
      </c>
      <c r="AE30" s="57"/>
      <c r="AF30" s="60"/>
      <c r="AG30" s="60"/>
      <c r="AH30" s="60">
        <f t="shared" si="7"/>
        <v>0</v>
      </c>
      <c r="AI30" s="57"/>
      <c r="AJ30" s="60"/>
      <c r="AK30" s="60"/>
      <c r="AL30" s="60">
        <f t="shared" si="8"/>
        <v>0</v>
      </c>
      <c r="AM30" s="57"/>
      <c r="AN30" s="60"/>
      <c r="AO30" s="60"/>
      <c r="AP30" s="60">
        <f t="shared" si="9"/>
        <v>0</v>
      </c>
      <c r="AQ30" s="57"/>
      <c r="AR30" s="60"/>
      <c r="AS30" s="60"/>
      <c r="AT30" s="60">
        <f t="shared" si="10"/>
        <v>0</v>
      </c>
      <c r="AU30" s="57"/>
      <c r="AV30" s="60"/>
      <c r="AW30" s="60"/>
      <c r="AX30" s="60">
        <f t="shared" si="11"/>
        <v>0</v>
      </c>
      <c r="AY30" s="57"/>
      <c r="AZ30" s="60"/>
      <c r="BA30" s="60"/>
      <c r="BB30" s="60">
        <f t="shared" si="12"/>
        <v>0</v>
      </c>
      <c r="BC30" s="57"/>
      <c r="BD30" s="60"/>
      <c r="BE30" s="60"/>
      <c r="BF30" s="60">
        <f t="shared" si="13"/>
        <v>0</v>
      </c>
      <c r="BG30" s="57"/>
      <c r="BH30" s="60"/>
      <c r="BI30" s="60"/>
      <c r="BJ30" s="60">
        <f t="shared" si="14"/>
        <v>0</v>
      </c>
      <c r="BK30" s="57"/>
      <c r="BL30" s="60"/>
      <c r="BM30" s="60"/>
      <c r="BN30" s="60">
        <f t="shared" si="15"/>
        <v>0</v>
      </c>
      <c r="BO30" s="57"/>
      <c r="BP30" s="60"/>
      <c r="BQ30" s="60"/>
      <c r="BR30" s="60">
        <f t="shared" si="16"/>
        <v>0</v>
      </c>
      <c r="BS30" s="57"/>
      <c r="BT30" s="60"/>
      <c r="BU30" s="60"/>
      <c r="BV30" s="60">
        <f t="shared" si="17"/>
        <v>0</v>
      </c>
      <c r="BW30" s="57"/>
      <c r="BX30" s="60"/>
      <c r="BY30" s="60"/>
      <c r="BZ30" s="60">
        <f t="shared" si="18"/>
        <v>0</v>
      </c>
      <c r="CA30" s="57"/>
      <c r="CB30" s="60"/>
      <c r="CC30" s="60"/>
      <c r="CD30" s="60">
        <f t="shared" si="19"/>
        <v>0</v>
      </c>
      <c r="CE30" s="57"/>
      <c r="CF30" s="60"/>
      <c r="CG30" s="60"/>
      <c r="CH30" s="60">
        <f t="shared" si="20"/>
        <v>0</v>
      </c>
      <c r="CI30" s="64"/>
      <c r="CJ30" s="60"/>
      <c r="CK30" s="60"/>
      <c r="CL30" s="60">
        <f t="shared" si="21"/>
        <v>0</v>
      </c>
      <c r="CM30" s="57"/>
      <c r="CN30" s="60"/>
      <c r="CO30" s="60"/>
      <c r="CP30" s="60">
        <f t="shared" si="22"/>
        <v>0</v>
      </c>
      <c r="CQ30" s="57"/>
      <c r="CR30" s="60"/>
      <c r="CS30" s="60"/>
      <c r="CT30" s="60">
        <f t="shared" si="23"/>
        <v>0</v>
      </c>
      <c r="CU30" s="57"/>
      <c r="CV30" s="60"/>
      <c r="CW30" s="60"/>
      <c r="CX30" s="60">
        <f t="shared" si="24"/>
        <v>0</v>
      </c>
      <c r="CY30" s="57"/>
      <c r="CZ30" s="60"/>
      <c r="DA30" s="60"/>
      <c r="DB30" s="60">
        <f t="shared" si="25"/>
        <v>0</v>
      </c>
      <c r="DC30" s="57"/>
      <c r="DD30" s="60"/>
      <c r="DE30" s="60"/>
      <c r="DF30" s="60">
        <f t="shared" si="26"/>
        <v>0</v>
      </c>
      <c r="DG30" s="57"/>
      <c r="DH30" s="60"/>
      <c r="DI30" s="60"/>
      <c r="DJ30" s="60">
        <f t="shared" si="27"/>
        <v>0</v>
      </c>
      <c r="DK30" s="57"/>
      <c r="DL30" s="60"/>
      <c r="DM30" s="60"/>
      <c r="DN30" s="60">
        <f t="shared" si="28"/>
        <v>0</v>
      </c>
      <c r="DO30" s="57"/>
      <c r="DP30" s="60"/>
      <c r="DQ30" s="60"/>
      <c r="DR30" s="60">
        <f t="shared" si="29"/>
        <v>0</v>
      </c>
      <c r="DS30" s="57"/>
      <c r="DT30" s="60"/>
      <c r="DU30" s="60"/>
      <c r="DV30" s="60">
        <f t="shared" si="30"/>
        <v>0</v>
      </c>
      <c r="DW30" s="60"/>
    </row>
    <row r="31" spans="1:127" x14ac:dyDescent="0.2">
      <c r="A31" s="60">
        <v>28</v>
      </c>
      <c r="B31" s="60"/>
      <c r="C31" s="57"/>
      <c r="D31" s="60"/>
      <c r="E31" s="60"/>
      <c r="F31" s="60">
        <f t="shared" si="0"/>
        <v>0</v>
      </c>
      <c r="G31" s="57"/>
      <c r="H31" s="60"/>
      <c r="I31" s="60"/>
      <c r="J31" s="60">
        <f t="shared" si="1"/>
        <v>0</v>
      </c>
      <c r="K31" s="57"/>
      <c r="L31" s="60"/>
      <c r="M31" s="60"/>
      <c r="N31" s="60">
        <f t="shared" si="2"/>
        <v>0</v>
      </c>
      <c r="O31" s="57"/>
      <c r="P31" s="60"/>
      <c r="Q31" s="60"/>
      <c r="R31" s="60">
        <f t="shared" si="3"/>
        <v>0</v>
      </c>
      <c r="S31" s="57"/>
      <c r="T31" s="60"/>
      <c r="U31" s="60"/>
      <c r="V31" s="60">
        <f t="shared" si="4"/>
        <v>0</v>
      </c>
      <c r="W31" s="57"/>
      <c r="X31" s="60"/>
      <c r="Y31" s="60"/>
      <c r="Z31" s="60">
        <f t="shared" si="5"/>
        <v>0</v>
      </c>
      <c r="AA31" s="57"/>
      <c r="AB31" s="60"/>
      <c r="AC31" s="60"/>
      <c r="AD31" s="60">
        <f t="shared" si="6"/>
        <v>0</v>
      </c>
      <c r="AE31" s="57"/>
      <c r="AF31" s="60"/>
      <c r="AG31" s="60"/>
      <c r="AH31" s="60">
        <f t="shared" si="7"/>
        <v>0</v>
      </c>
      <c r="AI31" s="57"/>
      <c r="AJ31" s="60"/>
      <c r="AK31" s="60"/>
      <c r="AL31" s="60">
        <f t="shared" si="8"/>
        <v>0</v>
      </c>
      <c r="AM31" s="57"/>
      <c r="AN31" s="60"/>
      <c r="AO31" s="60"/>
      <c r="AP31" s="60">
        <f t="shared" si="9"/>
        <v>0</v>
      </c>
      <c r="AQ31" s="57"/>
      <c r="AR31" s="60"/>
      <c r="AS31" s="60"/>
      <c r="AT31" s="60">
        <f t="shared" si="10"/>
        <v>0</v>
      </c>
      <c r="AU31" s="57"/>
      <c r="AV31" s="60"/>
      <c r="AW31" s="60"/>
      <c r="AX31" s="60">
        <f t="shared" si="11"/>
        <v>0</v>
      </c>
      <c r="AY31" s="57"/>
      <c r="AZ31" s="60"/>
      <c r="BA31" s="60"/>
      <c r="BB31" s="60">
        <f t="shared" si="12"/>
        <v>0</v>
      </c>
      <c r="BC31" s="57"/>
      <c r="BD31" s="60"/>
      <c r="BE31" s="60"/>
      <c r="BF31" s="60">
        <f t="shared" si="13"/>
        <v>0</v>
      </c>
      <c r="BG31" s="57"/>
      <c r="BH31" s="60"/>
      <c r="BI31" s="60"/>
      <c r="BJ31" s="60">
        <f t="shared" si="14"/>
        <v>0</v>
      </c>
      <c r="BK31" s="57"/>
      <c r="BL31" s="60"/>
      <c r="BM31" s="60"/>
      <c r="BN31" s="60">
        <f t="shared" si="15"/>
        <v>0</v>
      </c>
      <c r="BO31" s="57"/>
      <c r="BP31" s="60"/>
      <c r="BQ31" s="60"/>
      <c r="BR31" s="60">
        <f t="shared" si="16"/>
        <v>0</v>
      </c>
      <c r="BS31" s="57"/>
      <c r="BT31" s="60"/>
      <c r="BU31" s="60"/>
      <c r="BV31" s="60">
        <f t="shared" si="17"/>
        <v>0</v>
      </c>
      <c r="BW31" s="57"/>
      <c r="BX31" s="60"/>
      <c r="BY31" s="60"/>
      <c r="BZ31" s="60">
        <f t="shared" si="18"/>
        <v>0</v>
      </c>
      <c r="CA31" s="57"/>
      <c r="CB31" s="60"/>
      <c r="CC31" s="60"/>
      <c r="CD31" s="60">
        <f t="shared" si="19"/>
        <v>0</v>
      </c>
      <c r="CE31" s="57"/>
      <c r="CF31" s="60"/>
      <c r="CG31" s="60"/>
      <c r="CH31" s="60">
        <f t="shared" si="20"/>
        <v>0</v>
      </c>
      <c r="CI31" s="57"/>
      <c r="CJ31" s="60"/>
      <c r="CK31" s="60"/>
      <c r="CL31" s="60">
        <f t="shared" si="21"/>
        <v>0</v>
      </c>
      <c r="CM31" s="57"/>
      <c r="CN31" s="60"/>
      <c r="CO31" s="60"/>
      <c r="CP31" s="60">
        <f t="shared" si="22"/>
        <v>0</v>
      </c>
      <c r="CQ31" s="57"/>
      <c r="CR31" s="60"/>
      <c r="CS31" s="60"/>
      <c r="CT31" s="60">
        <f t="shared" si="23"/>
        <v>0</v>
      </c>
      <c r="CU31" s="57"/>
      <c r="CV31" s="60"/>
      <c r="CW31" s="60"/>
      <c r="CX31" s="60">
        <f t="shared" si="24"/>
        <v>0</v>
      </c>
      <c r="CY31" s="57"/>
      <c r="CZ31" s="60"/>
      <c r="DA31" s="60"/>
      <c r="DB31" s="60">
        <f t="shared" si="25"/>
        <v>0</v>
      </c>
      <c r="DC31" s="57"/>
      <c r="DD31" s="60"/>
      <c r="DE31" s="60"/>
      <c r="DF31" s="60">
        <f t="shared" si="26"/>
        <v>0</v>
      </c>
      <c r="DG31" s="57"/>
      <c r="DH31" s="60"/>
      <c r="DI31" s="60"/>
      <c r="DJ31" s="60">
        <f t="shared" si="27"/>
        <v>0</v>
      </c>
      <c r="DK31" s="57"/>
      <c r="DL31" s="60"/>
      <c r="DM31" s="60"/>
      <c r="DN31" s="60">
        <f t="shared" si="28"/>
        <v>0</v>
      </c>
      <c r="DO31" s="60"/>
      <c r="DP31" s="60"/>
      <c r="DQ31" s="60"/>
      <c r="DR31" s="60">
        <f t="shared" si="29"/>
        <v>0</v>
      </c>
      <c r="DS31" s="57"/>
      <c r="DT31" s="60"/>
      <c r="DU31" s="60"/>
      <c r="DV31" s="60">
        <f t="shared" si="30"/>
        <v>0</v>
      </c>
      <c r="DW31" s="60"/>
    </row>
    <row r="32" spans="1:127" x14ac:dyDescent="0.2">
      <c r="A32" s="60">
        <v>29</v>
      </c>
      <c r="B32" s="60"/>
      <c r="C32" s="57"/>
      <c r="D32" s="60"/>
      <c r="E32" s="60"/>
      <c r="F32" s="60">
        <f t="shared" si="0"/>
        <v>0</v>
      </c>
      <c r="G32" s="57"/>
      <c r="H32" s="60"/>
      <c r="I32" s="60"/>
      <c r="J32" s="60">
        <f t="shared" si="1"/>
        <v>0</v>
      </c>
      <c r="K32" s="57"/>
      <c r="L32" s="60"/>
      <c r="M32" s="60"/>
      <c r="N32" s="60">
        <f t="shared" si="2"/>
        <v>0</v>
      </c>
      <c r="O32" s="57"/>
      <c r="P32" s="60"/>
      <c r="Q32" s="60"/>
      <c r="R32" s="60">
        <f t="shared" si="3"/>
        <v>0</v>
      </c>
      <c r="S32" s="57"/>
      <c r="T32" s="60"/>
      <c r="U32" s="60"/>
      <c r="V32" s="60">
        <f t="shared" si="4"/>
        <v>0</v>
      </c>
      <c r="W32" s="57"/>
      <c r="X32" s="60"/>
      <c r="Y32" s="60"/>
      <c r="Z32" s="60">
        <f t="shared" si="5"/>
        <v>0</v>
      </c>
      <c r="AA32" s="57"/>
      <c r="AB32" s="60"/>
      <c r="AC32" s="60"/>
      <c r="AD32" s="60">
        <f t="shared" si="6"/>
        <v>0</v>
      </c>
      <c r="AE32" s="57"/>
      <c r="AF32" s="60"/>
      <c r="AG32" s="60"/>
      <c r="AH32" s="60">
        <f t="shared" si="7"/>
        <v>0</v>
      </c>
      <c r="AI32" s="57"/>
      <c r="AJ32" s="60"/>
      <c r="AK32" s="60"/>
      <c r="AL32" s="60">
        <f t="shared" si="8"/>
        <v>0</v>
      </c>
      <c r="AM32" s="57"/>
      <c r="AN32" s="60"/>
      <c r="AO32" s="60"/>
      <c r="AP32" s="60">
        <f t="shared" si="9"/>
        <v>0</v>
      </c>
      <c r="AQ32" s="57"/>
      <c r="AR32" s="60"/>
      <c r="AS32" s="60"/>
      <c r="AT32" s="60">
        <f t="shared" si="10"/>
        <v>0</v>
      </c>
      <c r="AU32" s="57"/>
      <c r="AV32" s="60"/>
      <c r="AW32" s="60"/>
      <c r="AX32" s="60">
        <f t="shared" si="11"/>
        <v>0</v>
      </c>
      <c r="AY32" s="57"/>
      <c r="AZ32" s="60"/>
      <c r="BA32" s="60"/>
      <c r="BB32" s="60">
        <f t="shared" si="12"/>
        <v>0</v>
      </c>
      <c r="BC32" s="57"/>
      <c r="BD32" s="60"/>
      <c r="BE32" s="60"/>
      <c r="BF32" s="60">
        <f t="shared" si="13"/>
        <v>0</v>
      </c>
      <c r="BG32" s="57"/>
      <c r="BH32" s="60"/>
      <c r="BI32" s="60"/>
      <c r="BJ32" s="60">
        <f t="shared" si="14"/>
        <v>0</v>
      </c>
      <c r="BK32" s="57"/>
      <c r="BL32" s="60"/>
      <c r="BM32" s="60"/>
      <c r="BN32" s="60">
        <f t="shared" si="15"/>
        <v>0</v>
      </c>
      <c r="BO32" s="57"/>
      <c r="BP32" s="60"/>
      <c r="BQ32" s="60"/>
      <c r="BR32" s="60">
        <f t="shared" si="16"/>
        <v>0</v>
      </c>
      <c r="BS32" s="57"/>
      <c r="BT32" s="60"/>
      <c r="BU32" s="60"/>
      <c r="BV32" s="60">
        <f t="shared" si="17"/>
        <v>0</v>
      </c>
      <c r="BW32" s="57"/>
      <c r="BX32" s="60"/>
      <c r="BY32" s="60"/>
      <c r="BZ32" s="60">
        <f t="shared" si="18"/>
        <v>0</v>
      </c>
      <c r="CA32" s="57"/>
      <c r="CB32" s="60"/>
      <c r="CC32" s="60"/>
      <c r="CD32" s="60">
        <f t="shared" si="19"/>
        <v>0</v>
      </c>
      <c r="CE32" s="57"/>
      <c r="CF32" s="60"/>
      <c r="CG32" s="60"/>
      <c r="CH32" s="60">
        <f t="shared" si="20"/>
        <v>0</v>
      </c>
      <c r="CI32" s="57"/>
      <c r="CJ32" s="60"/>
      <c r="CK32" s="60"/>
      <c r="CL32" s="60">
        <f t="shared" si="21"/>
        <v>0</v>
      </c>
      <c r="CM32" s="57"/>
      <c r="CN32" s="60"/>
      <c r="CO32" s="60"/>
      <c r="CP32" s="60">
        <f t="shared" si="22"/>
        <v>0</v>
      </c>
      <c r="CQ32" s="57"/>
      <c r="CR32" s="60"/>
      <c r="CS32" s="60"/>
      <c r="CT32" s="60">
        <f t="shared" si="23"/>
        <v>0</v>
      </c>
      <c r="CU32" s="57"/>
      <c r="CV32" s="60"/>
      <c r="CW32" s="60"/>
      <c r="CX32" s="60">
        <f t="shared" si="24"/>
        <v>0</v>
      </c>
      <c r="CY32" s="57"/>
      <c r="CZ32" s="60"/>
      <c r="DA32" s="60"/>
      <c r="DB32" s="60">
        <f t="shared" si="25"/>
        <v>0</v>
      </c>
      <c r="DC32" s="57"/>
      <c r="DD32" s="60"/>
      <c r="DE32" s="60"/>
      <c r="DF32" s="60">
        <f t="shared" si="26"/>
        <v>0</v>
      </c>
      <c r="DG32" s="57"/>
      <c r="DH32" s="60"/>
      <c r="DI32" s="60"/>
      <c r="DJ32" s="60">
        <f t="shared" si="27"/>
        <v>0</v>
      </c>
      <c r="DK32" s="57"/>
      <c r="DL32" s="60"/>
      <c r="DM32" s="60"/>
      <c r="DN32" s="60">
        <f t="shared" si="28"/>
        <v>0</v>
      </c>
      <c r="DO32" s="57"/>
      <c r="DP32" s="60"/>
      <c r="DQ32" s="60"/>
      <c r="DR32" s="60">
        <f t="shared" si="29"/>
        <v>0</v>
      </c>
      <c r="DS32" s="57"/>
      <c r="DT32" s="60"/>
      <c r="DU32" s="60"/>
      <c r="DV32" s="60">
        <f t="shared" si="30"/>
        <v>0</v>
      </c>
      <c r="DW32" s="60"/>
    </row>
    <row r="33" spans="1:127" x14ac:dyDescent="0.2">
      <c r="A33" s="60">
        <v>30</v>
      </c>
      <c r="B33" s="60"/>
      <c r="C33" s="57"/>
      <c r="D33" s="60"/>
      <c r="E33" s="60"/>
      <c r="F33" s="60">
        <f t="shared" si="0"/>
        <v>0</v>
      </c>
      <c r="G33" s="57"/>
      <c r="H33" s="60"/>
      <c r="I33" s="60"/>
      <c r="J33" s="60">
        <f t="shared" si="1"/>
        <v>0</v>
      </c>
      <c r="K33" s="57"/>
      <c r="L33" s="60"/>
      <c r="M33" s="60"/>
      <c r="N33" s="60">
        <f t="shared" si="2"/>
        <v>0</v>
      </c>
      <c r="O33" s="57"/>
      <c r="P33" s="60"/>
      <c r="Q33" s="60"/>
      <c r="R33" s="60">
        <f t="shared" si="3"/>
        <v>0</v>
      </c>
      <c r="S33" s="57"/>
      <c r="T33" s="60"/>
      <c r="U33" s="60"/>
      <c r="V33" s="60">
        <f t="shared" si="4"/>
        <v>0</v>
      </c>
      <c r="W33" s="57"/>
      <c r="X33" s="60"/>
      <c r="Y33" s="60"/>
      <c r="Z33" s="60">
        <f t="shared" si="5"/>
        <v>0</v>
      </c>
      <c r="AA33" s="57"/>
      <c r="AB33" s="60"/>
      <c r="AC33" s="60"/>
      <c r="AD33" s="60">
        <f t="shared" si="6"/>
        <v>0</v>
      </c>
      <c r="AE33" s="57"/>
      <c r="AF33" s="60"/>
      <c r="AG33" s="60"/>
      <c r="AH33" s="60">
        <f t="shared" si="7"/>
        <v>0</v>
      </c>
      <c r="AI33" s="57"/>
      <c r="AJ33" s="60"/>
      <c r="AK33" s="60"/>
      <c r="AL33" s="60">
        <f t="shared" si="8"/>
        <v>0</v>
      </c>
      <c r="AM33" s="57"/>
      <c r="AN33" s="60"/>
      <c r="AO33" s="60"/>
      <c r="AP33" s="60">
        <f t="shared" si="9"/>
        <v>0</v>
      </c>
      <c r="AQ33" s="57"/>
      <c r="AR33" s="60"/>
      <c r="AS33" s="60"/>
      <c r="AT33" s="60">
        <f t="shared" si="10"/>
        <v>0</v>
      </c>
      <c r="AU33" s="57"/>
      <c r="AV33" s="60"/>
      <c r="AW33" s="60"/>
      <c r="AX33" s="60">
        <f t="shared" si="11"/>
        <v>0</v>
      </c>
      <c r="AY33" s="57"/>
      <c r="AZ33" s="60"/>
      <c r="BA33" s="60"/>
      <c r="BB33" s="60">
        <f t="shared" si="12"/>
        <v>0</v>
      </c>
      <c r="BC33" s="57"/>
      <c r="BD33" s="60"/>
      <c r="BE33" s="60"/>
      <c r="BF33" s="60">
        <f t="shared" si="13"/>
        <v>0</v>
      </c>
      <c r="BG33" s="57"/>
      <c r="BH33" s="60"/>
      <c r="BI33" s="60"/>
      <c r="BJ33" s="60">
        <f t="shared" si="14"/>
        <v>0</v>
      </c>
      <c r="BK33" s="57"/>
      <c r="BL33" s="60"/>
      <c r="BM33" s="60"/>
      <c r="BN33" s="60">
        <f t="shared" si="15"/>
        <v>0</v>
      </c>
      <c r="BO33" s="57"/>
      <c r="BP33" s="60"/>
      <c r="BQ33" s="60"/>
      <c r="BR33" s="60">
        <f t="shared" si="16"/>
        <v>0</v>
      </c>
      <c r="BS33" s="57"/>
      <c r="BT33" s="60"/>
      <c r="BU33" s="60"/>
      <c r="BV33" s="60">
        <f t="shared" si="17"/>
        <v>0</v>
      </c>
      <c r="BW33" s="57"/>
      <c r="BX33" s="60"/>
      <c r="BY33" s="60"/>
      <c r="BZ33" s="60">
        <f t="shared" si="18"/>
        <v>0</v>
      </c>
      <c r="CA33" s="57"/>
      <c r="CB33" s="60"/>
      <c r="CC33" s="60"/>
      <c r="CD33" s="60">
        <f t="shared" si="19"/>
        <v>0</v>
      </c>
      <c r="CE33" s="57"/>
      <c r="CF33" s="60"/>
      <c r="CG33" s="60"/>
      <c r="CH33" s="60">
        <f t="shared" si="20"/>
        <v>0</v>
      </c>
      <c r="CI33" s="57"/>
      <c r="CJ33" s="60"/>
      <c r="CK33" s="60"/>
      <c r="CL33" s="60">
        <f t="shared" si="21"/>
        <v>0</v>
      </c>
      <c r="CM33" s="57"/>
      <c r="CN33" s="60"/>
      <c r="CO33" s="60"/>
      <c r="CP33" s="60">
        <f t="shared" si="22"/>
        <v>0</v>
      </c>
      <c r="CQ33" s="57"/>
      <c r="CR33" s="60"/>
      <c r="CS33" s="60"/>
      <c r="CT33" s="60">
        <f t="shared" si="23"/>
        <v>0</v>
      </c>
      <c r="CU33" s="57"/>
      <c r="CV33" s="60"/>
      <c r="CW33" s="60"/>
      <c r="CX33" s="60">
        <f t="shared" si="24"/>
        <v>0</v>
      </c>
      <c r="CY33" s="57"/>
      <c r="CZ33" s="60"/>
      <c r="DA33" s="60"/>
      <c r="DB33" s="60">
        <f t="shared" si="25"/>
        <v>0</v>
      </c>
      <c r="DC33" s="57"/>
      <c r="DD33" s="60"/>
      <c r="DE33" s="60"/>
      <c r="DF33" s="60">
        <f t="shared" si="26"/>
        <v>0</v>
      </c>
      <c r="DG33" s="57"/>
      <c r="DH33" s="60"/>
      <c r="DI33" s="60"/>
      <c r="DJ33" s="60">
        <f t="shared" si="27"/>
        <v>0</v>
      </c>
      <c r="DK33" s="57"/>
      <c r="DL33" s="60"/>
      <c r="DM33" s="60"/>
      <c r="DN33" s="60">
        <f t="shared" si="28"/>
        <v>0</v>
      </c>
      <c r="DO33" s="57"/>
      <c r="DP33" s="60"/>
      <c r="DQ33" s="60"/>
      <c r="DR33" s="60">
        <f t="shared" si="29"/>
        <v>0</v>
      </c>
      <c r="DS33" s="57"/>
      <c r="DT33" s="60"/>
      <c r="DU33" s="60"/>
      <c r="DV33" s="60">
        <f t="shared" si="30"/>
        <v>0</v>
      </c>
      <c r="DW33" s="60"/>
    </row>
    <row r="34" spans="1:127" x14ac:dyDescent="0.2">
      <c r="A34" s="60" t="s">
        <v>25</v>
      </c>
      <c r="B34" s="60"/>
      <c r="C34" s="60"/>
      <c r="D34" s="60">
        <f>SUM(D4:D33)</f>
        <v>0</v>
      </c>
      <c r="E34" s="60">
        <f>SUM(E4:E33)</f>
        <v>0</v>
      </c>
      <c r="F34" s="60">
        <f>SUM(F4:F33)</f>
        <v>0</v>
      </c>
      <c r="G34" s="60"/>
      <c r="H34" s="60">
        <f t="shared" ref="H34:J34" si="31">SUM(H4:H33)</f>
        <v>0</v>
      </c>
      <c r="I34" s="60">
        <f t="shared" si="31"/>
        <v>0</v>
      </c>
      <c r="J34" s="60">
        <f t="shared" si="31"/>
        <v>0</v>
      </c>
      <c r="K34" s="60"/>
      <c r="L34" s="60">
        <f t="shared" ref="L34:N34" si="32">SUM(L4:L33)</f>
        <v>0</v>
      </c>
      <c r="M34" s="60">
        <f t="shared" si="32"/>
        <v>0</v>
      </c>
      <c r="N34" s="60">
        <f t="shared" si="32"/>
        <v>0</v>
      </c>
      <c r="O34" s="60"/>
      <c r="P34" s="60">
        <f>SUM(P4:P33)</f>
        <v>0</v>
      </c>
      <c r="Q34" s="60">
        <f>SUM(Q4:Q33)</f>
        <v>0</v>
      </c>
      <c r="R34" s="60">
        <f t="shared" ref="R34" si="33">SUM(R4:R33)</f>
        <v>0</v>
      </c>
      <c r="S34" s="60"/>
      <c r="T34" s="60">
        <f t="shared" ref="T34:V34" si="34">SUM(T4:T33)</f>
        <v>0</v>
      </c>
      <c r="U34" s="60">
        <f t="shared" si="34"/>
        <v>0</v>
      </c>
      <c r="V34" s="60">
        <f t="shared" si="34"/>
        <v>0</v>
      </c>
      <c r="W34" s="60"/>
      <c r="X34" s="60">
        <f t="shared" ref="X34:CH34" si="35">SUM(X4:X33)</f>
        <v>0</v>
      </c>
      <c r="Y34" s="60">
        <f t="shared" si="35"/>
        <v>0</v>
      </c>
      <c r="Z34" s="60">
        <f t="shared" si="35"/>
        <v>0</v>
      </c>
      <c r="AA34" s="60"/>
      <c r="AB34" s="60">
        <f t="shared" si="35"/>
        <v>0</v>
      </c>
      <c r="AC34" s="60">
        <f t="shared" si="35"/>
        <v>0</v>
      </c>
      <c r="AD34" s="60">
        <f t="shared" si="35"/>
        <v>0</v>
      </c>
      <c r="AE34" s="60"/>
      <c r="AF34" s="60">
        <f t="shared" si="35"/>
        <v>0</v>
      </c>
      <c r="AG34" s="60">
        <f t="shared" si="35"/>
        <v>0</v>
      </c>
      <c r="AH34" s="60">
        <f t="shared" si="35"/>
        <v>0</v>
      </c>
      <c r="AI34" s="60"/>
      <c r="AJ34" s="60">
        <f t="shared" si="35"/>
        <v>0</v>
      </c>
      <c r="AK34" s="60">
        <f t="shared" si="35"/>
        <v>0</v>
      </c>
      <c r="AL34" s="60">
        <f t="shared" si="35"/>
        <v>0</v>
      </c>
      <c r="AM34" s="60"/>
      <c r="AN34" s="60">
        <f t="shared" si="35"/>
        <v>0</v>
      </c>
      <c r="AO34" s="60">
        <f t="shared" si="35"/>
        <v>0</v>
      </c>
      <c r="AP34" s="60">
        <f t="shared" si="35"/>
        <v>0</v>
      </c>
      <c r="AQ34" s="60"/>
      <c r="AR34" s="60">
        <f t="shared" si="35"/>
        <v>0</v>
      </c>
      <c r="AS34" s="60">
        <f t="shared" si="35"/>
        <v>0</v>
      </c>
      <c r="AT34" s="60">
        <f t="shared" si="35"/>
        <v>0</v>
      </c>
      <c r="AU34" s="60"/>
      <c r="AV34" s="60">
        <f t="shared" si="35"/>
        <v>0</v>
      </c>
      <c r="AW34" s="60">
        <f t="shared" si="35"/>
        <v>0</v>
      </c>
      <c r="AX34" s="60">
        <f t="shared" si="35"/>
        <v>0</v>
      </c>
      <c r="AY34" s="60"/>
      <c r="AZ34" s="60">
        <f t="shared" si="35"/>
        <v>0</v>
      </c>
      <c r="BA34" s="60">
        <f t="shared" si="35"/>
        <v>0</v>
      </c>
      <c r="BB34" s="60">
        <f t="shared" si="35"/>
        <v>0</v>
      </c>
      <c r="BC34" s="60"/>
      <c r="BD34" s="60">
        <f t="shared" si="35"/>
        <v>0</v>
      </c>
      <c r="BE34" s="60">
        <f t="shared" si="35"/>
        <v>0</v>
      </c>
      <c r="BF34" s="60">
        <f t="shared" si="35"/>
        <v>0</v>
      </c>
      <c r="BG34" s="60"/>
      <c r="BH34" s="60">
        <f t="shared" si="35"/>
        <v>0</v>
      </c>
      <c r="BI34" s="60">
        <f t="shared" si="35"/>
        <v>0</v>
      </c>
      <c r="BJ34" s="60">
        <f t="shared" si="35"/>
        <v>0</v>
      </c>
      <c r="BK34" s="60"/>
      <c r="BL34" s="60">
        <f t="shared" si="35"/>
        <v>0</v>
      </c>
      <c r="BM34" s="60">
        <f t="shared" si="35"/>
        <v>0</v>
      </c>
      <c r="BN34" s="60">
        <f t="shared" si="35"/>
        <v>0</v>
      </c>
      <c r="BO34" s="60"/>
      <c r="BP34" s="60">
        <f t="shared" si="35"/>
        <v>0</v>
      </c>
      <c r="BQ34" s="60">
        <f t="shared" si="35"/>
        <v>0</v>
      </c>
      <c r="BR34" s="60">
        <f t="shared" si="35"/>
        <v>0</v>
      </c>
      <c r="BS34" s="60"/>
      <c r="BT34" s="60">
        <f t="shared" si="35"/>
        <v>0</v>
      </c>
      <c r="BU34" s="60">
        <f t="shared" si="35"/>
        <v>0</v>
      </c>
      <c r="BV34" s="60">
        <f t="shared" si="35"/>
        <v>0</v>
      </c>
      <c r="BW34" s="60"/>
      <c r="BX34" s="60">
        <f t="shared" si="35"/>
        <v>0</v>
      </c>
      <c r="BY34" s="60">
        <f t="shared" si="35"/>
        <v>0</v>
      </c>
      <c r="BZ34" s="60">
        <f t="shared" si="35"/>
        <v>0</v>
      </c>
      <c r="CA34" s="60"/>
      <c r="CB34" s="60">
        <f t="shared" si="35"/>
        <v>0</v>
      </c>
      <c r="CC34" s="60">
        <f t="shared" si="35"/>
        <v>0</v>
      </c>
      <c r="CD34" s="60">
        <f t="shared" si="35"/>
        <v>0</v>
      </c>
      <c r="CE34" s="60"/>
      <c r="CF34" s="60">
        <f t="shared" si="35"/>
        <v>0</v>
      </c>
      <c r="CG34" s="60">
        <f t="shared" si="35"/>
        <v>0</v>
      </c>
      <c r="CH34" s="60">
        <f t="shared" si="35"/>
        <v>0</v>
      </c>
      <c r="CI34" s="60"/>
      <c r="CJ34" s="60">
        <f t="shared" ref="CJ34:DR34" si="36">SUM(CJ4:CJ33)</f>
        <v>0</v>
      </c>
      <c r="CK34" s="60">
        <f t="shared" si="36"/>
        <v>0</v>
      </c>
      <c r="CL34" s="60">
        <f t="shared" si="36"/>
        <v>0</v>
      </c>
      <c r="CM34" s="60"/>
      <c r="CN34" s="60">
        <f t="shared" si="36"/>
        <v>0</v>
      </c>
      <c r="CO34" s="60">
        <f t="shared" si="36"/>
        <v>0</v>
      </c>
      <c r="CP34" s="60">
        <f t="shared" si="36"/>
        <v>0</v>
      </c>
      <c r="CQ34" s="60"/>
      <c r="CR34" s="60">
        <f t="shared" si="36"/>
        <v>0</v>
      </c>
      <c r="CS34" s="60">
        <f t="shared" si="36"/>
        <v>0</v>
      </c>
      <c r="CT34" s="60">
        <f t="shared" si="36"/>
        <v>0</v>
      </c>
      <c r="CU34" s="60"/>
      <c r="CV34" s="60">
        <f t="shared" si="36"/>
        <v>0</v>
      </c>
      <c r="CW34" s="60">
        <f t="shared" si="36"/>
        <v>0</v>
      </c>
      <c r="CX34" s="60">
        <f t="shared" si="36"/>
        <v>0</v>
      </c>
      <c r="CY34" s="60"/>
      <c r="CZ34" s="60">
        <f t="shared" si="36"/>
        <v>0</v>
      </c>
      <c r="DA34" s="60">
        <f t="shared" si="36"/>
        <v>0</v>
      </c>
      <c r="DB34" s="60">
        <f t="shared" si="36"/>
        <v>0</v>
      </c>
      <c r="DC34" s="60"/>
      <c r="DD34" s="60">
        <f t="shared" si="36"/>
        <v>0</v>
      </c>
      <c r="DE34" s="60">
        <f t="shared" si="36"/>
        <v>0</v>
      </c>
      <c r="DF34" s="60">
        <f t="shared" si="36"/>
        <v>0</v>
      </c>
      <c r="DG34" s="60"/>
      <c r="DH34" s="60">
        <f t="shared" si="36"/>
        <v>0</v>
      </c>
      <c r="DI34" s="60">
        <f t="shared" si="36"/>
        <v>0</v>
      </c>
      <c r="DJ34" s="60">
        <f t="shared" si="36"/>
        <v>0</v>
      </c>
      <c r="DK34" s="60"/>
      <c r="DL34" s="60">
        <f t="shared" si="36"/>
        <v>0</v>
      </c>
      <c r="DM34" s="60">
        <f t="shared" si="36"/>
        <v>0</v>
      </c>
      <c r="DN34" s="60">
        <f t="shared" si="36"/>
        <v>0</v>
      </c>
      <c r="DO34" s="60"/>
      <c r="DP34" s="60">
        <f t="shared" si="36"/>
        <v>0</v>
      </c>
      <c r="DQ34" s="60">
        <f t="shared" si="36"/>
        <v>0</v>
      </c>
      <c r="DR34" s="60">
        <f t="shared" si="36"/>
        <v>0</v>
      </c>
      <c r="DS34" s="60"/>
      <c r="DT34" s="60">
        <f t="shared" ref="DT34:DV34" si="37">SUM(DT4:DT33)</f>
        <v>0</v>
      </c>
      <c r="DU34" s="60">
        <f t="shared" si="37"/>
        <v>0</v>
      </c>
      <c r="DV34" s="60">
        <f t="shared" si="37"/>
        <v>0</v>
      </c>
      <c r="DW34" s="60"/>
    </row>
    <row r="35" spans="1:127" x14ac:dyDescent="0.2">
      <c r="DB35"/>
      <c r="DK35"/>
      <c r="DS35" s="1"/>
    </row>
    <row r="36" spans="1:127" x14ac:dyDescent="0.2">
      <c r="A36" t="s">
        <v>33</v>
      </c>
      <c r="B36">
        <f>SUM(C34:DV34)/2</f>
        <v>0</v>
      </c>
      <c r="DB36"/>
      <c r="DK36"/>
      <c r="DS36" s="1"/>
    </row>
    <row r="37" spans="1:127" x14ac:dyDescent="0.2">
      <c r="DB37"/>
      <c r="DK37"/>
      <c r="DS37" s="1"/>
    </row>
    <row r="38" spans="1:127" s="10" customFormat="1" x14ac:dyDescent="0.2">
      <c r="A38" s="10" t="s">
        <v>30</v>
      </c>
      <c r="B38" s="10">
        <f>SUM(C38:DV38)</f>
        <v>0</v>
      </c>
      <c r="C38" s="17"/>
    </row>
    <row r="39" spans="1:127" s="10" customFormat="1" x14ac:dyDescent="0.2">
      <c r="A39" s="10" t="s">
        <v>32</v>
      </c>
      <c r="B39" s="10">
        <f>SUM(C39:DV39)</f>
        <v>0</v>
      </c>
    </row>
    <row r="40" spans="1:127" x14ac:dyDescent="0.2">
      <c r="B40" s="10"/>
      <c r="C40" s="10"/>
      <c r="DV40" s="10"/>
    </row>
    <row r="41" spans="1:127" x14ac:dyDescent="0.2">
      <c r="A41" t="s">
        <v>12</v>
      </c>
      <c r="B41">
        <f>SUM(+D34+H34+L34+P34+T34+X34+AB34+AF34+AJ34+AN34+AR34+AV34+AZ34+BD34+BH34+BL34+BP34+BT34+BX34+CB34+CF34+CJ34+CN34+CR34+CV34+CZ34+DD34+DH34+DL34+DP34+DT34)</f>
        <v>0</v>
      </c>
    </row>
    <row r="42" spans="1:127" x14ac:dyDescent="0.2">
      <c r="A42" t="s">
        <v>13</v>
      </c>
      <c r="B42">
        <f>+E34+I34+M34+Q34+U34+Y34+AC34+AG34+AK34+AO34+AS34+AW34+BA34+BE34+BI34+BM34+BQ34+BU34+BY34+CC34+CG34+CK34+CO34+CS34+CW34+DA34+DE34+DI34+DM34+DQ34+DU34</f>
        <v>0</v>
      </c>
    </row>
    <row r="44" spans="1:127" s="44" customFormat="1" x14ac:dyDescent="0.2">
      <c r="A44" s="85" t="s">
        <v>37</v>
      </c>
      <c r="B44" s="41">
        <f>SUM(C44+G44+K44+O44+S44+W44+AA44+AE44+AI44+AM44+AQ44+AU44+AY44+BC44+BG44+BK44+BO44+BS44+BW44+CA44+CE44+CI44+CM44+CQ44+CU44+CY44+DC44+DG44+DK44+DO44+DS44)</f>
        <v>0</v>
      </c>
      <c r="C44" s="42"/>
      <c r="D44" s="158"/>
      <c r="E44" s="159"/>
      <c r="F44" s="160"/>
      <c r="G44" s="42"/>
      <c r="H44" s="158"/>
      <c r="I44" s="159"/>
      <c r="J44" s="160"/>
      <c r="K44" s="42"/>
      <c r="L44" s="158"/>
      <c r="M44" s="159"/>
      <c r="N44" s="160"/>
      <c r="O44" s="42"/>
      <c r="P44" s="158"/>
      <c r="Q44" s="159"/>
      <c r="R44" s="160"/>
      <c r="S44" s="42"/>
      <c r="T44" s="158"/>
      <c r="U44" s="159"/>
      <c r="V44" s="160"/>
      <c r="W44" s="42"/>
      <c r="X44" s="158"/>
      <c r="Y44" s="159"/>
      <c r="Z44" s="160"/>
      <c r="AA44" s="42"/>
      <c r="AB44" s="158"/>
      <c r="AC44" s="159"/>
      <c r="AD44" s="160"/>
      <c r="AE44" s="42"/>
      <c r="AF44" s="158"/>
      <c r="AG44" s="159"/>
      <c r="AH44" s="160"/>
      <c r="AI44" s="42"/>
      <c r="AJ44" s="158"/>
      <c r="AK44" s="159"/>
      <c r="AL44" s="160"/>
      <c r="AM44" s="42"/>
      <c r="AN44" s="158"/>
      <c r="AO44" s="159"/>
      <c r="AP44" s="160"/>
      <c r="AQ44" s="42"/>
      <c r="AR44" s="158"/>
      <c r="AS44" s="159"/>
      <c r="AT44" s="160"/>
      <c r="AU44" s="42"/>
      <c r="AV44" s="158"/>
      <c r="AW44" s="159"/>
      <c r="AX44" s="160"/>
      <c r="AY44" s="42"/>
      <c r="AZ44" s="158"/>
      <c r="BA44" s="159"/>
      <c r="BB44" s="160"/>
      <c r="BC44" s="42"/>
      <c r="BD44" s="158"/>
      <c r="BE44" s="159"/>
      <c r="BF44" s="160"/>
      <c r="BG44" s="42"/>
      <c r="BH44" s="158"/>
      <c r="BI44" s="159"/>
      <c r="BJ44" s="160"/>
      <c r="BK44" s="42"/>
      <c r="BL44" s="158"/>
      <c r="BM44" s="159"/>
      <c r="BN44" s="160"/>
      <c r="BO44" s="42"/>
      <c r="BP44" s="158"/>
      <c r="BQ44" s="159"/>
      <c r="BR44" s="160"/>
      <c r="BS44" s="42"/>
      <c r="BT44" s="158"/>
      <c r="BU44" s="159"/>
      <c r="BV44" s="160"/>
      <c r="BW44" s="41"/>
      <c r="BX44" s="158"/>
      <c r="BY44" s="159"/>
      <c r="BZ44" s="160"/>
      <c r="CA44" s="41"/>
      <c r="CB44" s="158"/>
      <c r="CC44" s="159"/>
      <c r="CD44" s="160"/>
      <c r="CE44" s="41"/>
      <c r="CF44" s="158"/>
      <c r="CG44" s="159"/>
      <c r="CH44" s="160"/>
      <c r="CI44" s="41"/>
      <c r="CJ44" s="158"/>
      <c r="CK44" s="159"/>
      <c r="CL44" s="160"/>
      <c r="CM44" s="41"/>
      <c r="CN44" s="158"/>
      <c r="CO44" s="159"/>
      <c r="CP44" s="160"/>
      <c r="CQ44" s="41"/>
      <c r="CR44" s="158"/>
      <c r="CS44" s="159"/>
      <c r="CT44" s="160"/>
      <c r="CU44" s="41"/>
      <c r="CV44" s="158"/>
      <c r="CW44" s="159"/>
      <c r="CX44" s="160"/>
      <c r="CY44" s="41"/>
      <c r="CZ44" s="158"/>
      <c r="DA44" s="159"/>
      <c r="DB44" s="160"/>
      <c r="DC44" s="41"/>
      <c r="DD44" s="158"/>
      <c r="DE44" s="159"/>
      <c r="DF44" s="160"/>
      <c r="DG44" s="41"/>
      <c r="DH44" s="158"/>
      <c r="DI44" s="159"/>
      <c r="DJ44" s="160"/>
      <c r="DK44" s="41"/>
      <c r="DL44" s="158"/>
      <c r="DM44" s="159"/>
      <c r="DN44" s="160"/>
      <c r="DO44" s="43"/>
      <c r="DP44" s="158"/>
      <c r="DQ44" s="159"/>
      <c r="DR44" s="160"/>
      <c r="DS44" s="43"/>
      <c r="DT44" s="158"/>
      <c r="DU44" s="159"/>
      <c r="DV44" s="160"/>
    </row>
    <row r="45" spans="1:127" s="39" customFormat="1" x14ac:dyDescent="0.2">
      <c r="A45" s="86" t="s">
        <v>41</v>
      </c>
      <c r="B45" s="36">
        <f t="shared" ref="B45:B58" si="38">SUM(C45+G45+K45+O45+S45+W45+AA45+AE45+AI45+AM45+AQ45+AU45+AY45+BC45+BG45+BK45+BO45+BS45+BW45+CA45+CE45+CI45+CM45+CQ45+CU45+CY45+DC45+DG45+DK45+DO45+DS45)</f>
        <v>0</v>
      </c>
      <c r="C45" s="36"/>
      <c r="D45" s="161"/>
      <c r="E45" s="162"/>
      <c r="F45" s="163"/>
      <c r="G45" s="37"/>
      <c r="H45" s="161"/>
      <c r="I45" s="162"/>
      <c r="J45" s="163"/>
      <c r="K45" s="36"/>
      <c r="L45" s="161"/>
      <c r="M45" s="162"/>
      <c r="N45" s="163"/>
      <c r="O45" s="36"/>
      <c r="P45" s="161"/>
      <c r="Q45" s="162"/>
      <c r="R45" s="163"/>
      <c r="S45" s="37"/>
      <c r="T45" s="161"/>
      <c r="U45" s="162"/>
      <c r="V45" s="163"/>
      <c r="W45" s="37"/>
      <c r="X45" s="161"/>
      <c r="Y45" s="162"/>
      <c r="Z45" s="163"/>
      <c r="AA45" s="36"/>
      <c r="AB45" s="161"/>
      <c r="AC45" s="162"/>
      <c r="AD45" s="163"/>
      <c r="AE45" s="36"/>
      <c r="AF45" s="161"/>
      <c r="AG45" s="162"/>
      <c r="AH45" s="163"/>
      <c r="AI45" s="36"/>
      <c r="AJ45" s="161"/>
      <c r="AK45" s="162"/>
      <c r="AL45" s="163"/>
      <c r="AM45" s="36"/>
      <c r="AN45" s="161"/>
      <c r="AO45" s="162"/>
      <c r="AP45" s="163"/>
      <c r="AQ45" s="36"/>
      <c r="AR45" s="161"/>
      <c r="AS45" s="162"/>
      <c r="AT45" s="163"/>
      <c r="AU45" s="37"/>
      <c r="AV45" s="161"/>
      <c r="AW45" s="162"/>
      <c r="AX45" s="163"/>
      <c r="AY45" s="36"/>
      <c r="AZ45" s="161"/>
      <c r="BA45" s="162"/>
      <c r="BB45" s="163"/>
      <c r="BC45" s="36"/>
      <c r="BD45" s="161"/>
      <c r="BE45" s="162"/>
      <c r="BF45" s="163"/>
      <c r="BG45" s="36"/>
      <c r="BH45" s="161"/>
      <c r="BI45" s="162"/>
      <c r="BJ45" s="163"/>
      <c r="BK45" s="36"/>
      <c r="BL45" s="161"/>
      <c r="BM45" s="162"/>
      <c r="BN45" s="163"/>
      <c r="BO45" s="36"/>
      <c r="BP45" s="161"/>
      <c r="BQ45" s="162"/>
      <c r="BR45" s="163"/>
      <c r="BS45" s="36"/>
      <c r="BT45" s="161"/>
      <c r="BU45" s="162"/>
      <c r="BV45" s="163"/>
      <c r="BW45" s="36"/>
      <c r="BX45" s="161"/>
      <c r="BY45" s="162"/>
      <c r="BZ45" s="163"/>
      <c r="CA45" s="36"/>
      <c r="CB45" s="161"/>
      <c r="CC45" s="162"/>
      <c r="CD45" s="163"/>
      <c r="CE45" s="36"/>
      <c r="CF45" s="161"/>
      <c r="CG45" s="162"/>
      <c r="CH45" s="163"/>
      <c r="CI45" s="36"/>
      <c r="CJ45" s="161"/>
      <c r="CK45" s="162"/>
      <c r="CL45" s="163"/>
      <c r="CM45" s="36"/>
      <c r="CN45" s="161"/>
      <c r="CO45" s="162"/>
      <c r="CP45" s="163"/>
      <c r="CQ45" s="36"/>
      <c r="CR45" s="161"/>
      <c r="CS45" s="162"/>
      <c r="CT45" s="163"/>
      <c r="CU45" s="36"/>
      <c r="CV45" s="161"/>
      <c r="CW45" s="162"/>
      <c r="CX45" s="163"/>
      <c r="CY45" s="36"/>
      <c r="CZ45" s="161"/>
      <c r="DA45" s="162"/>
      <c r="DB45" s="163"/>
      <c r="DC45" s="36"/>
      <c r="DD45" s="161"/>
      <c r="DE45" s="162"/>
      <c r="DF45" s="163"/>
      <c r="DG45" s="36"/>
      <c r="DH45" s="161"/>
      <c r="DI45" s="162"/>
      <c r="DJ45" s="163"/>
      <c r="DK45" s="36"/>
      <c r="DL45" s="161"/>
      <c r="DM45" s="162"/>
      <c r="DN45" s="163"/>
      <c r="DO45" s="38"/>
      <c r="DP45" s="161"/>
      <c r="DQ45" s="162"/>
      <c r="DR45" s="163"/>
      <c r="DS45" s="38"/>
      <c r="DT45" s="161"/>
      <c r="DU45" s="162"/>
      <c r="DV45" s="163"/>
    </row>
    <row r="46" spans="1:127" s="48" customFormat="1" x14ac:dyDescent="0.2">
      <c r="A46" s="87" t="s">
        <v>42</v>
      </c>
      <c r="B46" s="45">
        <f t="shared" si="38"/>
        <v>0</v>
      </c>
      <c r="C46" s="45"/>
      <c r="D46" s="161"/>
      <c r="E46" s="162"/>
      <c r="F46" s="163"/>
      <c r="G46" s="45"/>
      <c r="H46" s="161"/>
      <c r="I46" s="162"/>
      <c r="J46" s="163"/>
      <c r="K46" s="46"/>
      <c r="L46" s="161"/>
      <c r="M46" s="162"/>
      <c r="N46" s="163"/>
      <c r="O46" s="46"/>
      <c r="P46" s="161"/>
      <c r="Q46" s="162"/>
      <c r="R46" s="163"/>
      <c r="S46" s="45"/>
      <c r="T46" s="161"/>
      <c r="U46" s="162"/>
      <c r="V46" s="163"/>
      <c r="W46" s="45"/>
      <c r="X46" s="161"/>
      <c r="Y46" s="162"/>
      <c r="Z46" s="163"/>
      <c r="AA46" s="45"/>
      <c r="AB46" s="161"/>
      <c r="AC46" s="162"/>
      <c r="AD46" s="163"/>
      <c r="AE46" s="45"/>
      <c r="AF46" s="161"/>
      <c r="AG46" s="162"/>
      <c r="AH46" s="163"/>
      <c r="AI46" s="45"/>
      <c r="AJ46" s="161"/>
      <c r="AK46" s="162"/>
      <c r="AL46" s="163"/>
      <c r="AM46" s="45"/>
      <c r="AN46" s="161"/>
      <c r="AO46" s="162"/>
      <c r="AP46" s="163"/>
      <c r="AQ46" s="45"/>
      <c r="AR46" s="161"/>
      <c r="AS46" s="162"/>
      <c r="AT46" s="163"/>
      <c r="AU46" s="45"/>
      <c r="AV46" s="161"/>
      <c r="AW46" s="162"/>
      <c r="AX46" s="163"/>
      <c r="AY46" s="45"/>
      <c r="AZ46" s="161"/>
      <c r="BA46" s="162"/>
      <c r="BB46" s="163"/>
      <c r="BC46" s="45"/>
      <c r="BD46" s="161"/>
      <c r="BE46" s="162"/>
      <c r="BF46" s="163"/>
      <c r="BG46" s="45"/>
      <c r="BH46" s="161"/>
      <c r="BI46" s="162"/>
      <c r="BJ46" s="163"/>
      <c r="BK46" s="45"/>
      <c r="BL46" s="161"/>
      <c r="BM46" s="162"/>
      <c r="BN46" s="163"/>
      <c r="BO46" s="45"/>
      <c r="BP46" s="161"/>
      <c r="BQ46" s="162"/>
      <c r="BR46" s="163"/>
      <c r="BS46" s="45"/>
      <c r="BT46" s="161"/>
      <c r="BU46" s="162"/>
      <c r="BV46" s="163"/>
      <c r="BW46" s="45"/>
      <c r="BX46" s="161"/>
      <c r="BY46" s="162"/>
      <c r="BZ46" s="163"/>
      <c r="CA46" s="45"/>
      <c r="CB46" s="161"/>
      <c r="CC46" s="162"/>
      <c r="CD46" s="163"/>
      <c r="CE46" s="45"/>
      <c r="CF46" s="161"/>
      <c r="CG46" s="162"/>
      <c r="CH46" s="163"/>
      <c r="CI46" s="45"/>
      <c r="CJ46" s="161"/>
      <c r="CK46" s="162"/>
      <c r="CL46" s="163"/>
      <c r="CM46" s="45"/>
      <c r="CN46" s="161"/>
      <c r="CO46" s="162"/>
      <c r="CP46" s="163"/>
      <c r="CQ46" s="45"/>
      <c r="CR46" s="161"/>
      <c r="CS46" s="162"/>
      <c r="CT46" s="163"/>
      <c r="CU46" s="45"/>
      <c r="CV46" s="161"/>
      <c r="CW46" s="162"/>
      <c r="CX46" s="163"/>
      <c r="CY46" s="45"/>
      <c r="CZ46" s="161"/>
      <c r="DA46" s="162"/>
      <c r="DB46" s="163"/>
      <c r="DC46" s="45"/>
      <c r="DD46" s="161"/>
      <c r="DE46" s="162"/>
      <c r="DF46" s="163"/>
      <c r="DG46" s="45"/>
      <c r="DH46" s="161"/>
      <c r="DI46" s="162"/>
      <c r="DJ46" s="163"/>
      <c r="DK46" s="45"/>
      <c r="DL46" s="161"/>
      <c r="DM46" s="162"/>
      <c r="DN46" s="163"/>
      <c r="DO46" s="47"/>
      <c r="DP46" s="161"/>
      <c r="DQ46" s="162"/>
      <c r="DR46" s="163"/>
      <c r="DS46" s="47"/>
      <c r="DT46" s="161"/>
      <c r="DU46" s="162"/>
      <c r="DV46" s="163"/>
    </row>
    <row r="47" spans="1:127" s="52" customFormat="1" x14ac:dyDescent="0.2">
      <c r="A47" s="90" t="s">
        <v>45</v>
      </c>
      <c r="B47" s="91">
        <f t="shared" si="38"/>
        <v>0</v>
      </c>
      <c r="C47" s="91"/>
      <c r="D47" s="161"/>
      <c r="E47" s="162"/>
      <c r="F47" s="163"/>
      <c r="G47" s="91"/>
      <c r="H47" s="161"/>
      <c r="I47" s="162"/>
      <c r="J47" s="163"/>
      <c r="K47" s="92"/>
      <c r="L47" s="161"/>
      <c r="M47" s="162"/>
      <c r="N47" s="163"/>
      <c r="O47" s="92"/>
      <c r="P47" s="161"/>
      <c r="Q47" s="162"/>
      <c r="R47" s="163"/>
      <c r="S47" s="91"/>
      <c r="T47" s="161"/>
      <c r="U47" s="162"/>
      <c r="V47" s="163"/>
      <c r="W47" s="91"/>
      <c r="X47" s="161"/>
      <c r="Y47" s="162"/>
      <c r="Z47" s="163"/>
      <c r="AA47" s="91"/>
      <c r="AB47" s="161"/>
      <c r="AC47" s="162"/>
      <c r="AD47" s="163"/>
      <c r="AE47" s="91"/>
      <c r="AF47" s="161"/>
      <c r="AG47" s="162"/>
      <c r="AH47" s="163"/>
      <c r="AI47" s="91"/>
      <c r="AJ47" s="161"/>
      <c r="AK47" s="162"/>
      <c r="AL47" s="163"/>
      <c r="AM47" s="91"/>
      <c r="AN47" s="161"/>
      <c r="AO47" s="162"/>
      <c r="AP47" s="163"/>
      <c r="AQ47" s="91"/>
      <c r="AR47" s="161"/>
      <c r="AS47" s="162"/>
      <c r="AT47" s="163"/>
      <c r="AU47" s="91"/>
      <c r="AV47" s="161"/>
      <c r="AW47" s="162"/>
      <c r="AX47" s="163"/>
      <c r="AY47" s="91"/>
      <c r="AZ47" s="161"/>
      <c r="BA47" s="162"/>
      <c r="BB47" s="163"/>
      <c r="BC47" s="91"/>
      <c r="BD47" s="161"/>
      <c r="BE47" s="162"/>
      <c r="BF47" s="163"/>
      <c r="BG47" s="91"/>
      <c r="BH47" s="161"/>
      <c r="BI47" s="162"/>
      <c r="BJ47" s="163"/>
      <c r="BK47" s="91"/>
      <c r="BL47" s="161"/>
      <c r="BM47" s="162"/>
      <c r="BN47" s="163"/>
      <c r="BO47" s="91"/>
      <c r="BP47" s="161"/>
      <c r="BQ47" s="162"/>
      <c r="BR47" s="163"/>
      <c r="BS47" s="91"/>
      <c r="BT47" s="161"/>
      <c r="BU47" s="162"/>
      <c r="BV47" s="163"/>
      <c r="BW47" s="91"/>
      <c r="BX47" s="161"/>
      <c r="BY47" s="162"/>
      <c r="BZ47" s="163"/>
      <c r="CA47" s="91"/>
      <c r="CB47" s="161"/>
      <c r="CC47" s="162"/>
      <c r="CD47" s="163"/>
      <c r="CE47" s="91"/>
      <c r="CF47" s="161"/>
      <c r="CG47" s="162"/>
      <c r="CH47" s="163"/>
      <c r="CI47" s="91"/>
      <c r="CJ47" s="161"/>
      <c r="CK47" s="162"/>
      <c r="CL47" s="163"/>
      <c r="CM47" s="91"/>
      <c r="CN47" s="161"/>
      <c r="CO47" s="162"/>
      <c r="CP47" s="163"/>
      <c r="CQ47" s="91"/>
      <c r="CR47" s="161"/>
      <c r="CS47" s="162"/>
      <c r="CT47" s="163"/>
      <c r="CU47" s="91"/>
      <c r="CV47" s="161"/>
      <c r="CW47" s="162"/>
      <c r="CX47" s="163"/>
      <c r="CY47" s="91"/>
      <c r="CZ47" s="161"/>
      <c r="DA47" s="162"/>
      <c r="DB47" s="163"/>
      <c r="DC47" s="91"/>
      <c r="DD47" s="161"/>
      <c r="DE47" s="162"/>
      <c r="DF47" s="163"/>
      <c r="DG47" s="91"/>
      <c r="DH47" s="161"/>
      <c r="DI47" s="162"/>
      <c r="DJ47" s="163"/>
      <c r="DK47" s="91"/>
      <c r="DL47" s="161"/>
      <c r="DM47" s="162"/>
      <c r="DN47" s="163"/>
      <c r="DO47" s="93"/>
      <c r="DP47" s="161"/>
      <c r="DQ47" s="162"/>
      <c r="DR47" s="163"/>
      <c r="DS47" s="93"/>
      <c r="DT47" s="161"/>
      <c r="DU47" s="162"/>
      <c r="DV47" s="163"/>
    </row>
    <row r="48" spans="1:127" s="34" customFormat="1" x14ac:dyDescent="0.2">
      <c r="A48" s="95" t="s">
        <v>46</v>
      </c>
      <c r="B48" s="96">
        <f t="shared" si="38"/>
        <v>0</v>
      </c>
      <c r="C48" s="96"/>
      <c r="D48" s="161"/>
      <c r="E48" s="162"/>
      <c r="F48" s="163"/>
      <c r="G48" s="96"/>
      <c r="H48" s="161"/>
      <c r="I48" s="162"/>
      <c r="J48" s="163"/>
      <c r="K48" s="97"/>
      <c r="L48" s="161"/>
      <c r="M48" s="162"/>
      <c r="N48" s="163"/>
      <c r="O48" s="97"/>
      <c r="P48" s="161"/>
      <c r="Q48" s="162"/>
      <c r="R48" s="163"/>
      <c r="S48" s="96"/>
      <c r="T48" s="161"/>
      <c r="U48" s="162"/>
      <c r="V48" s="163"/>
      <c r="W48" s="96"/>
      <c r="X48" s="161"/>
      <c r="Y48" s="162"/>
      <c r="Z48" s="163"/>
      <c r="AA48" s="96"/>
      <c r="AB48" s="161"/>
      <c r="AC48" s="162"/>
      <c r="AD48" s="163"/>
      <c r="AE48" s="96"/>
      <c r="AF48" s="161"/>
      <c r="AG48" s="162"/>
      <c r="AH48" s="163"/>
      <c r="AI48" s="96"/>
      <c r="AJ48" s="161"/>
      <c r="AK48" s="162"/>
      <c r="AL48" s="163"/>
      <c r="AM48" s="96"/>
      <c r="AN48" s="161"/>
      <c r="AO48" s="162"/>
      <c r="AP48" s="163"/>
      <c r="AQ48" s="96"/>
      <c r="AR48" s="161"/>
      <c r="AS48" s="162"/>
      <c r="AT48" s="163"/>
      <c r="AU48" s="96"/>
      <c r="AV48" s="161"/>
      <c r="AW48" s="162"/>
      <c r="AX48" s="163"/>
      <c r="AY48" s="96"/>
      <c r="AZ48" s="161"/>
      <c r="BA48" s="162"/>
      <c r="BB48" s="163"/>
      <c r="BC48" s="96"/>
      <c r="BD48" s="161"/>
      <c r="BE48" s="162"/>
      <c r="BF48" s="163"/>
      <c r="BG48" s="96"/>
      <c r="BH48" s="161"/>
      <c r="BI48" s="162"/>
      <c r="BJ48" s="163"/>
      <c r="BK48" s="96"/>
      <c r="BL48" s="161"/>
      <c r="BM48" s="162"/>
      <c r="BN48" s="163"/>
      <c r="BO48" s="96"/>
      <c r="BP48" s="161"/>
      <c r="BQ48" s="162"/>
      <c r="BR48" s="163"/>
      <c r="BS48" s="96"/>
      <c r="BT48" s="161"/>
      <c r="BU48" s="162"/>
      <c r="BV48" s="163"/>
      <c r="BW48" s="96"/>
      <c r="BX48" s="161"/>
      <c r="BY48" s="162"/>
      <c r="BZ48" s="163"/>
      <c r="CA48" s="96"/>
      <c r="CB48" s="161"/>
      <c r="CC48" s="162"/>
      <c r="CD48" s="163"/>
      <c r="CE48" s="96"/>
      <c r="CF48" s="161"/>
      <c r="CG48" s="162"/>
      <c r="CH48" s="163"/>
      <c r="CI48" s="96"/>
      <c r="CJ48" s="161"/>
      <c r="CK48" s="162"/>
      <c r="CL48" s="163"/>
      <c r="CM48" s="96"/>
      <c r="CN48" s="161"/>
      <c r="CO48" s="162"/>
      <c r="CP48" s="163"/>
      <c r="CQ48" s="96"/>
      <c r="CR48" s="161"/>
      <c r="CS48" s="162"/>
      <c r="CT48" s="163"/>
      <c r="CU48" s="96"/>
      <c r="CV48" s="161"/>
      <c r="CW48" s="162"/>
      <c r="CX48" s="163"/>
      <c r="CY48" s="96"/>
      <c r="CZ48" s="161"/>
      <c r="DA48" s="162"/>
      <c r="DB48" s="163"/>
      <c r="DC48" s="96"/>
      <c r="DD48" s="161"/>
      <c r="DE48" s="162"/>
      <c r="DF48" s="163"/>
      <c r="DG48" s="96"/>
      <c r="DH48" s="161"/>
      <c r="DI48" s="162"/>
      <c r="DJ48" s="163"/>
      <c r="DK48" s="96"/>
      <c r="DL48" s="161"/>
      <c r="DM48" s="162"/>
      <c r="DN48" s="163"/>
      <c r="DO48" s="98"/>
      <c r="DP48" s="161"/>
      <c r="DQ48" s="162"/>
      <c r="DR48" s="163"/>
      <c r="DS48" s="98"/>
      <c r="DT48" s="161"/>
      <c r="DU48" s="162"/>
      <c r="DV48" s="163"/>
    </row>
    <row r="49" spans="1:126" s="35" customFormat="1" x14ac:dyDescent="0.2">
      <c r="A49" s="100" t="s">
        <v>47</v>
      </c>
      <c r="B49" s="101">
        <f t="shared" si="38"/>
        <v>0</v>
      </c>
      <c r="C49" s="101"/>
      <c r="D49" s="161"/>
      <c r="E49" s="162"/>
      <c r="F49" s="163"/>
      <c r="G49" s="101"/>
      <c r="H49" s="161"/>
      <c r="I49" s="162"/>
      <c r="J49" s="163"/>
      <c r="K49" s="102"/>
      <c r="L49" s="161"/>
      <c r="M49" s="162"/>
      <c r="N49" s="163"/>
      <c r="O49" s="102"/>
      <c r="P49" s="161"/>
      <c r="Q49" s="162"/>
      <c r="R49" s="163"/>
      <c r="S49" s="101"/>
      <c r="T49" s="161"/>
      <c r="U49" s="162"/>
      <c r="V49" s="163"/>
      <c r="W49" s="101"/>
      <c r="X49" s="161"/>
      <c r="Y49" s="162"/>
      <c r="Z49" s="163"/>
      <c r="AA49" s="101"/>
      <c r="AB49" s="161"/>
      <c r="AC49" s="162"/>
      <c r="AD49" s="163"/>
      <c r="AE49" s="101"/>
      <c r="AF49" s="161"/>
      <c r="AG49" s="162"/>
      <c r="AH49" s="163"/>
      <c r="AI49" s="101"/>
      <c r="AJ49" s="161"/>
      <c r="AK49" s="162"/>
      <c r="AL49" s="163"/>
      <c r="AM49" s="101"/>
      <c r="AN49" s="161"/>
      <c r="AO49" s="162"/>
      <c r="AP49" s="163"/>
      <c r="AQ49" s="101"/>
      <c r="AR49" s="161"/>
      <c r="AS49" s="162"/>
      <c r="AT49" s="163"/>
      <c r="AU49" s="101"/>
      <c r="AV49" s="161"/>
      <c r="AW49" s="162"/>
      <c r="AX49" s="163"/>
      <c r="AY49" s="101"/>
      <c r="AZ49" s="161"/>
      <c r="BA49" s="162"/>
      <c r="BB49" s="163"/>
      <c r="BC49" s="101"/>
      <c r="BD49" s="161"/>
      <c r="BE49" s="162"/>
      <c r="BF49" s="163"/>
      <c r="BG49" s="101"/>
      <c r="BH49" s="161"/>
      <c r="BI49" s="162"/>
      <c r="BJ49" s="163"/>
      <c r="BK49" s="101"/>
      <c r="BL49" s="161"/>
      <c r="BM49" s="162"/>
      <c r="BN49" s="163"/>
      <c r="BO49" s="101"/>
      <c r="BP49" s="161"/>
      <c r="BQ49" s="162"/>
      <c r="BR49" s="163"/>
      <c r="BS49" s="101"/>
      <c r="BT49" s="161"/>
      <c r="BU49" s="162"/>
      <c r="BV49" s="163"/>
      <c r="BW49" s="101"/>
      <c r="BX49" s="161"/>
      <c r="BY49" s="162"/>
      <c r="BZ49" s="163"/>
      <c r="CA49" s="101"/>
      <c r="CB49" s="161"/>
      <c r="CC49" s="162"/>
      <c r="CD49" s="163"/>
      <c r="CE49" s="101"/>
      <c r="CF49" s="161"/>
      <c r="CG49" s="162"/>
      <c r="CH49" s="163"/>
      <c r="CI49" s="101"/>
      <c r="CJ49" s="161"/>
      <c r="CK49" s="162"/>
      <c r="CL49" s="163"/>
      <c r="CM49" s="101"/>
      <c r="CN49" s="161"/>
      <c r="CO49" s="162"/>
      <c r="CP49" s="163"/>
      <c r="CQ49" s="101"/>
      <c r="CR49" s="161"/>
      <c r="CS49" s="162"/>
      <c r="CT49" s="163"/>
      <c r="CU49" s="101"/>
      <c r="CV49" s="161"/>
      <c r="CW49" s="162"/>
      <c r="CX49" s="163"/>
      <c r="CY49" s="101"/>
      <c r="CZ49" s="161"/>
      <c r="DA49" s="162"/>
      <c r="DB49" s="163"/>
      <c r="DC49" s="101"/>
      <c r="DD49" s="161"/>
      <c r="DE49" s="162"/>
      <c r="DF49" s="163"/>
      <c r="DG49" s="101"/>
      <c r="DH49" s="161"/>
      <c r="DI49" s="162"/>
      <c r="DJ49" s="163"/>
      <c r="DK49" s="101"/>
      <c r="DL49" s="161"/>
      <c r="DM49" s="162"/>
      <c r="DN49" s="163"/>
      <c r="DO49" s="103"/>
      <c r="DP49" s="161"/>
      <c r="DQ49" s="162"/>
      <c r="DR49" s="163"/>
      <c r="DS49" s="103"/>
      <c r="DT49" s="161"/>
      <c r="DU49" s="162"/>
      <c r="DV49" s="163"/>
    </row>
    <row r="50" spans="1:126" s="67" customFormat="1" x14ac:dyDescent="0.2">
      <c r="A50" s="88" t="s">
        <v>48</v>
      </c>
      <c r="B50" s="49">
        <f t="shared" si="38"/>
        <v>0</v>
      </c>
      <c r="C50" s="49"/>
      <c r="D50" s="161"/>
      <c r="E50" s="162"/>
      <c r="F50" s="163"/>
      <c r="G50" s="49"/>
      <c r="H50" s="161"/>
      <c r="I50" s="162"/>
      <c r="J50" s="163"/>
      <c r="K50" s="50"/>
      <c r="L50" s="161"/>
      <c r="M50" s="162"/>
      <c r="N50" s="163"/>
      <c r="O50" s="50"/>
      <c r="P50" s="161"/>
      <c r="Q50" s="162"/>
      <c r="R50" s="163"/>
      <c r="S50" s="49"/>
      <c r="T50" s="161"/>
      <c r="U50" s="162"/>
      <c r="V50" s="163"/>
      <c r="W50" s="49"/>
      <c r="X50" s="161"/>
      <c r="Y50" s="162"/>
      <c r="Z50" s="163"/>
      <c r="AA50" s="49"/>
      <c r="AB50" s="161"/>
      <c r="AC50" s="162"/>
      <c r="AD50" s="163"/>
      <c r="AE50" s="49"/>
      <c r="AF50" s="161"/>
      <c r="AG50" s="162"/>
      <c r="AH50" s="163"/>
      <c r="AI50" s="49"/>
      <c r="AJ50" s="161"/>
      <c r="AK50" s="162"/>
      <c r="AL50" s="163"/>
      <c r="AM50" s="49"/>
      <c r="AN50" s="161"/>
      <c r="AO50" s="162"/>
      <c r="AP50" s="163"/>
      <c r="AQ50" s="49"/>
      <c r="AR50" s="161"/>
      <c r="AS50" s="162"/>
      <c r="AT50" s="163"/>
      <c r="AU50" s="49"/>
      <c r="AV50" s="161"/>
      <c r="AW50" s="162"/>
      <c r="AX50" s="163"/>
      <c r="AY50" s="49"/>
      <c r="AZ50" s="161"/>
      <c r="BA50" s="162"/>
      <c r="BB50" s="163"/>
      <c r="BC50" s="49"/>
      <c r="BD50" s="161"/>
      <c r="BE50" s="162"/>
      <c r="BF50" s="163"/>
      <c r="BG50" s="49"/>
      <c r="BH50" s="161"/>
      <c r="BI50" s="162"/>
      <c r="BJ50" s="163"/>
      <c r="BK50" s="49"/>
      <c r="BL50" s="161"/>
      <c r="BM50" s="162"/>
      <c r="BN50" s="163"/>
      <c r="BO50" s="49"/>
      <c r="BP50" s="161"/>
      <c r="BQ50" s="162"/>
      <c r="BR50" s="163"/>
      <c r="BS50" s="49"/>
      <c r="BT50" s="161"/>
      <c r="BU50" s="162"/>
      <c r="BV50" s="163"/>
      <c r="BW50" s="49"/>
      <c r="BX50" s="161"/>
      <c r="BY50" s="162"/>
      <c r="BZ50" s="163"/>
      <c r="CA50" s="49"/>
      <c r="CB50" s="161"/>
      <c r="CC50" s="162"/>
      <c r="CD50" s="163"/>
      <c r="CE50" s="49"/>
      <c r="CF50" s="161"/>
      <c r="CG50" s="162"/>
      <c r="CH50" s="163"/>
      <c r="CI50" s="49"/>
      <c r="CJ50" s="161"/>
      <c r="CK50" s="162"/>
      <c r="CL50" s="163"/>
      <c r="CM50" s="49"/>
      <c r="CN50" s="161"/>
      <c r="CO50" s="162"/>
      <c r="CP50" s="163"/>
      <c r="CQ50" s="49"/>
      <c r="CR50" s="161"/>
      <c r="CS50" s="162"/>
      <c r="CT50" s="163"/>
      <c r="CU50" s="49"/>
      <c r="CV50" s="161"/>
      <c r="CW50" s="162"/>
      <c r="CX50" s="163"/>
      <c r="CY50" s="49"/>
      <c r="CZ50" s="161"/>
      <c r="DA50" s="162"/>
      <c r="DB50" s="163"/>
      <c r="DC50" s="49"/>
      <c r="DD50" s="161"/>
      <c r="DE50" s="162"/>
      <c r="DF50" s="163"/>
      <c r="DG50" s="49"/>
      <c r="DH50" s="161"/>
      <c r="DI50" s="162"/>
      <c r="DJ50" s="163"/>
      <c r="DK50" s="49"/>
      <c r="DL50" s="161"/>
      <c r="DM50" s="162"/>
      <c r="DN50" s="163"/>
      <c r="DO50" s="51"/>
      <c r="DP50" s="161"/>
      <c r="DQ50" s="162"/>
      <c r="DR50" s="163"/>
      <c r="DS50" s="51"/>
      <c r="DT50" s="161"/>
      <c r="DU50" s="162"/>
      <c r="DV50" s="163"/>
    </row>
    <row r="51" spans="1:126" s="80" customFormat="1" x14ac:dyDescent="0.2">
      <c r="A51" s="105" t="s">
        <v>49</v>
      </c>
      <c r="B51" s="106">
        <f t="shared" si="38"/>
        <v>0</v>
      </c>
      <c r="C51" s="106"/>
      <c r="D51" s="161"/>
      <c r="E51" s="162"/>
      <c r="F51" s="163"/>
      <c r="G51" s="106"/>
      <c r="H51" s="161"/>
      <c r="I51" s="162"/>
      <c r="J51" s="163"/>
      <c r="K51" s="107"/>
      <c r="L51" s="161"/>
      <c r="M51" s="162"/>
      <c r="N51" s="163"/>
      <c r="O51" s="107"/>
      <c r="P51" s="161"/>
      <c r="Q51" s="162"/>
      <c r="R51" s="163"/>
      <c r="S51" s="106"/>
      <c r="T51" s="161"/>
      <c r="U51" s="162"/>
      <c r="V51" s="163"/>
      <c r="W51" s="106"/>
      <c r="X51" s="161"/>
      <c r="Y51" s="162"/>
      <c r="Z51" s="163"/>
      <c r="AA51" s="106"/>
      <c r="AB51" s="161"/>
      <c r="AC51" s="162"/>
      <c r="AD51" s="163"/>
      <c r="AE51" s="106"/>
      <c r="AF51" s="161"/>
      <c r="AG51" s="162"/>
      <c r="AH51" s="163"/>
      <c r="AI51" s="106"/>
      <c r="AJ51" s="161"/>
      <c r="AK51" s="162"/>
      <c r="AL51" s="163"/>
      <c r="AM51" s="106"/>
      <c r="AN51" s="161"/>
      <c r="AO51" s="162"/>
      <c r="AP51" s="163"/>
      <c r="AQ51" s="106"/>
      <c r="AR51" s="161"/>
      <c r="AS51" s="162"/>
      <c r="AT51" s="163"/>
      <c r="AU51" s="106"/>
      <c r="AV51" s="161"/>
      <c r="AW51" s="162"/>
      <c r="AX51" s="163"/>
      <c r="AY51" s="106"/>
      <c r="AZ51" s="161"/>
      <c r="BA51" s="162"/>
      <c r="BB51" s="163"/>
      <c r="BC51" s="106"/>
      <c r="BD51" s="161"/>
      <c r="BE51" s="162"/>
      <c r="BF51" s="163"/>
      <c r="BG51" s="106"/>
      <c r="BH51" s="161"/>
      <c r="BI51" s="162"/>
      <c r="BJ51" s="163"/>
      <c r="BK51" s="106"/>
      <c r="BL51" s="161"/>
      <c r="BM51" s="162"/>
      <c r="BN51" s="163"/>
      <c r="BO51" s="106"/>
      <c r="BP51" s="161"/>
      <c r="BQ51" s="162"/>
      <c r="BR51" s="163"/>
      <c r="BS51" s="106"/>
      <c r="BT51" s="161"/>
      <c r="BU51" s="162"/>
      <c r="BV51" s="163"/>
      <c r="BW51" s="106"/>
      <c r="BX51" s="161"/>
      <c r="BY51" s="162"/>
      <c r="BZ51" s="163"/>
      <c r="CA51" s="106"/>
      <c r="CB51" s="161"/>
      <c r="CC51" s="162"/>
      <c r="CD51" s="163"/>
      <c r="CE51" s="106"/>
      <c r="CF51" s="161"/>
      <c r="CG51" s="162"/>
      <c r="CH51" s="163"/>
      <c r="CI51" s="106"/>
      <c r="CJ51" s="161"/>
      <c r="CK51" s="162"/>
      <c r="CL51" s="163"/>
      <c r="CM51" s="106"/>
      <c r="CN51" s="161"/>
      <c r="CO51" s="162"/>
      <c r="CP51" s="163"/>
      <c r="CQ51" s="106"/>
      <c r="CR51" s="161"/>
      <c r="CS51" s="162"/>
      <c r="CT51" s="163"/>
      <c r="CU51" s="106"/>
      <c r="CV51" s="161"/>
      <c r="CW51" s="162"/>
      <c r="CX51" s="163"/>
      <c r="CY51" s="106"/>
      <c r="CZ51" s="161"/>
      <c r="DA51" s="162"/>
      <c r="DB51" s="163"/>
      <c r="DC51" s="106"/>
      <c r="DD51" s="161"/>
      <c r="DE51" s="162"/>
      <c r="DF51" s="163"/>
      <c r="DG51" s="106"/>
      <c r="DH51" s="161"/>
      <c r="DI51" s="162"/>
      <c r="DJ51" s="163"/>
      <c r="DK51" s="106"/>
      <c r="DL51" s="161"/>
      <c r="DM51" s="162"/>
      <c r="DN51" s="163"/>
      <c r="DO51" s="108"/>
      <c r="DP51" s="161"/>
      <c r="DQ51" s="162"/>
      <c r="DR51" s="163"/>
      <c r="DS51" s="108"/>
      <c r="DT51" s="161"/>
      <c r="DU51" s="162"/>
      <c r="DV51" s="163"/>
    </row>
    <row r="52" spans="1:126" x14ac:dyDescent="0.2">
      <c r="A52" s="110" t="s">
        <v>50</v>
      </c>
      <c r="B52" s="111">
        <f t="shared" si="38"/>
        <v>0</v>
      </c>
      <c r="C52" s="111"/>
      <c r="D52" s="161"/>
      <c r="E52" s="162"/>
      <c r="F52" s="163"/>
      <c r="G52" s="111"/>
      <c r="H52" s="161"/>
      <c r="I52" s="162"/>
      <c r="J52" s="163"/>
      <c r="K52" s="112"/>
      <c r="L52" s="161"/>
      <c r="M52" s="162"/>
      <c r="N52" s="163"/>
      <c r="O52" s="112"/>
      <c r="P52" s="161"/>
      <c r="Q52" s="162"/>
      <c r="R52" s="163"/>
      <c r="S52" s="111"/>
      <c r="T52" s="161"/>
      <c r="U52" s="162"/>
      <c r="V52" s="163"/>
      <c r="W52" s="111"/>
      <c r="X52" s="161"/>
      <c r="Y52" s="162"/>
      <c r="Z52" s="163"/>
      <c r="AA52" s="111"/>
      <c r="AB52" s="161"/>
      <c r="AC52" s="162"/>
      <c r="AD52" s="163"/>
      <c r="AE52" s="111"/>
      <c r="AF52" s="161"/>
      <c r="AG52" s="162"/>
      <c r="AH52" s="163"/>
      <c r="AI52" s="111"/>
      <c r="AJ52" s="161"/>
      <c r="AK52" s="162"/>
      <c r="AL52" s="163"/>
      <c r="AM52" s="111"/>
      <c r="AN52" s="161"/>
      <c r="AO52" s="162"/>
      <c r="AP52" s="163"/>
      <c r="AQ52" s="111"/>
      <c r="AR52" s="161"/>
      <c r="AS52" s="162"/>
      <c r="AT52" s="163"/>
      <c r="AU52" s="111"/>
      <c r="AV52" s="161"/>
      <c r="AW52" s="162"/>
      <c r="AX52" s="163"/>
      <c r="AY52" s="111"/>
      <c r="AZ52" s="161"/>
      <c r="BA52" s="162"/>
      <c r="BB52" s="163"/>
      <c r="BC52" s="111"/>
      <c r="BD52" s="161"/>
      <c r="BE52" s="162"/>
      <c r="BF52" s="163"/>
      <c r="BG52" s="111"/>
      <c r="BH52" s="161"/>
      <c r="BI52" s="162"/>
      <c r="BJ52" s="163"/>
      <c r="BK52" s="111"/>
      <c r="BL52" s="161"/>
      <c r="BM52" s="162"/>
      <c r="BN52" s="163"/>
      <c r="BO52" s="111"/>
      <c r="BP52" s="161"/>
      <c r="BQ52" s="162"/>
      <c r="BR52" s="163"/>
      <c r="BS52" s="111"/>
      <c r="BT52" s="161"/>
      <c r="BU52" s="162"/>
      <c r="BV52" s="163"/>
      <c r="BW52" s="111"/>
      <c r="BX52" s="161"/>
      <c r="BY52" s="162"/>
      <c r="BZ52" s="163"/>
      <c r="CA52" s="111"/>
      <c r="CB52" s="161"/>
      <c r="CC52" s="162"/>
      <c r="CD52" s="163"/>
      <c r="CE52" s="111"/>
      <c r="CF52" s="161"/>
      <c r="CG52" s="162"/>
      <c r="CH52" s="163"/>
      <c r="CI52" s="111"/>
      <c r="CJ52" s="161"/>
      <c r="CK52" s="162"/>
      <c r="CL52" s="163"/>
      <c r="CM52" s="111"/>
      <c r="CN52" s="161"/>
      <c r="CO52" s="162"/>
      <c r="CP52" s="163"/>
      <c r="CQ52" s="111"/>
      <c r="CR52" s="161"/>
      <c r="CS52" s="162"/>
      <c r="CT52" s="163"/>
      <c r="CU52" s="111"/>
      <c r="CV52" s="161"/>
      <c r="CW52" s="162"/>
      <c r="CX52" s="163"/>
      <c r="CY52" s="111"/>
      <c r="CZ52" s="161"/>
      <c r="DA52" s="162"/>
      <c r="DB52" s="163"/>
      <c r="DC52" s="111"/>
      <c r="DD52" s="161"/>
      <c r="DE52" s="162"/>
      <c r="DF52" s="163"/>
      <c r="DG52" s="111"/>
      <c r="DH52" s="161"/>
      <c r="DI52" s="162"/>
      <c r="DJ52" s="163"/>
      <c r="DK52" s="111"/>
      <c r="DL52" s="161"/>
      <c r="DM52" s="162"/>
      <c r="DN52" s="163"/>
      <c r="DO52" s="113"/>
      <c r="DP52" s="161"/>
      <c r="DQ52" s="162"/>
      <c r="DR52" s="163"/>
      <c r="DS52" s="113"/>
      <c r="DT52" s="161"/>
      <c r="DU52" s="162"/>
      <c r="DV52" s="163"/>
    </row>
    <row r="53" spans="1:126" x14ac:dyDescent="0.2">
      <c r="A53" s="115" t="s">
        <v>51</v>
      </c>
      <c r="B53" s="116">
        <f t="shared" si="38"/>
        <v>0</v>
      </c>
      <c r="C53" s="116"/>
      <c r="D53" s="161"/>
      <c r="E53" s="162"/>
      <c r="F53" s="163"/>
      <c r="G53" s="116"/>
      <c r="H53" s="161"/>
      <c r="I53" s="162"/>
      <c r="J53" s="163"/>
      <c r="K53" s="117"/>
      <c r="L53" s="161"/>
      <c r="M53" s="162"/>
      <c r="N53" s="163"/>
      <c r="O53" s="117"/>
      <c r="P53" s="161"/>
      <c r="Q53" s="162"/>
      <c r="R53" s="163"/>
      <c r="S53" s="116"/>
      <c r="T53" s="161"/>
      <c r="U53" s="162"/>
      <c r="V53" s="163"/>
      <c r="W53" s="116"/>
      <c r="X53" s="161"/>
      <c r="Y53" s="162"/>
      <c r="Z53" s="163"/>
      <c r="AA53" s="116"/>
      <c r="AB53" s="161"/>
      <c r="AC53" s="162"/>
      <c r="AD53" s="163"/>
      <c r="AE53" s="116"/>
      <c r="AF53" s="161"/>
      <c r="AG53" s="162"/>
      <c r="AH53" s="163"/>
      <c r="AI53" s="116"/>
      <c r="AJ53" s="161"/>
      <c r="AK53" s="162"/>
      <c r="AL53" s="163"/>
      <c r="AM53" s="116"/>
      <c r="AN53" s="161"/>
      <c r="AO53" s="162"/>
      <c r="AP53" s="163"/>
      <c r="AQ53" s="116"/>
      <c r="AR53" s="161"/>
      <c r="AS53" s="162"/>
      <c r="AT53" s="163"/>
      <c r="AU53" s="116"/>
      <c r="AV53" s="161"/>
      <c r="AW53" s="162"/>
      <c r="AX53" s="163"/>
      <c r="AY53" s="116"/>
      <c r="AZ53" s="161"/>
      <c r="BA53" s="162"/>
      <c r="BB53" s="163"/>
      <c r="BC53" s="116"/>
      <c r="BD53" s="161"/>
      <c r="BE53" s="162"/>
      <c r="BF53" s="163"/>
      <c r="BG53" s="116"/>
      <c r="BH53" s="161"/>
      <c r="BI53" s="162"/>
      <c r="BJ53" s="163"/>
      <c r="BK53" s="116"/>
      <c r="BL53" s="161"/>
      <c r="BM53" s="162"/>
      <c r="BN53" s="163"/>
      <c r="BO53" s="116"/>
      <c r="BP53" s="161"/>
      <c r="BQ53" s="162"/>
      <c r="BR53" s="163"/>
      <c r="BS53" s="116"/>
      <c r="BT53" s="161"/>
      <c r="BU53" s="162"/>
      <c r="BV53" s="163"/>
      <c r="BW53" s="116"/>
      <c r="BX53" s="161"/>
      <c r="BY53" s="162"/>
      <c r="BZ53" s="163"/>
      <c r="CA53" s="116"/>
      <c r="CB53" s="161"/>
      <c r="CC53" s="162"/>
      <c r="CD53" s="163"/>
      <c r="CE53" s="116"/>
      <c r="CF53" s="161"/>
      <c r="CG53" s="162"/>
      <c r="CH53" s="163"/>
      <c r="CI53" s="116"/>
      <c r="CJ53" s="161"/>
      <c r="CK53" s="162"/>
      <c r="CL53" s="163"/>
      <c r="CM53" s="116"/>
      <c r="CN53" s="161"/>
      <c r="CO53" s="162"/>
      <c r="CP53" s="163"/>
      <c r="CQ53" s="116"/>
      <c r="CR53" s="161"/>
      <c r="CS53" s="162"/>
      <c r="CT53" s="163"/>
      <c r="CU53" s="116"/>
      <c r="CV53" s="161"/>
      <c r="CW53" s="162"/>
      <c r="CX53" s="163"/>
      <c r="CY53" s="116"/>
      <c r="CZ53" s="161"/>
      <c r="DA53" s="162"/>
      <c r="DB53" s="163"/>
      <c r="DC53" s="116"/>
      <c r="DD53" s="161"/>
      <c r="DE53" s="162"/>
      <c r="DF53" s="163"/>
      <c r="DG53" s="116"/>
      <c r="DH53" s="161"/>
      <c r="DI53" s="162"/>
      <c r="DJ53" s="163"/>
      <c r="DK53" s="116"/>
      <c r="DL53" s="161"/>
      <c r="DM53" s="162"/>
      <c r="DN53" s="163"/>
      <c r="DO53" s="118"/>
      <c r="DP53" s="161"/>
      <c r="DQ53" s="162"/>
      <c r="DR53" s="163"/>
      <c r="DS53" s="118"/>
      <c r="DT53" s="161"/>
      <c r="DU53" s="162"/>
      <c r="DV53" s="163"/>
    </row>
    <row r="54" spans="1:126" x14ac:dyDescent="0.2">
      <c r="A54" s="54" t="s">
        <v>43</v>
      </c>
      <c r="B54" s="53">
        <f t="shared" si="38"/>
        <v>0</v>
      </c>
      <c r="C54" s="53"/>
      <c r="D54" s="161"/>
      <c r="E54" s="162"/>
      <c r="F54" s="163"/>
      <c r="G54" s="53"/>
      <c r="H54" s="161"/>
      <c r="I54" s="162"/>
      <c r="J54" s="163"/>
      <c r="K54" s="53"/>
      <c r="L54" s="161"/>
      <c r="M54" s="162"/>
      <c r="N54" s="163"/>
      <c r="O54" s="53"/>
      <c r="P54" s="161"/>
      <c r="Q54" s="162"/>
      <c r="R54" s="163"/>
      <c r="S54" s="53"/>
      <c r="T54" s="161"/>
      <c r="U54" s="162"/>
      <c r="V54" s="163"/>
      <c r="W54" s="53"/>
      <c r="X54" s="161"/>
      <c r="Y54" s="162"/>
      <c r="Z54" s="163"/>
      <c r="AA54" s="53"/>
      <c r="AB54" s="161"/>
      <c r="AC54" s="162"/>
      <c r="AD54" s="163"/>
      <c r="AE54" s="53"/>
      <c r="AF54" s="161"/>
      <c r="AG54" s="162"/>
      <c r="AH54" s="163"/>
      <c r="AI54" s="53"/>
      <c r="AJ54" s="161"/>
      <c r="AK54" s="162"/>
      <c r="AL54" s="163"/>
      <c r="AM54" s="53"/>
      <c r="AN54" s="161"/>
      <c r="AO54" s="162"/>
      <c r="AP54" s="163"/>
      <c r="AQ54" s="53"/>
      <c r="AR54" s="161"/>
      <c r="AS54" s="162"/>
      <c r="AT54" s="163"/>
      <c r="AU54" s="53"/>
      <c r="AV54" s="161"/>
      <c r="AW54" s="162"/>
      <c r="AX54" s="163"/>
      <c r="AY54" s="53"/>
      <c r="AZ54" s="161"/>
      <c r="BA54" s="162"/>
      <c r="BB54" s="163"/>
      <c r="BC54" s="53"/>
      <c r="BD54" s="161"/>
      <c r="BE54" s="162"/>
      <c r="BF54" s="163"/>
      <c r="BG54" s="53"/>
      <c r="BH54" s="161"/>
      <c r="BI54" s="162"/>
      <c r="BJ54" s="163"/>
      <c r="BK54" s="53"/>
      <c r="BL54" s="161"/>
      <c r="BM54" s="162"/>
      <c r="BN54" s="163"/>
      <c r="BO54" s="53"/>
      <c r="BP54" s="161"/>
      <c r="BQ54" s="162"/>
      <c r="BR54" s="163"/>
      <c r="BS54" s="53"/>
      <c r="BT54" s="161"/>
      <c r="BU54" s="162"/>
      <c r="BV54" s="163"/>
      <c r="BW54" s="53"/>
      <c r="BX54" s="161"/>
      <c r="BY54" s="162"/>
      <c r="BZ54" s="163"/>
      <c r="CA54" s="53"/>
      <c r="CB54" s="161"/>
      <c r="CC54" s="162"/>
      <c r="CD54" s="163"/>
      <c r="CE54" s="53"/>
      <c r="CF54" s="161"/>
      <c r="CG54" s="162"/>
      <c r="CH54" s="163"/>
      <c r="CI54" s="53"/>
      <c r="CJ54" s="161"/>
      <c r="CK54" s="162"/>
      <c r="CL54" s="163"/>
      <c r="CM54" s="53"/>
      <c r="CN54" s="161"/>
      <c r="CO54" s="162"/>
      <c r="CP54" s="163"/>
      <c r="CQ54" s="53"/>
      <c r="CR54" s="161"/>
      <c r="CS54" s="162"/>
      <c r="CT54" s="163"/>
      <c r="CU54" s="53"/>
      <c r="CV54" s="161"/>
      <c r="CW54" s="162"/>
      <c r="CX54" s="163"/>
      <c r="CY54" s="53"/>
      <c r="CZ54" s="161"/>
      <c r="DA54" s="162"/>
      <c r="DB54" s="163"/>
      <c r="DC54" s="53"/>
      <c r="DD54" s="161"/>
      <c r="DE54" s="162"/>
      <c r="DF54" s="163"/>
      <c r="DG54" s="53"/>
      <c r="DH54" s="161"/>
      <c r="DI54" s="162"/>
      <c r="DJ54" s="163"/>
      <c r="DK54" s="53"/>
      <c r="DL54" s="161"/>
      <c r="DM54" s="162"/>
      <c r="DN54" s="163"/>
      <c r="DO54" s="54"/>
      <c r="DP54" s="161"/>
      <c r="DQ54" s="162"/>
      <c r="DR54" s="163"/>
      <c r="DS54" s="54"/>
      <c r="DT54" s="161"/>
      <c r="DU54" s="162"/>
      <c r="DV54" s="163"/>
    </row>
    <row r="55" spans="1:126" x14ac:dyDescent="0.2">
      <c r="A55" s="89" t="s">
        <v>44</v>
      </c>
      <c r="B55" s="40">
        <f t="shared" si="38"/>
        <v>0</v>
      </c>
      <c r="C55" s="55"/>
      <c r="D55" s="161"/>
      <c r="E55" s="162"/>
      <c r="F55" s="163"/>
      <c r="G55" s="55"/>
      <c r="H55" s="161"/>
      <c r="I55" s="162"/>
      <c r="J55" s="163"/>
      <c r="K55" s="55"/>
      <c r="L55" s="161"/>
      <c r="M55" s="162"/>
      <c r="N55" s="163"/>
      <c r="O55" s="55"/>
      <c r="P55" s="161"/>
      <c r="Q55" s="162"/>
      <c r="R55" s="163"/>
      <c r="S55" s="55"/>
      <c r="T55" s="161"/>
      <c r="U55" s="162"/>
      <c r="V55" s="163"/>
      <c r="W55" s="55"/>
      <c r="X55" s="161"/>
      <c r="Y55" s="162"/>
      <c r="Z55" s="163"/>
      <c r="AA55" s="55"/>
      <c r="AB55" s="161"/>
      <c r="AC55" s="162"/>
      <c r="AD55" s="163"/>
      <c r="AE55" s="55"/>
      <c r="AF55" s="161"/>
      <c r="AG55" s="162"/>
      <c r="AH55" s="163"/>
      <c r="AI55" s="55"/>
      <c r="AJ55" s="161"/>
      <c r="AK55" s="162"/>
      <c r="AL55" s="163"/>
      <c r="AM55" s="55"/>
      <c r="AN55" s="161"/>
      <c r="AO55" s="162"/>
      <c r="AP55" s="163"/>
      <c r="AQ55" s="55"/>
      <c r="AR55" s="161"/>
      <c r="AS55" s="162"/>
      <c r="AT55" s="163"/>
      <c r="AU55" s="55"/>
      <c r="AV55" s="161"/>
      <c r="AW55" s="162"/>
      <c r="AX55" s="163"/>
      <c r="AY55" s="55"/>
      <c r="AZ55" s="161"/>
      <c r="BA55" s="162"/>
      <c r="BB55" s="163"/>
      <c r="BC55" s="55"/>
      <c r="BD55" s="161"/>
      <c r="BE55" s="162"/>
      <c r="BF55" s="163"/>
      <c r="BG55" s="55"/>
      <c r="BH55" s="161"/>
      <c r="BI55" s="162"/>
      <c r="BJ55" s="163"/>
      <c r="BK55" s="55"/>
      <c r="BL55" s="161"/>
      <c r="BM55" s="162"/>
      <c r="BN55" s="163"/>
      <c r="BO55" s="55"/>
      <c r="BP55" s="161"/>
      <c r="BQ55" s="162"/>
      <c r="BR55" s="163"/>
      <c r="BS55" s="55"/>
      <c r="BT55" s="161"/>
      <c r="BU55" s="162"/>
      <c r="BV55" s="163"/>
      <c r="BW55" s="55"/>
      <c r="BX55" s="161"/>
      <c r="BY55" s="162"/>
      <c r="BZ55" s="163"/>
      <c r="CA55" s="55"/>
      <c r="CB55" s="161"/>
      <c r="CC55" s="162"/>
      <c r="CD55" s="163"/>
      <c r="CE55" s="55"/>
      <c r="CF55" s="161"/>
      <c r="CG55" s="162"/>
      <c r="CH55" s="163"/>
      <c r="CI55" s="55"/>
      <c r="CJ55" s="161"/>
      <c r="CK55" s="162"/>
      <c r="CL55" s="163"/>
      <c r="CM55" s="55"/>
      <c r="CN55" s="161"/>
      <c r="CO55" s="162"/>
      <c r="CP55" s="163"/>
      <c r="CQ55" s="55"/>
      <c r="CR55" s="161"/>
      <c r="CS55" s="162"/>
      <c r="CT55" s="163"/>
      <c r="CU55" s="55"/>
      <c r="CV55" s="161"/>
      <c r="CW55" s="162"/>
      <c r="CX55" s="163"/>
      <c r="CY55" s="55"/>
      <c r="CZ55" s="161"/>
      <c r="DA55" s="162"/>
      <c r="DB55" s="163"/>
      <c r="DC55" s="55"/>
      <c r="DD55" s="161"/>
      <c r="DE55" s="162"/>
      <c r="DF55" s="163"/>
      <c r="DG55" s="55"/>
      <c r="DH55" s="161"/>
      <c r="DI55" s="162"/>
      <c r="DJ55" s="163"/>
      <c r="DK55" s="55"/>
      <c r="DL55" s="161"/>
      <c r="DM55" s="162"/>
      <c r="DN55" s="163"/>
      <c r="DO55" s="56"/>
      <c r="DP55" s="161"/>
      <c r="DQ55" s="162"/>
      <c r="DR55" s="163"/>
      <c r="DS55" s="56"/>
      <c r="DT55" s="161"/>
      <c r="DU55" s="162"/>
      <c r="DV55" s="163"/>
    </row>
    <row r="56" spans="1:126" x14ac:dyDescent="0.2">
      <c r="A56" s="75" t="s">
        <v>38</v>
      </c>
      <c r="B56" s="68">
        <f t="shared" si="38"/>
        <v>0</v>
      </c>
      <c r="C56" s="69"/>
      <c r="D56" s="161"/>
      <c r="E56" s="162"/>
      <c r="F56" s="163"/>
      <c r="G56" s="69"/>
      <c r="H56" s="161"/>
      <c r="I56" s="162"/>
      <c r="J56" s="163"/>
      <c r="K56" s="69"/>
      <c r="L56" s="161"/>
      <c r="M56" s="162"/>
      <c r="N56" s="163"/>
      <c r="O56" s="69"/>
      <c r="P56" s="161"/>
      <c r="Q56" s="162"/>
      <c r="R56" s="163"/>
      <c r="S56" s="69"/>
      <c r="T56" s="161"/>
      <c r="U56" s="162"/>
      <c r="V56" s="163"/>
      <c r="W56" s="69"/>
      <c r="X56" s="161"/>
      <c r="Y56" s="162"/>
      <c r="Z56" s="163"/>
      <c r="AA56" s="69"/>
      <c r="AB56" s="161"/>
      <c r="AC56" s="162"/>
      <c r="AD56" s="163"/>
      <c r="AE56" s="69"/>
      <c r="AF56" s="161"/>
      <c r="AG56" s="162"/>
      <c r="AH56" s="163"/>
      <c r="AI56" s="69"/>
      <c r="AJ56" s="161"/>
      <c r="AK56" s="162"/>
      <c r="AL56" s="163"/>
      <c r="AM56" s="69"/>
      <c r="AN56" s="161"/>
      <c r="AO56" s="162"/>
      <c r="AP56" s="163"/>
      <c r="AQ56" s="69"/>
      <c r="AR56" s="161"/>
      <c r="AS56" s="162"/>
      <c r="AT56" s="163"/>
      <c r="AU56" s="69"/>
      <c r="AV56" s="161"/>
      <c r="AW56" s="162"/>
      <c r="AX56" s="163"/>
      <c r="AY56" s="69"/>
      <c r="AZ56" s="161"/>
      <c r="BA56" s="162"/>
      <c r="BB56" s="163"/>
      <c r="BC56" s="69"/>
      <c r="BD56" s="161"/>
      <c r="BE56" s="162"/>
      <c r="BF56" s="163"/>
      <c r="BG56" s="69"/>
      <c r="BH56" s="161"/>
      <c r="BI56" s="162"/>
      <c r="BJ56" s="163"/>
      <c r="BK56" s="69"/>
      <c r="BL56" s="161"/>
      <c r="BM56" s="162"/>
      <c r="BN56" s="163"/>
      <c r="BO56" s="69"/>
      <c r="BP56" s="161"/>
      <c r="BQ56" s="162"/>
      <c r="BR56" s="163"/>
      <c r="BS56" s="69"/>
      <c r="BT56" s="161"/>
      <c r="BU56" s="162"/>
      <c r="BV56" s="163"/>
      <c r="BW56" s="69"/>
      <c r="BX56" s="161"/>
      <c r="BY56" s="162"/>
      <c r="BZ56" s="163"/>
      <c r="CA56" s="69"/>
      <c r="CB56" s="161"/>
      <c r="CC56" s="162"/>
      <c r="CD56" s="163"/>
      <c r="CE56" s="69"/>
      <c r="CF56" s="161"/>
      <c r="CG56" s="162"/>
      <c r="CH56" s="163"/>
      <c r="CI56" s="69"/>
      <c r="CJ56" s="161"/>
      <c r="CK56" s="162"/>
      <c r="CL56" s="163"/>
      <c r="CM56" s="69"/>
      <c r="CN56" s="161"/>
      <c r="CO56" s="162"/>
      <c r="CP56" s="163"/>
      <c r="CQ56" s="69"/>
      <c r="CR56" s="161"/>
      <c r="CS56" s="162"/>
      <c r="CT56" s="163"/>
      <c r="CU56" s="69"/>
      <c r="CV56" s="161"/>
      <c r="CW56" s="162"/>
      <c r="CX56" s="163"/>
      <c r="CY56" s="69"/>
      <c r="CZ56" s="161"/>
      <c r="DA56" s="162"/>
      <c r="DB56" s="163"/>
      <c r="DC56" s="69"/>
      <c r="DD56" s="161"/>
      <c r="DE56" s="162"/>
      <c r="DF56" s="163"/>
      <c r="DG56" s="69"/>
      <c r="DH56" s="161"/>
      <c r="DI56" s="162"/>
      <c r="DJ56" s="163"/>
      <c r="DK56" s="69"/>
      <c r="DL56" s="161"/>
      <c r="DM56" s="162"/>
      <c r="DN56" s="163"/>
      <c r="DO56" s="70"/>
      <c r="DP56" s="161"/>
      <c r="DQ56" s="162"/>
      <c r="DR56" s="163"/>
      <c r="DS56" s="70"/>
      <c r="DT56" s="161"/>
      <c r="DU56" s="162"/>
      <c r="DV56" s="163"/>
    </row>
    <row r="57" spans="1:126" x14ac:dyDescent="0.2">
      <c r="A57" s="76" t="s">
        <v>39</v>
      </c>
      <c r="B57" s="77">
        <f t="shared" si="38"/>
        <v>0</v>
      </c>
      <c r="C57" s="78"/>
      <c r="D57" s="161"/>
      <c r="E57" s="162"/>
      <c r="F57" s="163"/>
      <c r="G57" s="78"/>
      <c r="H57" s="161"/>
      <c r="I57" s="162"/>
      <c r="J57" s="163"/>
      <c r="K57" s="78"/>
      <c r="L57" s="161"/>
      <c r="M57" s="162"/>
      <c r="N57" s="163"/>
      <c r="O57" s="78"/>
      <c r="P57" s="161"/>
      <c r="Q57" s="162"/>
      <c r="R57" s="163"/>
      <c r="S57" s="78"/>
      <c r="T57" s="161"/>
      <c r="U57" s="162"/>
      <c r="V57" s="163"/>
      <c r="W57" s="78"/>
      <c r="X57" s="161"/>
      <c r="Y57" s="162"/>
      <c r="Z57" s="163"/>
      <c r="AA57" s="78"/>
      <c r="AB57" s="161"/>
      <c r="AC57" s="162"/>
      <c r="AD57" s="163"/>
      <c r="AE57" s="78"/>
      <c r="AF57" s="161"/>
      <c r="AG57" s="162"/>
      <c r="AH57" s="163"/>
      <c r="AI57" s="78"/>
      <c r="AJ57" s="161"/>
      <c r="AK57" s="162"/>
      <c r="AL57" s="163"/>
      <c r="AM57" s="78"/>
      <c r="AN57" s="161"/>
      <c r="AO57" s="162"/>
      <c r="AP57" s="163"/>
      <c r="AQ57" s="78"/>
      <c r="AR57" s="161"/>
      <c r="AS57" s="162"/>
      <c r="AT57" s="163"/>
      <c r="AU57" s="78"/>
      <c r="AV57" s="161"/>
      <c r="AW57" s="162"/>
      <c r="AX57" s="163"/>
      <c r="AY57" s="78"/>
      <c r="AZ57" s="161"/>
      <c r="BA57" s="162"/>
      <c r="BB57" s="163"/>
      <c r="BC57" s="78"/>
      <c r="BD57" s="161"/>
      <c r="BE57" s="162"/>
      <c r="BF57" s="163"/>
      <c r="BG57" s="78"/>
      <c r="BH57" s="161"/>
      <c r="BI57" s="162"/>
      <c r="BJ57" s="163"/>
      <c r="BK57" s="78"/>
      <c r="BL57" s="161"/>
      <c r="BM57" s="162"/>
      <c r="BN57" s="163"/>
      <c r="BO57" s="78"/>
      <c r="BP57" s="161"/>
      <c r="BQ57" s="162"/>
      <c r="BR57" s="163"/>
      <c r="BS57" s="78"/>
      <c r="BT57" s="161"/>
      <c r="BU57" s="162"/>
      <c r="BV57" s="163"/>
      <c r="BW57" s="78"/>
      <c r="BX57" s="161"/>
      <c r="BY57" s="162"/>
      <c r="BZ57" s="163"/>
      <c r="CA57" s="78"/>
      <c r="CB57" s="161"/>
      <c r="CC57" s="162"/>
      <c r="CD57" s="163"/>
      <c r="CE57" s="78"/>
      <c r="CF57" s="161"/>
      <c r="CG57" s="162"/>
      <c r="CH57" s="163"/>
      <c r="CI57" s="78"/>
      <c r="CJ57" s="161"/>
      <c r="CK57" s="162"/>
      <c r="CL57" s="163"/>
      <c r="CM57" s="78"/>
      <c r="CN57" s="161"/>
      <c r="CO57" s="162"/>
      <c r="CP57" s="163"/>
      <c r="CQ57" s="78"/>
      <c r="CR57" s="161"/>
      <c r="CS57" s="162"/>
      <c r="CT57" s="163"/>
      <c r="CU57" s="78"/>
      <c r="CV57" s="161"/>
      <c r="CW57" s="162"/>
      <c r="CX57" s="163"/>
      <c r="CY57" s="78"/>
      <c r="CZ57" s="161"/>
      <c r="DA57" s="162"/>
      <c r="DB57" s="163"/>
      <c r="DC57" s="78"/>
      <c r="DD57" s="161"/>
      <c r="DE57" s="162"/>
      <c r="DF57" s="163"/>
      <c r="DG57" s="78"/>
      <c r="DH57" s="161"/>
      <c r="DI57" s="162"/>
      <c r="DJ57" s="163"/>
      <c r="DK57" s="78"/>
      <c r="DL57" s="161"/>
      <c r="DM57" s="162"/>
      <c r="DN57" s="163"/>
      <c r="DO57" s="79"/>
      <c r="DP57" s="161"/>
      <c r="DQ57" s="162"/>
      <c r="DR57" s="163"/>
      <c r="DS57" s="79"/>
      <c r="DT57" s="161"/>
      <c r="DU57" s="162"/>
      <c r="DV57" s="163"/>
    </row>
    <row r="58" spans="1:126" x14ac:dyDescent="0.2">
      <c r="A58" s="33" t="s">
        <v>40</v>
      </c>
      <c r="B58" s="59">
        <f t="shared" si="38"/>
        <v>0</v>
      </c>
      <c r="C58" s="31"/>
      <c r="D58" s="164"/>
      <c r="E58" s="165"/>
      <c r="F58" s="166"/>
      <c r="G58" s="31"/>
      <c r="H58" s="164"/>
      <c r="I58" s="165"/>
      <c r="J58" s="166"/>
      <c r="K58" s="31"/>
      <c r="L58" s="164"/>
      <c r="M58" s="165"/>
      <c r="N58" s="166"/>
      <c r="O58" s="31"/>
      <c r="P58" s="164"/>
      <c r="Q58" s="165"/>
      <c r="R58" s="166"/>
      <c r="S58" s="31"/>
      <c r="T58" s="164"/>
      <c r="U58" s="165"/>
      <c r="V58" s="166"/>
      <c r="W58" s="31"/>
      <c r="X58" s="164"/>
      <c r="Y58" s="165"/>
      <c r="Z58" s="166"/>
      <c r="AA58" s="31"/>
      <c r="AB58" s="164"/>
      <c r="AC58" s="165"/>
      <c r="AD58" s="166"/>
      <c r="AE58" s="31"/>
      <c r="AF58" s="164"/>
      <c r="AG58" s="165"/>
      <c r="AH58" s="166"/>
      <c r="AI58" s="31"/>
      <c r="AJ58" s="164"/>
      <c r="AK58" s="165"/>
      <c r="AL58" s="166"/>
      <c r="AM58" s="31"/>
      <c r="AN58" s="164"/>
      <c r="AO58" s="165"/>
      <c r="AP58" s="166"/>
      <c r="AQ58" s="31"/>
      <c r="AR58" s="164"/>
      <c r="AS58" s="165"/>
      <c r="AT58" s="166"/>
      <c r="AU58" s="31"/>
      <c r="AV58" s="164"/>
      <c r="AW58" s="165"/>
      <c r="AX58" s="166"/>
      <c r="AY58" s="31"/>
      <c r="AZ58" s="164"/>
      <c r="BA58" s="165"/>
      <c r="BB58" s="166"/>
      <c r="BC58" s="31"/>
      <c r="BD58" s="164"/>
      <c r="BE58" s="165"/>
      <c r="BF58" s="166"/>
      <c r="BG58" s="31"/>
      <c r="BH58" s="164"/>
      <c r="BI58" s="165"/>
      <c r="BJ58" s="166"/>
      <c r="BK58" s="31"/>
      <c r="BL58" s="164"/>
      <c r="BM58" s="165"/>
      <c r="BN58" s="166"/>
      <c r="BO58" s="31"/>
      <c r="BP58" s="164"/>
      <c r="BQ58" s="165"/>
      <c r="BR58" s="166"/>
      <c r="BS58" s="31"/>
      <c r="BT58" s="164"/>
      <c r="BU58" s="165"/>
      <c r="BV58" s="166"/>
      <c r="BW58" s="31"/>
      <c r="BX58" s="164"/>
      <c r="BY58" s="165"/>
      <c r="BZ58" s="166"/>
      <c r="CA58" s="31"/>
      <c r="CB58" s="164"/>
      <c r="CC58" s="165"/>
      <c r="CD58" s="166"/>
      <c r="CE58" s="31"/>
      <c r="CF58" s="164"/>
      <c r="CG58" s="165"/>
      <c r="CH58" s="166"/>
      <c r="CI58" s="31"/>
      <c r="CJ58" s="164"/>
      <c r="CK58" s="165"/>
      <c r="CL58" s="166"/>
      <c r="CM58" s="31"/>
      <c r="CN58" s="164"/>
      <c r="CO58" s="165"/>
      <c r="CP58" s="166"/>
      <c r="CQ58" s="31"/>
      <c r="CR58" s="164"/>
      <c r="CS58" s="165"/>
      <c r="CT58" s="166"/>
      <c r="CU58" s="31"/>
      <c r="CV58" s="164"/>
      <c r="CW58" s="165"/>
      <c r="CX58" s="166"/>
      <c r="CY58" s="31"/>
      <c r="CZ58" s="164"/>
      <c r="DA58" s="165"/>
      <c r="DB58" s="166"/>
      <c r="DC58" s="31"/>
      <c r="DD58" s="164"/>
      <c r="DE58" s="165"/>
      <c r="DF58" s="166"/>
      <c r="DG58" s="32"/>
      <c r="DH58" s="164"/>
      <c r="DI58" s="165"/>
      <c r="DJ58" s="166"/>
      <c r="DK58" s="31"/>
      <c r="DL58" s="164"/>
      <c r="DM58" s="165"/>
      <c r="DN58" s="166"/>
      <c r="DO58" s="33"/>
      <c r="DP58" s="164"/>
      <c r="DQ58" s="165"/>
      <c r="DR58" s="166"/>
      <c r="DS58" s="33"/>
      <c r="DT58" s="164"/>
      <c r="DU58" s="165"/>
      <c r="DV58" s="166"/>
    </row>
  </sheetData>
  <mergeCells count="93">
    <mergeCell ref="CU2:CX2"/>
    <mergeCell ref="CY2:DB2"/>
    <mergeCell ref="DT44:DV58"/>
    <mergeCell ref="DG2:DJ2"/>
    <mergeCell ref="DK2:DN2"/>
    <mergeCell ref="DO2:DR2"/>
    <mergeCell ref="DS2:DV2"/>
    <mergeCell ref="CZ44:DB58"/>
    <mergeCell ref="DD44:DF58"/>
    <mergeCell ref="DH44:DJ58"/>
    <mergeCell ref="DL44:DN58"/>
    <mergeCell ref="DP44:DR58"/>
    <mergeCell ref="DC2:DF2"/>
    <mergeCell ref="CE2:CH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A2:CD2"/>
    <mergeCell ref="CI2:CL2"/>
    <mergeCell ref="CM2:CP2"/>
    <mergeCell ref="CQ2:CT2"/>
    <mergeCell ref="DS1:DV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CU1:CX1"/>
    <mergeCell ref="CY1:DB1"/>
    <mergeCell ref="DC1:DF1"/>
    <mergeCell ref="DG1:DJ1"/>
    <mergeCell ref="DK1:DN1"/>
    <mergeCell ref="DO1:DR1"/>
    <mergeCell ref="CQ1:CT1"/>
    <mergeCell ref="AY1:BB1"/>
    <mergeCell ref="BC1:BF1"/>
    <mergeCell ref="BG1:BJ1"/>
    <mergeCell ref="BK1:BN1"/>
    <mergeCell ref="BO1:BR1"/>
    <mergeCell ref="BS1:BV1"/>
    <mergeCell ref="BW1:BZ1"/>
    <mergeCell ref="CA1:CD1"/>
    <mergeCell ref="CE1:CH1"/>
    <mergeCell ref="CI1:CL1"/>
    <mergeCell ref="CM1:CP1"/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  <mergeCell ref="D44:F58"/>
    <mergeCell ref="H44:J58"/>
    <mergeCell ref="L44:N58"/>
    <mergeCell ref="P44:R58"/>
    <mergeCell ref="T44:V58"/>
    <mergeCell ref="X44:Z58"/>
    <mergeCell ref="AB44:AD58"/>
    <mergeCell ref="AF44:AH58"/>
    <mergeCell ref="AJ44:AL58"/>
    <mergeCell ref="AN44:AP58"/>
    <mergeCell ref="AR44:AT58"/>
    <mergeCell ref="AV44:AX58"/>
    <mergeCell ref="AZ44:BB58"/>
    <mergeCell ref="BD44:BF58"/>
    <mergeCell ref="BH44:BJ58"/>
    <mergeCell ref="BL44:BN58"/>
    <mergeCell ref="BP44:BR58"/>
    <mergeCell ref="BT44:BV58"/>
    <mergeCell ref="BX44:BZ58"/>
    <mergeCell ref="CB44:CD58"/>
    <mergeCell ref="CF44:CH58"/>
    <mergeCell ref="CJ44:CL58"/>
    <mergeCell ref="CN44:CP58"/>
    <mergeCell ref="CR44:CT58"/>
    <mergeCell ref="CV44:CX58"/>
  </mergeCells>
  <pageMargins left="0.25" right="0.25" top="0.75" bottom="0.75" header="0.3" footer="0.3"/>
  <pageSetup scale="96" fitToWidth="0" orientation="landscape" r:id="rId1"/>
  <headerFooter alignWithMargins="0">
    <oddHeader>&amp;CJanuary 2020 Vehicle - Raw Data</oddHead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M25"/>
  <sheetViews>
    <sheetView zoomScale="80" zoomScaleNormal="80" workbookViewId="0">
      <selection activeCell="C10" sqref="C10"/>
    </sheetView>
  </sheetViews>
  <sheetFormatPr defaultRowHeight="12.75" x14ac:dyDescent="0.2"/>
  <cols>
    <col min="1" max="1" width="14.85546875" customWidth="1"/>
    <col min="5" max="5" width="12.85546875" customWidth="1"/>
    <col min="6" max="6" width="12.85546875" bestFit="1" customWidth="1"/>
    <col min="10" max="10" width="9.140625" style="10" customWidth="1"/>
  </cols>
  <sheetData>
    <row r="1" spans="1:13" x14ac:dyDescent="0.2">
      <c r="A1" t="s">
        <v>4</v>
      </c>
      <c r="B1" s="1"/>
      <c r="C1">
        <f>'AUG 22 Passengers'!B36</f>
        <v>0</v>
      </c>
      <c r="F1" s="1"/>
      <c r="I1" s="1"/>
      <c r="M1" s="1"/>
    </row>
    <row r="2" spans="1:13" x14ac:dyDescent="0.2">
      <c r="B2" s="1"/>
      <c r="F2" s="1"/>
      <c r="I2" s="1"/>
      <c r="M2" s="1"/>
    </row>
    <row r="3" spans="1:13" x14ac:dyDescent="0.2">
      <c r="A3" t="s">
        <v>12</v>
      </c>
      <c r="B3" s="1"/>
      <c r="C3">
        <f>'AUG 22 Passengers'!B42</f>
        <v>0</v>
      </c>
      <c r="F3" s="1"/>
      <c r="I3" s="1"/>
      <c r="J3"/>
      <c r="M3" s="1"/>
    </row>
    <row r="4" spans="1:13" x14ac:dyDescent="0.2">
      <c r="A4" t="s">
        <v>13</v>
      </c>
      <c r="B4" s="1"/>
      <c r="C4">
        <f>'AUG 22 Passengers'!B43</f>
        <v>0</v>
      </c>
      <c r="F4" s="1"/>
      <c r="I4" s="1"/>
      <c r="M4" s="1"/>
    </row>
    <row r="5" spans="1:13" x14ac:dyDescent="0.2">
      <c r="B5" s="1"/>
      <c r="F5" s="1"/>
      <c r="I5" s="1"/>
      <c r="M5" s="1"/>
    </row>
    <row r="6" spans="1:13" x14ac:dyDescent="0.2">
      <c r="B6" s="1"/>
      <c r="E6" s="24" t="s">
        <v>12</v>
      </c>
      <c r="F6" s="28" t="s">
        <v>13</v>
      </c>
      <c r="I6" s="1"/>
      <c r="M6" s="1"/>
    </row>
    <row r="7" spans="1:13" x14ac:dyDescent="0.2">
      <c r="A7" t="s">
        <v>5</v>
      </c>
      <c r="B7" s="1"/>
      <c r="C7" s="14">
        <f t="shared" ref="C7:C13" si="0">SUM(E7:F7)</f>
        <v>0</v>
      </c>
      <c r="E7">
        <f>'AUG 22 Passengers'!T34+'AUG 22 Passengers'!AV34+'AUG 22 Passengers'!BX34+'AUG 22 Passengers'!CZ34</f>
        <v>0</v>
      </c>
      <c r="F7">
        <f>'AUG 22 Passengers'!U34+'AUG 22 Passengers'!AW34+'AUG 22 Passengers'!BY34+'AUG 22 Passengers'!DA34</f>
        <v>0</v>
      </c>
      <c r="I7" s="21"/>
      <c r="M7" s="1"/>
    </row>
    <row r="8" spans="1:13" x14ac:dyDescent="0.2">
      <c r="A8" t="s">
        <v>6</v>
      </c>
      <c r="B8" s="1"/>
      <c r="C8" s="14">
        <f t="shared" si="0"/>
        <v>0</v>
      </c>
      <c r="E8">
        <f>'AUG 22 Passengers'!X34+'AUG 22 Passengers'!AZ34+'AUG 22 Passengers'!CB34+'AUG 22 Passengers'!DD34</f>
        <v>0</v>
      </c>
      <c r="F8">
        <f>'AUG 22 Passengers'!Y34+'AUG 22 Passengers'!BA34+'AUG 22 Passengers'!CC34+'AUG 22 Passengers'!DE34</f>
        <v>0</v>
      </c>
      <c r="I8" s="1"/>
    </row>
    <row r="9" spans="1:13" x14ac:dyDescent="0.2">
      <c r="A9" t="s">
        <v>7</v>
      </c>
      <c r="B9" s="1"/>
      <c r="C9" s="14">
        <f t="shared" si="0"/>
        <v>0</v>
      </c>
      <c r="E9">
        <f>'AUG 22 Passengers'!AB34+'AUG 22 Passengers'!BD34+'AUG 22 Passengers'!CF34+'AUG 22 Passengers'!DH34</f>
        <v>0</v>
      </c>
      <c r="F9">
        <f>'AUG 22 Passengers'!AC34+'AUG 22 Passengers'!BE34+'AUG 22 Passengers'!CG34+'AUG 22 Passengers'!DI34</f>
        <v>0</v>
      </c>
      <c r="I9" s="1"/>
    </row>
    <row r="10" spans="1:13" x14ac:dyDescent="0.2">
      <c r="A10" t="s">
        <v>8</v>
      </c>
      <c r="B10" s="1"/>
      <c r="C10" s="14">
        <f t="shared" si="0"/>
        <v>0</v>
      </c>
      <c r="E10">
        <f>'AUG 22 Passengers'!D34+'AUG 22 Passengers'!AF34+'AUG 22 Passengers'!BH34+'AUG 22 Passengers'!CJ34+'AUG 22 Passengers'!DL34</f>
        <v>0</v>
      </c>
      <c r="F10">
        <f>'AUG 22 Passengers'!E34+'AUG 22 Passengers'!AG34+'AUG 22 Passengers'!BI34+'AUG 22 Passengers'!CK34+'AUG 22 Passengers'!DM34</f>
        <v>0</v>
      </c>
      <c r="I10" s="1"/>
    </row>
    <row r="11" spans="1:13" x14ac:dyDescent="0.2">
      <c r="A11" t="s">
        <v>9</v>
      </c>
      <c r="B11" s="1"/>
      <c r="C11" s="14">
        <f t="shared" si="0"/>
        <v>0</v>
      </c>
      <c r="E11">
        <f>'AUG 22 Passengers'!H34+'AUG 22 Passengers'!AJ34+'AUG 22 Passengers'!BL34+'AUG 22 Passengers'!CN34+'AUG 22 Passengers'!DP34</f>
        <v>0</v>
      </c>
      <c r="F11">
        <f>'AUG 22 Passengers'!I34+'AUG 22 Passengers'!AK34+'AUG 22 Passengers'!BM34+'AUG 22 Passengers'!CO34+'AUG 22 Passengers'!DQ34</f>
        <v>0</v>
      </c>
      <c r="I11" s="1"/>
    </row>
    <row r="12" spans="1:13" x14ac:dyDescent="0.2">
      <c r="A12" t="s">
        <v>10</v>
      </c>
      <c r="B12" s="1"/>
      <c r="C12" s="14">
        <f t="shared" si="0"/>
        <v>0</v>
      </c>
      <c r="E12">
        <f>'AUG 22 Passengers'!L34+'AUG 22 Passengers'!AN34+'AUG 22 Passengers'!BP34+'AUG 22 Passengers'!CR34+'AUG 22 Passengers'!DT34</f>
        <v>0</v>
      </c>
      <c r="F12">
        <f>'AUG 22 Passengers'!M34+'AUG 22 Passengers'!AO34+'AUG 22 Passengers'!BQ34+'AUG 22 Passengers'!CS34+'AUG 22 Passengers'!DU34</f>
        <v>0</v>
      </c>
      <c r="I12" s="1"/>
    </row>
    <row r="13" spans="1:13" x14ac:dyDescent="0.2">
      <c r="A13" t="s">
        <v>11</v>
      </c>
      <c r="B13" s="1"/>
      <c r="C13" s="14">
        <f t="shared" si="0"/>
        <v>0</v>
      </c>
      <c r="E13">
        <f>'AUG 22 Passengers'!P34+'AUG 22 Passengers'!AR34+'AUG 22 Passengers'!BT34+'AUG 22 Passengers'!CV34</f>
        <v>0</v>
      </c>
      <c r="F13">
        <f>'AUG 22 Passengers'!Q34+'AUG 22 Passengers'!AS34+'AUG 22 Passengers'!BU34+'AUG 22 Passengers'!CW34</f>
        <v>0</v>
      </c>
      <c r="I13" s="1"/>
    </row>
    <row r="15" spans="1:13" x14ac:dyDescent="0.2">
      <c r="A15" t="s">
        <v>25</v>
      </c>
      <c r="C15" s="10">
        <f>SUM(C7:C13)</f>
        <v>0</v>
      </c>
      <c r="E15">
        <f>SUM(E7:E13)</f>
        <v>0</v>
      </c>
      <c r="F15">
        <f>SUM(F7:F13)</f>
        <v>0</v>
      </c>
    </row>
    <row r="17" spans="1:7" x14ac:dyDescent="0.2">
      <c r="A17" t="s">
        <v>27</v>
      </c>
      <c r="C17" s="10">
        <f>SUM('AUG 22 Passengers'!B38:B40)</f>
        <v>0</v>
      </c>
    </row>
    <row r="18" spans="1:7" x14ac:dyDescent="0.2">
      <c r="A18" s="11"/>
      <c r="B18" s="12"/>
      <c r="C18" s="11"/>
      <c r="D18" s="11"/>
      <c r="E18" s="11"/>
      <c r="F18" s="12"/>
      <c r="G18" s="11"/>
    </row>
    <row r="19" spans="1:7" x14ac:dyDescent="0.2">
      <c r="A19" s="11"/>
      <c r="B19" s="12"/>
      <c r="C19" s="11"/>
      <c r="D19" s="11"/>
      <c r="E19" s="11"/>
      <c r="F19" s="13"/>
      <c r="G19" s="11"/>
    </row>
    <row r="20" spans="1:7" x14ac:dyDescent="0.2">
      <c r="A20" s="11"/>
      <c r="B20" s="12"/>
      <c r="C20" s="11"/>
      <c r="D20" s="11"/>
      <c r="E20" s="11"/>
      <c r="F20" s="13"/>
      <c r="G20" s="11"/>
    </row>
    <row r="21" spans="1:7" x14ac:dyDescent="0.2">
      <c r="A21" s="11"/>
      <c r="B21" s="12"/>
      <c r="C21" s="11"/>
      <c r="D21" s="11"/>
      <c r="E21" s="11"/>
      <c r="F21" s="13"/>
      <c r="G21" s="11"/>
    </row>
    <row r="22" spans="1:7" x14ac:dyDescent="0.2">
      <c r="A22" s="11"/>
      <c r="B22" s="12"/>
      <c r="C22" s="11"/>
      <c r="D22" s="11"/>
      <c r="E22" s="11"/>
      <c r="F22" s="13"/>
      <c r="G22" s="11"/>
    </row>
    <row r="23" spans="1:7" x14ac:dyDescent="0.2">
      <c r="A23" s="11"/>
      <c r="B23" s="12"/>
      <c r="C23" s="11"/>
      <c r="D23" s="11"/>
      <c r="E23" s="11"/>
      <c r="F23" s="13"/>
      <c r="G23" s="11"/>
    </row>
    <row r="24" spans="1:7" x14ac:dyDescent="0.2">
      <c r="A24" s="11"/>
      <c r="B24" s="12"/>
      <c r="C24" s="11"/>
      <c r="D24" s="11"/>
      <c r="E24" s="11"/>
      <c r="F24" s="11"/>
      <c r="G24" s="11"/>
    </row>
    <row r="25" spans="1:7" x14ac:dyDescent="0.2">
      <c r="A25" s="11"/>
      <c r="B25" s="11"/>
      <c r="C25" s="11"/>
      <c r="D25" s="11"/>
      <c r="E25" s="11"/>
      <c r="F25" s="11"/>
      <c r="G25" s="11"/>
    </row>
  </sheetData>
  <pageMargins left="0.75" right="0.75" top="1" bottom="1" header="0.5" footer="0.5"/>
  <pageSetup fitToWidth="4" orientation="landscape" r:id="rId1"/>
  <headerFooter alignWithMargins="0">
    <oddHeader>&amp;CJanuary 2020 Passengers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6" tint="0.79998168889431442"/>
    <pageSetUpPr fitToPage="1"/>
  </sheetPr>
  <dimension ref="A1:EH43"/>
  <sheetViews>
    <sheetView zoomScale="80" zoomScaleNormal="80" workbookViewId="0">
      <pane xSplit="2" ySplit="3" topLeftCell="C4" activePane="bottomRight" state="frozen"/>
      <selection activeCell="C10" sqref="C10"/>
      <selection pane="topRight" activeCell="C10" sqref="C10"/>
      <selection pane="bottomLeft" activeCell="C10" sqref="C10"/>
      <selection pane="bottomRight" activeCell="C2" sqref="C2:F2"/>
    </sheetView>
  </sheetViews>
  <sheetFormatPr defaultRowHeight="12.75" x14ac:dyDescent="0.2"/>
  <cols>
    <col min="1" max="1" width="17.7109375" customWidth="1"/>
    <col min="2" max="2" width="10.7109375" style="15" customWidth="1"/>
    <col min="3" max="3" width="6.85546875" style="1" customWidth="1"/>
    <col min="4" max="6" width="6.85546875" customWidth="1"/>
    <col min="7" max="7" width="6.85546875" style="1" customWidth="1"/>
    <col min="8" max="10" width="6.85546875" customWidth="1"/>
    <col min="11" max="11" width="6.85546875" style="1" customWidth="1"/>
    <col min="12" max="14" width="6.85546875" customWidth="1"/>
    <col min="15" max="15" width="6.85546875" style="1" customWidth="1"/>
    <col min="16" max="18" width="6.85546875" customWidth="1"/>
    <col min="19" max="19" width="6.85546875" style="1" customWidth="1"/>
    <col min="20" max="22" width="6.85546875" customWidth="1"/>
    <col min="23" max="23" width="6.85546875" style="1" customWidth="1"/>
    <col min="24" max="26" width="6.85546875" customWidth="1"/>
    <col min="27" max="27" width="6.85546875" style="1" customWidth="1"/>
    <col min="28" max="30" width="6.85546875" customWidth="1"/>
    <col min="31" max="31" width="6.85546875" style="1" customWidth="1"/>
    <col min="32" max="34" width="6.85546875" customWidth="1"/>
    <col min="35" max="35" width="6.85546875" style="1" customWidth="1"/>
    <col min="36" max="38" width="6.85546875" customWidth="1"/>
    <col min="39" max="39" width="6.85546875" style="1" customWidth="1"/>
    <col min="40" max="42" width="6.85546875" customWidth="1"/>
    <col min="43" max="43" width="6.85546875" style="1" customWidth="1"/>
    <col min="44" max="46" width="6.85546875" customWidth="1"/>
    <col min="47" max="47" width="6.85546875" style="1" customWidth="1"/>
    <col min="48" max="50" width="6.85546875" customWidth="1"/>
    <col min="51" max="51" width="6.85546875" style="1" customWidth="1"/>
    <col min="52" max="54" width="6.85546875" customWidth="1"/>
    <col min="55" max="55" width="6.85546875" style="1" customWidth="1"/>
    <col min="56" max="58" width="6.85546875" customWidth="1"/>
    <col min="59" max="59" width="6.85546875" style="1" customWidth="1"/>
    <col min="60" max="62" width="6.85546875" customWidth="1"/>
    <col min="63" max="63" width="6.85546875" style="1" customWidth="1"/>
    <col min="64" max="66" width="6.85546875" customWidth="1"/>
    <col min="67" max="67" width="6.85546875" style="1" customWidth="1"/>
    <col min="68" max="70" width="6.85546875" customWidth="1"/>
    <col min="71" max="71" width="6.85546875" style="1" customWidth="1"/>
    <col min="72" max="74" width="6.85546875" customWidth="1"/>
    <col min="75" max="75" width="6.85546875" style="1" customWidth="1"/>
    <col min="76" max="78" width="6.85546875" customWidth="1"/>
    <col min="79" max="79" width="6.85546875" style="1" customWidth="1"/>
    <col min="80" max="82" width="6.85546875" customWidth="1"/>
    <col min="83" max="83" width="6.85546875" style="1" customWidth="1"/>
    <col min="84" max="86" width="6.85546875" customWidth="1"/>
    <col min="87" max="87" width="6.85546875" style="1" customWidth="1"/>
    <col min="88" max="90" width="6.85546875" customWidth="1"/>
    <col min="91" max="91" width="6.85546875" style="1" customWidth="1"/>
    <col min="92" max="94" width="6.85546875" customWidth="1"/>
    <col min="95" max="95" width="6.85546875" style="1" customWidth="1"/>
    <col min="96" max="98" width="6.85546875" customWidth="1"/>
    <col min="99" max="99" width="6.85546875" style="1" customWidth="1"/>
    <col min="100" max="102" width="6.85546875" customWidth="1"/>
    <col min="103" max="103" width="6.85546875" style="1" customWidth="1"/>
    <col min="104" max="106" width="6.85546875" customWidth="1"/>
    <col min="107" max="107" width="6.85546875" style="1" customWidth="1"/>
    <col min="108" max="110" width="6.85546875" customWidth="1"/>
    <col min="111" max="111" width="6.85546875" style="1" customWidth="1"/>
    <col min="112" max="118" width="6.85546875" customWidth="1"/>
    <col min="119" max="119" width="6.28515625" customWidth="1"/>
    <col min="120" max="122" width="6.85546875" customWidth="1"/>
    <col min="123" max="123" width="6.85546875" style="1" customWidth="1"/>
    <col min="124" max="126" width="6.85546875" customWidth="1"/>
  </cols>
  <sheetData>
    <row r="1" spans="1:138" x14ac:dyDescent="0.2">
      <c r="C1" s="155"/>
      <c r="D1" s="156"/>
      <c r="E1" s="156"/>
      <c r="F1" s="156"/>
      <c r="G1" s="155"/>
      <c r="H1" s="156"/>
      <c r="I1" s="156"/>
      <c r="J1" s="156"/>
      <c r="K1" s="155"/>
      <c r="L1" s="156"/>
      <c r="M1" s="156"/>
      <c r="N1" s="156"/>
      <c r="O1" s="155"/>
      <c r="P1" s="156"/>
      <c r="Q1" s="156"/>
      <c r="R1" s="156"/>
      <c r="S1" s="155"/>
      <c r="T1" s="156"/>
      <c r="U1" s="156"/>
      <c r="V1" s="156"/>
      <c r="W1" s="155"/>
      <c r="X1" s="156"/>
      <c r="Y1" s="156"/>
      <c r="Z1" s="156"/>
      <c r="AA1" s="155"/>
      <c r="AB1" s="156"/>
      <c r="AC1" s="156"/>
      <c r="AD1" s="156"/>
      <c r="AE1" s="155"/>
      <c r="AF1" s="156"/>
      <c r="AG1" s="156"/>
      <c r="AH1" s="156"/>
      <c r="AI1" s="155"/>
      <c r="AJ1" s="156"/>
      <c r="AK1" s="156"/>
      <c r="AL1" s="156"/>
      <c r="AM1" s="155"/>
      <c r="AN1" s="156"/>
      <c r="AO1" s="156"/>
      <c r="AP1" s="156"/>
      <c r="AQ1" s="155"/>
      <c r="AR1" s="156"/>
      <c r="AS1" s="156"/>
      <c r="AT1" s="156"/>
      <c r="AU1" s="155"/>
      <c r="AV1" s="156"/>
      <c r="AW1" s="156"/>
      <c r="AX1" s="156"/>
      <c r="AY1" s="155"/>
      <c r="AZ1" s="156"/>
      <c r="BA1" s="156"/>
      <c r="BB1" s="156"/>
      <c r="BC1" s="155"/>
      <c r="BD1" s="156"/>
      <c r="BE1" s="156"/>
      <c r="BF1" s="156"/>
      <c r="BG1" s="155"/>
      <c r="BH1" s="156"/>
      <c r="BI1" s="156"/>
      <c r="BJ1" s="156"/>
      <c r="BK1" s="155"/>
      <c r="BL1" s="156"/>
      <c r="BM1" s="156"/>
      <c r="BN1" s="156"/>
      <c r="BO1" s="155"/>
      <c r="BP1" s="156"/>
      <c r="BQ1" s="156"/>
      <c r="BR1" s="156"/>
      <c r="BS1" s="155"/>
      <c r="BT1" s="156"/>
      <c r="BU1" s="156"/>
      <c r="BV1" s="156"/>
      <c r="BW1" s="155"/>
      <c r="BX1" s="156"/>
      <c r="BY1" s="156"/>
      <c r="BZ1" s="156"/>
      <c r="CA1" s="155"/>
      <c r="CB1" s="156"/>
      <c r="CC1" s="156"/>
      <c r="CD1" s="156"/>
      <c r="CE1" s="155"/>
      <c r="CF1" s="156"/>
      <c r="CG1" s="156"/>
      <c r="CH1" s="156"/>
      <c r="CI1" s="155"/>
      <c r="CJ1" s="156"/>
      <c r="CK1" s="156"/>
      <c r="CL1" s="156"/>
      <c r="CM1" s="155"/>
      <c r="CN1" s="156"/>
      <c r="CO1" s="156"/>
      <c r="CP1" s="156"/>
      <c r="CQ1" s="155"/>
      <c r="CR1" s="156"/>
      <c r="CS1" s="156"/>
      <c r="CT1" s="156"/>
      <c r="CU1" s="155"/>
      <c r="CV1" s="156"/>
      <c r="CW1" s="156"/>
      <c r="CX1" s="156"/>
      <c r="CY1" s="155"/>
      <c r="CZ1" s="156"/>
      <c r="DA1" s="156"/>
      <c r="DB1" s="156"/>
      <c r="DC1" s="155"/>
      <c r="DD1" s="156"/>
      <c r="DE1" s="156"/>
      <c r="DF1" s="156"/>
      <c r="DG1" s="155"/>
      <c r="DH1" s="156"/>
      <c r="DI1" s="156"/>
      <c r="DJ1" s="156"/>
      <c r="DK1" s="155"/>
      <c r="DL1" s="156"/>
      <c r="DM1" s="156"/>
      <c r="DN1" s="156"/>
      <c r="DO1" s="155"/>
      <c r="DP1" s="156"/>
      <c r="DQ1" s="156"/>
      <c r="DR1" s="156"/>
      <c r="DS1" s="155"/>
      <c r="DT1" s="156"/>
      <c r="DU1" s="156"/>
      <c r="DV1" s="156"/>
      <c r="DW1" s="19"/>
      <c r="DX1" s="20"/>
      <c r="DY1" s="20"/>
      <c r="DZ1" s="20"/>
      <c r="EA1" s="19"/>
      <c r="EB1" s="20"/>
      <c r="EC1" s="20"/>
      <c r="ED1" s="20"/>
      <c r="EE1" s="19"/>
      <c r="EF1" s="20"/>
      <c r="EG1" s="20"/>
      <c r="EH1" s="20"/>
    </row>
    <row r="2" spans="1:138" s="73" customFormat="1" x14ac:dyDescent="0.2">
      <c r="B2" s="74"/>
      <c r="C2" s="157">
        <v>45139</v>
      </c>
      <c r="D2" s="157"/>
      <c r="E2" s="157"/>
      <c r="F2" s="157"/>
      <c r="G2" s="167">
        <f>+C2+1</f>
        <v>45140</v>
      </c>
      <c r="H2" s="167"/>
      <c r="I2" s="167"/>
      <c r="J2" s="167"/>
      <c r="K2" s="167">
        <f>+G2+1</f>
        <v>45141</v>
      </c>
      <c r="L2" s="167"/>
      <c r="M2" s="167"/>
      <c r="N2" s="167"/>
      <c r="O2" s="167">
        <f>+K2+1</f>
        <v>45142</v>
      </c>
      <c r="P2" s="167"/>
      <c r="Q2" s="167"/>
      <c r="R2" s="167"/>
      <c r="S2" s="167">
        <f>+O2+1</f>
        <v>45143</v>
      </c>
      <c r="T2" s="167"/>
      <c r="U2" s="167"/>
      <c r="V2" s="167"/>
      <c r="W2" s="167">
        <f>+S2+1</f>
        <v>45144</v>
      </c>
      <c r="X2" s="167"/>
      <c r="Y2" s="167"/>
      <c r="Z2" s="167"/>
      <c r="AA2" s="167">
        <f>+W2+1</f>
        <v>45145</v>
      </c>
      <c r="AB2" s="167"/>
      <c r="AC2" s="167"/>
      <c r="AD2" s="167"/>
      <c r="AE2" s="167">
        <f>+AA2+1</f>
        <v>45146</v>
      </c>
      <c r="AF2" s="167"/>
      <c r="AG2" s="167"/>
      <c r="AH2" s="167"/>
      <c r="AI2" s="167">
        <f>+AE2+1</f>
        <v>45147</v>
      </c>
      <c r="AJ2" s="167"/>
      <c r="AK2" s="167"/>
      <c r="AL2" s="167"/>
      <c r="AM2" s="167">
        <f>+AI2+1</f>
        <v>45148</v>
      </c>
      <c r="AN2" s="167"/>
      <c r="AO2" s="167"/>
      <c r="AP2" s="167"/>
      <c r="AQ2" s="167">
        <f>+AM2+1</f>
        <v>45149</v>
      </c>
      <c r="AR2" s="167"/>
      <c r="AS2" s="167"/>
      <c r="AT2" s="167"/>
      <c r="AU2" s="167">
        <f>+AQ2+1</f>
        <v>45150</v>
      </c>
      <c r="AV2" s="167"/>
      <c r="AW2" s="167"/>
      <c r="AX2" s="167"/>
      <c r="AY2" s="167">
        <f>+AU2+1</f>
        <v>45151</v>
      </c>
      <c r="AZ2" s="167"/>
      <c r="BA2" s="167"/>
      <c r="BB2" s="167"/>
      <c r="BC2" s="167">
        <f>+AY2+1</f>
        <v>45152</v>
      </c>
      <c r="BD2" s="167"/>
      <c r="BE2" s="167"/>
      <c r="BF2" s="167"/>
      <c r="BG2" s="167">
        <f>+BC2+1</f>
        <v>45153</v>
      </c>
      <c r="BH2" s="167"/>
      <c r="BI2" s="167"/>
      <c r="BJ2" s="167"/>
      <c r="BK2" s="167">
        <f>+BG2+1</f>
        <v>45154</v>
      </c>
      <c r="BL2" s="167"/>
      <c r="BM2" s="167"/>
      <c r="BN2" s="167"/>
      <c r="BO2" s="167">
        <f>+BK2+1</f>
        <v>45155</v>
      </c>
      <c r="BP2" s="167"/>
      <c r="BQ2" s="167"/>
      <c r="BR2" s="167"/>
      <c r="BS2" s="167">
        <f>+BO2+1</f>
        <v>45156</v>
      </c>
      <c r="BT2" s="167"/>
      <c r="BU2" s="167"/>
      <c r="BV2" s="167"/>
      <c r="BW2" s="167">
        <f>+BS2+1</f>
        <v>45157</v>
      </c>
      <c r="BX2" s="167"/>
      <c r="BY2" s="167"/>
      <c r="BZ2" s="167"/>
      <c r="CA2" s="167">
        <f>+BW2+1</f>
        <v>45158</v>
      </c>
      <c r="CB2" s="167"/>
      <c r="CC2" s="167"/>
      <c r="CD2" s="167"/>
      <c r="CE2" s="167">
        <f>+CA2+1</f>
        <v>45159</v>
      </c>
      <c r="CF2" s="167"/>
      <c r="CG2" s="167"/>
      <c r="CH2" s="167"/>
      <c r="CI2" s="167">
        <f>+CE2+1</f>
        <v>45160</v>
      </c>
      <c r="CJ2" s="167"/>
      <c r="CK2" s="167"/>
      <c r="CL2" s="167"/>
      <c r="CM2" s="167">
        <f>+CI2+1</f>
        <v>45161</v>
      </c>
      <c r="CN2" s="167"/>
      <c r="CO2" s="167"/>
      <c r="CP2" s="167"/>
      <c r="CQ2" s="167">
        <f>+CM2+1</f>
        <v>45162</v>
      </c>
      <c r="CR2" s="167"/>
      <c r="CS2" s="167"/>
      <c r="CT2" s="167"/>
      <c r="CU2" s="167">
        <f>+CQ2+1</f>
        <v>45163</v>
      </c>
      <c r="CV2" s="167"/>
      <c r="CW2" s="167"/>
      <c r="CX2" s="167"/>
      <c r="CY2" s="167">
        <f>+CU2+1</f>
        <v>45164</v>
      </c>
      <c r="CZ2" s="167"/>
      <c r="DA2" s="167"/>
      <c r="DB2" s="167"/>
      <c r="DC2" s="167">
        <f>+CY2+1</f>
        <v>45165</v>
      </c>
      <c r="DD2" s="167"/>
      <c r="DE2" s="167"/>
      <c r="DF2" s="167"/>
      <c r="DG2" s="167">
        <f>+DC2+1</f>
        <v>45166</v>
      </c>
      <c r="DH2" s="167"/>
      <c r="DI2" s="167"/>
      <c r="DJ2" s="167"/>
      <c r="DK2" s="167">
        <f>+DG2+1</f>
        <v>45167</v>
      </c>
      <c r="DL2" s="167"/>
      <c r="DM2" s="167"/>
      <c r="DN2" s="167"/>
      <c r="DO2" s="167">
        <f>+DK2+1</f>
        <v>45168</v>
      </c>
      <c r="DP2" s="167"/>
      <c r="DQ2" s="167"/>
      <c r="DR2" s="167"/>
      <c r="DS2" s="167">
        <f>+DO2+1</f>
        <v>45169</v>
      </c>
      <c r="DT2" s="167"/>
      <c r="DU2" s="167"/>
      <c r="DV2" s="167"/>
    </row>
    <row r="3" spans="1:138" x14ac:dyDescent="0.2">
      <c r="A3" s="2" t="s">
        <v>0</v>
      </c>
      <c r="B3" s="16" t="s">
        <v>25</v>
      </c>
      <c r="C3" s="25" t="s">
        <v>1</v>
      </c>
      <c r="D3" s="3" t="s">
        <v>2</v>
      </c>
      <c r="E3" s="3" t="s">
        <v>3</v>
      </c>
      <c r="F3" s="3" t="s">
        <v>4</v>
      </c>
      <c r="G3" s="25" t="s">
        <v>1</v>
      </c>
      <c r="H3" s="3" t="s">
        <v>2</v>
      </c>
      <c r="I3" s="3" t="s">
        <v>3</v>
      </c>
      <c r="J3" s="3" t="s">
        <v>4</v>
      </c>
      <c r="K3" s="25" t="s">
        <v>1</v>
      </c>
      <c r="L3" s="3" t="s">
        <v>2</v>
      </c>
      <c r="M3" s="3" t="s">
        <v>3</v>
      </c>
      <c r="N3" s="3" t="s">
        <v>4</v>
      </c>
      <c r="O3" s="25" t="s">
        <v>1</v>
      </c>
      <c r="P3" s="3" t="s">
        <v>2</v>
      </c>
      <c r="Q3" s="3" t="s">
        <v>3</v>
      </c>
      <c r="R3" s="3" t="s">
        <v>4</v>
      </c>
      <c r="S3" s="25" t="s">
        <v>1</v>
      </c>
      <c r="T3" s="3" t="s">
        <v>2</v>
      </c>
      <c r="U3" s="3" t="s">
        <v>3</v>
      </c>
      <c r="V3" s="3" t="s">
        <v>4</v>
      </c>
      <c r="W3" s="25" t="s">
        <v>1</v>
      </c>
      <c r="X3" s="3" t="s">
        <v>2</v>
      </c>
      <c r="Y3" s="3" t="s">
        <v>3</v>
      </c>
      <c r="Z3" s="3" t="s">
        <v>4</v>
      </c>
      <c r="AA3" s="25" t="s">
        <v>1</v>
      </c>
      <c r="AB3" s="3" t="s">
        <v>2</v>
      </c>
      <c r="AC3" s="3" t="s">
        <v>3</v>
      </c>
      <c r="AD3" s="3" t="s">
        <v>4</v>
      </c>
      <c r="AE3" s="25" t="s">
        <v>1</v>
      </c>
      <c r="AF3" s="3" t="s">
        <v>2</v>
      </c>
      <c r="AG3" s="3" t="s">
        <v>3</v>
      </c>
      <c r="AH3" s="3" t="s">
        <v>4</v>
      </c>
      <c r="AI3" s="25" t="s">
        <v>1</v>
      </c>
      <c r="AJ3" s="3" t="s">
        <v>2</v>
      </c>
      <c r="AK3" s="3" t="s">
        <v>3</v>
      </c>
      <c r="AL3" s="3" t="s">
        <v>4</v>
      </c>
      <c r="AM3" s="25" t="s">
        <v>1</v>
      </c>
      <c r="AN3" s="3" t="s">
        <v>2</v>
      </c>
      <c r="AO3" s="3" t="s">
        <v>3</v>
      </c>
      <c r="AP3" s="3" t="s">
        <v>4</v>
      </c>
      <c r="AQ3" s="25" t="s">
        <v>1</v>
      </c>
      <c r="AR3" s="3" t="s">
        <v>2</v>
      </c>
      <c r="AS3" s="3" t="s">
        <v>3</v>
      </c>
      <c r="AT3" s="3" t="s">
        <v>4</v>
      </c>
      <c r="AU3" s="25" t="s">
        <v>1</v>
      </c>
      <c r="AV3" s="3" t="s">
        <v>2</v>
      </c>
      <c r="AW3" s="3" t="s">
        <v>3</v>
      </c>
      <c r="AX3" s="3" t="s">
        <v>4</v>
      </c>
      <c r="AY3" s="25" t="s">
        <v>1</v>
      </c>
      <c r="AZ3" s="3" t="s">
        <v>2</v>
      </c>
      <c r="BA3" s="3" t="s">
        <v>3</v>
      </c>
      <c r="BB3" s="3" t="s">
        <v>4</v>
      </c>
      <c r="BC3" s="25" t="s">
        <v>1</v>
      </c>
      <c r="BD3" s="3" t="s">
        <v>2</v>
      </c>
      <c r="BE3" s="3" t="s">
        <v>3</v>
      </c>
      <c r="BF3" s="3" t="s">
        <v>4</v>
      </c>
      <c r="BG3" s="25" t="s">
        <v>1</v>
      </c>
      <c r="BH3" s="3" t="s">
        <v>2</v>
      </c>
      <c r="BI3" s="3" t="s">
        <v>3</v>
      </c>
      <c r="BJ3" s="3" t="s">
        <v>4</v>
      </c>
      <c r="BK3" s="25" t="s">
        <v>1</v>
      </c>
      <c r="BL3" s="3" t="s">
        <v>2</v>
      </c>
      <c r="BM3" s="3" t="s">
        <v>3</v>
      </c>
      <c r="BN3" s="3" t="s">
        <v>4</v>
      </c>
      <c r="BO3" s="25" t="s">
        <v>1</v>
      </c>
      <c r="BP3" s="3" t="s">
        <v>2</v>
      </c>
      <c r="BQ3" s="3" t="s">
        <v>3</v>
      </c>
      <c r="BR3" s="3" t="s">
        <v>4</v>
      </c>
      <c r="BS3" s="25" t="s">
        <v>1</v>
      </c>
      <c r="BT3" s="3" t="s">
        <v>2</v>
      </c>
      <c r="BU3" s="3" t="s">
        <v>3</v>
      </c>
      <c r="BV3" s="3" t="s">
        <v>4</v>
      </c>
      <c r="BW3" s="25" t="s">
        <v>1</v>
      </c>
      <c r="BX3" s="3" t="s">
        <v>2</v>
      </c>
      <c r="BY3" s="3" t="s">
        <v>3</v>
      </c>
      <c r="BZ3" s="3" t="s">
        <v>4</v>
      </c>
      <c r="CA3" s="25" t="s">
        <v>1</v>
      </c>
      <c r="CB3" s="3" t="s">
        <v>2</v>
      </c>
      <c r="CC3" s="3" t="s">
        <v>3</v>
      </c>
      <c r="CD3" s="3" t="s">
        <v>4</v>
      </c>
      <c r="CE3" s="25" t="s">
        <v>1</v>
      </c>
      <c r="CF3" s="3" t="s">
        <v>2</v>
      </c>
      <c r="CG3" s="3" t="s">
        <v>3</v>
      </c>
      <c r="CH3" s="3" t="s">
        <v>4</v>
      </c>
      <c r="CI3" s="25" t="s">
        <v>1</v>
      </c>
      <c r="CJ3" s="3" t="s">
        <v>2</v>
      </c>
      <c r="CK3" s="3" t="s">
        <v>3</v>
      </c>
      <c r="CL3" s="3" t="s">
        <v>4</v>
      </c>
      <c r="CM3" s="25" t="s">
        <v>1</v>
      </c>
      <c r="CN3" s="3" t="s">
        <v>2</v>
      </c>
      <c r="CO3" s="3" t="s">
        <v>3</v>
      </c>
      <c r="CP3" s="3" t="s">
        <v>4</v>
      </c>
      <c r="CQ3" s="25" t="s">
        <v>1</v>
      </c>
      <c r="CR3" s="3" t="s">
        <v>2</v>
      </c>
      <c r="CS3" s="3" t="s">
        <v>3</v>
      </c>
      <c r="CT3" s="3" t="s">
        <v>4</v>
      </c>
      <c r="CU3" s="25" t="s">
        <v>1</v>
      </c>
      <c r="CV3" s="3" t="s">
        <v>2</v>
      </c>
      <c r="CW3" s="3" t="s">
        <v>3</v>
      </c>
      <c r="CX3" s="3" t="s">
        <v>4</v>
      </c>
      <c r="CY3" s="25" t="s">
        <v>1</v>
      </c>
      <c r="CZ3" s="3" t="s">
        <v>2</v>
      </c>
      <c r="DA3" s="3" t="s">
        <v>3</v>
      </c>
      <c r="DB3" s="3" t="s">
        <v>4</v>
      </c>
      <c r="DC3" s="25" t="s">
        <v>1</v>
      </c>
      <c r="DD3" s="3" t="s">
        <v>2</v>
      </c>
      <c r="DE3" s="3" t="s">
        <v>3</v>
      </c>
      <c r="DF3" s="3" t="s">
        <v>4</v>
      </c>
      <c r="DG3" s="25" t="s">
        <v>1</v>
      </c>
      <c r="DH3" s="3" t="s">
        <v>2</v>
      </c>
      <c r="DI3" s="3" t="s">
        <v>3</v>
      </c>
      <c r="DJ3" s="3" t="s">
        <v>4</v>
      </c>
      <c r="DK3" s="25" t="s">
        <v>1</v>
      </c>
      <c r="DL3" s="3" t="s">
        <v>2</v>
      </c>
      <c r="DM3" s="3" t="s">
        <v>3</v>
      </c>
      <c r="DN3" s="3" t="s">
        <v>4</v>
      </c>
      <c r="DO3" s="26" t="s">
        <v>1</v>
      </c>
      <c r="DP3" s="26" t="s">
        <v>2</v>
      </c>
      <c r="DQ3" s="26" t="s">
        <v>3</v>
      </c>
      <c r="DR3" s="26" t="s">
        <v>4</v>
      </c>
      <c r="DS3" s="25" t="s">
        <v>1</v>
      </c>
      <c r="DT3" s="3" t="s">
        <v>2</v>
      </c>
      <c r="DU3" s="3" t="s">
        <v>3</v>
      </c>
      <c r="DV3" s="3" t="s">
        <v>4</v>
      </c>
    </row>
    <row r="4" spans="1:138" x14ac:dyDescent="0.2">
      <c r="A4">
        <v>1</v>
      </c>
      <c r="F4">
        <f t="shared" ref="F4:F33" si="0">+D4+E4</f>
        <v>0</v>
      </c>
      <c r="J4">
        <f t="shared" ref="J4:J33" si="1">+H4+I4</f>
        <v>0</v>
      </c>
      <c r="N4">
        <f t="shared" ref="N4:N33" si="2">+L4+M4</f>
        <v>0</v>
      </c>
      <c r="R4">
        <f t="shared" ref="R4:R33" si="3">+P4+Q4</f>
        <v>0</v>
      </c>
      <c r="V4">
        <f t="shared" ref="V4:V33" si="4">+T4+U4</f>
        <v>0</v>
      </c>
      <c r="Z4">
        <f t="shared" ref="Z4:Z33" si="5">+X4+Y4</f>
        <v>0</v>
      </c>
      <c r="AD4">
        <f t="shared" ref="AD4:AD33" si="6">+AB4+AC4</f>
        <v>0</v>
      </c>
      <c r="AH4">
        <f t="shared" ref="AH4:AH33" si="7">+AF4+AG4</f>
        <v>0</v>
      </c>
      <c r="AL4">
        <f t="shared" ref="AL4:AL33" si="8">+AJ4+AK4</f>
        <v>0</v>
      </c>
      <c r="AP4">
        <f t="shared" ref="AP4:AP33" si="9">+AN4+AO4</f>
        <v>0</v>
      </c>
      <c r="AT4">
        <f t="shared" ref="AT4:AT33" si="10">+AR4+AS4</f>
        <v>0</v>
      </c>
      <c r="AX4">
        <f t="shared" ref="AX4:AX33" si="11">+AV4+AW4</f>
        <v>0</v>
      </c>
      <c r="BB4">
        <f t="shared" ref="BB4:BB33" si="12">+AZ4+BA4</f>
        <v>0</v>
      </c>
      <c r="BF4">
        <f t="shared" ref="BF4:BF33" si="13">+BD4+BE4</f>
        <v>0</v>
      </c>
      <c r="BJ4">
        <f t="shared" ref="BJ4:BJ33" si="14">+BH4+BI4</f>
        <v>0</v>
      </c>
      <c r="BN4">
        <f t="shared" ref="BN4:BN33" si="15">+BL4+BM4</f>
        <v>0</v>
      </c>
      <c r="BR4">
        <f t="shared" ref="BR4:BR33" si="16">+BP4+BQ4</f>
        <v>0</v>
      </c>
      <c r="BV4">
        <f t="shared" ref="BV4:BV33" si="17">+BT4+BU4</f>
        <v>0</v>
      </c>
      <c r="BZ4">
        <f t="shared" ref="BZ4:BZ33" si="18">+BX4+BY4</f>
        <v>0</v>
      </c>
      <c r="CD4">
        <f t="shared" ref="CD4:CD33" si="19">+CB4+CC4</f>
        <v>0</v>
      </c>
      <c r="CH4">
        <f t="shared" ref="CH4:CH33" si="20">+CF4+CG4</f>
        <v>0</v>
      </c>
      <c r="CI4" s="21"/>
      <c r="CL4">
        <f t="shared" ref="CL4:CL33" si="21">+CJ4+CK4</f>
        <v>0</v>
      </c>
      <c r="CM4" s="21"/>
      <c r="CP4">
        <f t="shared" ref="CP4:CP33" si="22">+CN4+CO4</f>
        <v>0</v>
      </c>
      <c r="CQ4" s="21"/>
      <c r="CT4">
        <f t="shared" ref="CT4:CT33" si="23">+CR4+CS4</f>
        <v>0</v>
      </c>
      <c r="CU4" s="21"/>
      <c r="CX4">
        <f t="shared" ref="CX4:CX33" si="24">+CV4+CW4</f>
        <v>0</v>
      </c>
      <c r="CY4" s="21"/>
      <c r="DB4">
        <f t="shared" ref="DB4:DB33" si="25">+CZ4+DA4</f>
        <v>0</v>
      </c>
      <c r="DC4" s="21"/>
      <c r="DF4">
        <f t="shared" ref="DF4:DF33" si="26">+DD4+DE4</f>
        <v>0</v>
      </c>
      <c r="DG4" s="21"/>
      <c r="DJ4">
        <f t="shared" ref="DJ4:DJ33" si="27">+DH4+DI4</f>
        <v>0</v>
      </c>
      <c r="DK4" s="21"/>
      <c r="DN4">
        <f t="shared" ref="DN4:DN33" si="28">+DL4+DM4</f>
        <v>0</v>
      </c>
      <c r="DO4" s="21"/>
      <c r="DR4">
        <f t="shared" ref="DR4:DR33" si="29">+DP4+DQ4</f>
        <v>0</v>
      </c>
      <c r="DS4" s="21"/>
      <c r="DV4">
        <f t="shared" ref="DV4:DV33" si="30">+DT4+DU4</f>
        <v>0</v>
      </c>
    </row>
    <row r="5" spans="1:138" x14ac:dyDescent="0.2">
      <c r="A5">
        <v>2</v>
      </c>
      <c r="F5">
        <f t="shared" si="0"/>
        <v>0</v>
      </c>
      <c r="J5">
        <f t="shared" si="1"/>
        <v>0</v>
      </c>
      <c r="N5">
        <f t="shared" si="2"/>
        <v>0</v>
      </c>
      <c r="R5">
        <f t="shared" si="3"/>
        <v>0</v>
      </c>
      <c r="V5">
        <f t="shared" si="4"/>
        <v>0</v>
      </c>
      <c r="Z5">
        <f t="shared" si="5"/>
        <v>0</v>
      </c>
      <c r="AD5">
        <f t="shared" si="6"/>
        <v>0</v>
      </c>
      <c r="AH5">
        <f t="shared" si="7"/>
        <v>0</v>
      </c>
      <c r="AL5">
        <f t="shared" si="8"/>
        <v>0</v>
      </c>
      <c r="AP5">
        <f t="shared" si="9"/>
        <v>0</v>
      </c>
      <c r="AT5">
        <f t="shared" si="10"/>
        <v>0</v>
      </c>
      <c r="AX5">
        <f t="shared" si="11"/>
        <v>0</v>
      </c>
      <c r="BB5">
        <f t="shared" si="12"/>
        <v>0</v>
      </c>
      <c r="BF5">
        <f t="shared" si="13"/>
        <v>0</v>
      </c>
      <c r="BJ5">
        <f t="shared" si="14"/>
        <v>0</v>
      </c>
      <c r="BN5">
        <f t="shared" si="15"/>
        <v>0</v>
      </c>
      <c r="BR5">
        <f t="shared" si="16"/>
        <v>0</v>
      </c>
      <c r="BV5">
        <f t="shared" si="17"/>
        <v>0</v>
      </c>
      <c r="BZ5">
        <f t="shared" si="18"/>
        <v>0</v>
      </c>
      <c r="CD5">
        <f t="shared" si="19"/>
        <v>0</v>
      </c>
      <c r="CH5">
        <f t="shared" si="20"/>
        <v>0</v>
      </c>
      <c r="CI5" s="21"/>
      <c r="CL5">
        <f t="shared" si="21"/>
        <v>0</v>
      </c>
      <c r="CM5" s="21"/>
      <c r="CP5">
        <f t="shared" si="22"/>
        <v>0</v>
      </c>
      <c r="CQ5" s="21"/>
      <c r="CT5">
        <f t="shared" si="23"/>
        <v>0</v>
      </c>
      <c r="CU5" s="21"/>
      <c r="CX5">
        <f t="shared" si="24"/>
        <v>0</v>
      </c>
      <c r="CY5" s="21"/>
      <c r="DB5">
        <f t="shared" si="25"/>
        <v>0</v>
      </c>
      <c r="DC5" s="21"/>
      <c r="DF5">
        <f t="shared" si="26"/>
        <v>0</v>
      </c>
      <c r="DG5" s="21"/>
      <c r="DJ5">
        <f t="shared" si="27"/>
        <v>0</v>
      </c>
      <c r="DK5" s="21"/>
      <c r="DN5">
        <f t="shared" si="28"/>
        <v>0</v>
      </c>
      <c r="DO5" s="21"/>
      <c r="DR5">
        <f t="shared" si="29"/>
        <v>0</v>
      </c>
      <c r="DS5" s="21"/>
      <c r="DV5">
        <f t="shared" si="30"/>
        <v>0</v>
      </c>
    </row>
    <row r="6" spans="1:138" x14ac:dyDescent="0.2">
      <c r="A6">
        <v>3</v>
      </c>
      <c r="F6">
        <f t="shared" si="0"/>
        <v>0</v>
      </c>
      <c r="J6">
        <f t="shared" si="1"/>
        <v>0</v>
      </c>
      <c r="N6">
        <f t="shared" si="2"/>
        <v>0</v>
      </c>
      <c r="R6">
        <f t="shared" si="3"/>
        <v>0</v>
      </c>
      <c r="V6">
        <f t="shared" si="4"/>
        <v>0</v>
      </c>
      <c r="Z6">
        <f t="shared" si="5"/>
        <v>0</v>
      </c>
      <c r="AD6">
        <f t="shared" si="6"/>
        <v>0</v>
      </c>
      <c r="AH6">
        <f t="shared" si="7"/>
        <v>0</v>
      </c>
      <c r="AL6">
        <f t="shared" si="8"/>
        <v>0</v>
      </c>
      <c r="AP6">
        <f t="shared" si="9"/>
        <v>0</v>
      </c>
      <c r="AT6">
        <f t="shared" si="10"/>
        <v>0</v>
      </c>
      <c r="AX6">
        <f t="shared" si="11"/>
        <v>0</v>
      </c>
      <c r="BB6">
        <f t="shared" si="12"/>
        <v>0</v>
      </c>
      <c r="BF6">
        <f t="shared" si="13"/>
        <v>0</v>
      </c>
      <c r="BJ6">
        <f t="shared" si="14"/>
        <v>0</v>
      </c>
      <c r="BN6">
        <f t="shared" si="15"/>
        <v>0</v>
      </c>
      <c r="BR6">
        <f t="shared" si="16"/>
        <v>0</v>
      </c>
      <c r="BV6">
        <f t="shared" si="17"/>
        <v>0</v>
      </c>
      <c r="BZ6">
        <f t="shared" si="18"/>
        <v>0</v>
      </c>
      <c r="CD6">
        <f t="shared" si="19"/>
        <v>0</v>
      </c>
      <c r="CH6">
        <f t="shared" si="20"/>
        <v>0</v>
      </c>
      <c r="CI6" s="21"/>
      <c r="CL6">
        <f t="shared" si="21"/>
        <v>0</v>
      </c>
      <c r="CM6" s="21"/>
      <c r="CP6">
        <f t="shared" si="22"/>
        <v>0</v>
      </c>
      <c r="CQ6" s="21"/>
      <c r="CT6">
        <f t="shared" si="23"/>
        <v>0</v>
      </c>
      <c r="CU6" s="21"/>
      <c r="CX6">
        <f t="shared" si="24"/>
        <v>0</v>
      </c>
      <c r="CY6" s="21"/>
      <c r="DB6">
        <f t="shared" si="25"/>
        <v>0</v>
      </c>
      <c r="DC6" s="21"/>
      <c r="DF6">
        <f t="shared" si="26"/>
        <v>0</v>
      </c>
      <c r="DG6" s="21"/>
      <c r="DJ6">
        <f t="shared" si="27"/>
        <v>0</v>
      </c>
      <c r="DK6" s="21"/>
      <c r="DN6">
        <f t="shared" si="28"/>
        <v>0</v>
      </c>
      <c r="DO6" s="21"/>
      <c r="DR6">
        <f t="shared" si="29"/>
        <v>0</v>
      </c>
      <c r="DS6" s="21"/>
      <c r="DV6">
        <f t="shared" si="30"/>
        <v>0</v>
      </c>
    </row>
    <row r="7" spans="1:138" x14ac:dyDescent="0.2">
      <c r="A7">
        <v>4</v>
      </c>
      <c r="F7">
        <f t="shared" si="0"/>
        <v>0</v>
      </c>
      <c r="J7">
        <f t="shared" si="1"/>
        <v>0</v>
      </c>
      <c r="N7">
        <f t="shared" si="2"/>
        <v>0</v>
      </c>
      <c r="R7">
        <f t="shared" si="3"/>
        <v>0</v>
      </c>
      <c r="V7">
        <f t="shared" si="4"/>
        <v>0</v>
      </c>
      <c r="Z7">
        <f t="shared" si="5"/>
        <v>0</v>
      </c>
      <c r="AD7">
        <f t="shared" si="6"/>
        <v>0</v>
      </c>
      <c r="AH7">
        <f t="shared" si="7"/>
        <v>0</v>
      </c>
      <c r="AL7">
        <f t="shared" si="8"/>
        <v>0</v>
      </c>
      <c r="AP7">
        <f t="shared" si="9"/>
        <v>0</v>
      </c>
      <c r="AT7">
        <f t="shared" si="10"/>
        <v>0</v>
      </c>
      <c r="AX7">
        <f t="shared" si="11"/>
        <v>0</v>
      </c>
      <c r="BB7">
        <f t="shared" si="12"/>
        <v>0</v>
      </c>
      <c r="BF7">
        <f t="shared" si="13"/>
        <v>0</v>
      </c>
      <c r="BJ7">
        <f t="shared" si="14"/>
        <v>0</v>
      </c>
      <c r="BN7">
        <f t="shared" si="15"/>
        <v>0</v>
      </c>
      <c r="BR7">
        <f t="shared" si="16"/>
        <v>0</v>
      </c>
      <c r="BV7">
        <f t="shared" si="17"/>
        <v>0</v>
      </c>
      <c r="BZ7">
        <f t="shared" si="18"/>
        <v>0</v>
      </c>
      <c r="CD7">
        <f t="shared" si="19"/>
        <v>0</v>
      </c>
      <c r="CH7">
        <f t="shared" si="20"/>
        <v>0</v>
      </c>
      <c r="CI7" s="21"/>
      <c r="CL7">
        <f t="shared" si="21"/>
        <v>0</v>
      </c>
      <c r="CM7" s="21"/>
      <c r="CP7">
        <f t="shared" si="22"/>
        <v>0</v>
      </c>
      <c r="CQ7" s="21"/>
      <c r="CT7">
        <f t="shared" si="23"/>
        <v>0</v>
      </c>
      <c r="CU7" s="21"/>
      <c r="CX7">
        <f t="shared" si="24"/>
        <v>0</v>
      </c>
      <c r="CY7" s="21"/>
      <c r="DB7">
        <f t="shared" si="25"/>
        <v>0</v>
      </c>
      <c r="DC7" s="21"/>
      <c r="DF7">
        <f t="shared" si="26"/>
        <v>0</v>
      </c>
      <c r="DG7" s="21"/>
      <c r="DJ7">
        <f t="shared" si="27"/>
        <v>0</v>
      </c>
      <c r="DK7" s="21"/>
      <c r="DN7">
        <f t="shared" si="28"/>
        <v>0</v>
      </c>
      <c r="DO7" s="21"/>
      <c r="DR7">
        <f t="shared" si="29"/>
        <v>0</v>
      </c>
      <c r="DS7" s="21"/>
      <c r="DV7">
        <f t="shared" si="30"/>
        <v>0</v>
      </c>
    </row>
    <row r="8" spans="1:138" x14ac:dyDescent="0.2">
      <c r="A8">
        <v>5</v>
      </c>
      <c r="F8">
        <f t="shared" si="0"/>
        <v>0</v>
      </c>
      <c r="J8">
        <f t="shared" si="1"/>
        <v>0</v>
      </c>
      <c r="N8">
        <f t="shared" si="2"/>
        <v>0</v>
      </c>
      <c r="R8">
        <f t="shared" si="3"/>
        <v>0</v>
      </c>
      <c r="V8">
        <f t="shared" si="4"/>
        <v>0</v>
      </c>
      <c r="Z8">
        <f t="shared" si="5"/>
        <v>0</v>
      </c>
      <c r="AD8">
        <f t="shared" si="6"/>
        <v>0</v>
      </c>
      <c r="AH8">
        <f t="shared" si="7"/>
        <v>0</v>
      </c>
      <c r="AL8">
        <f t="shared" si="8"/>
        <v>0</v>
      </c>
      <c r="AP8">
        <f t="shared" si="9"/>
        <v>0</v>
      </c>
      <c r="AT8">
        <f t="shared" si="10"/>
        <v>0</v>
      </c>
      <c r="AX8">
        <f t="shared" si="11"/>
        <v>0</v>
      </c>
      <c r="BB8">
        <f t="shared" si="12"/>
        <v>0</v>
      </c>
      <c r="BF8">
        <f t="shared" si="13"/>
        <v>0</v>
      </c>
      <c r="BJ8">
        <f t="shared" si="14"/>
        <v>0</v>
      </c>
      <c r="BN8">
        <f t="shared" si="15"/>
        <v>0</v>
      </c>
      <c r="BR8">
        <f t="shared" si="16"/>
        <v>0</v>
      </c>
      <c r="BV8">
        <f t="shared" si="17"/>
        <v>0</v>
      </c>
      <c r="BZ8">
        <f t="shared" si="18"/>
        <v>0</v>
      </c>
      <c r="CD8">
        <f t="shared" si="19"/>
        <v>0</v>
      </c>
      <c r="CH8">
        <f t="shared" si="20"/>
        <v>0</v>
      </c>
      <c r="CI8" s="21"/>
      <c r="CL8">
        <f t="shared" si="21"/>
        <v>0</v>
      </c>
      <c r="CM8" s="21"/>
      <c r="CP8">
        <f t="shared" si="22"/>
        <v>0</v>
      </c>
      <c r="CQ8" s="21"/>
      <c r="CT8">
        <f t="shared" si="23"/>
        <v>0</v>
      </c>
      <c r="CU8" s="21"/>
      <c r="CX8">
        <f t="shared" si="24"/>
        <v>0</v>
      </c>
      <c r="CY8" s="21"/>
      <c r="DB8">
        <f t="shared" si="25"/>
        <v>0</v>
      </c>
      <c r="DC8" s="21"/>
      <c r="DF8">
        <f t="shared" si="26"/>
        <v>0</v>
      </c>
      <c r="DG8" s="21"/>
      <c r="DJ8">
        <f t="shared" si="27"/>
        <v>0</v>
      </c>
      <c r="DK8" s="21"/>
      <c r="DN8">
        <f t="shared" si="28"/>
        <v>0</v>
      </c>
      <c r="DO8" s="21"/>
      <c r="DR8">
        <f t="shared" si="29"/>
        <v>0</v>
      </c>
      <c r="DS8" s="21"/>
      <c r="DV8">
        <f t="shared" si="30"/>
        <v>0</v>
      </c>
    </row>
    <row r="9" spans="1:138" x14ac:dyDescent="0.2">
      <c r="A9">
        <v>6</v>
      </c>
      <c r="F9">
        <f t="shared" si="0"/>
        <v>0</v>
      </c>
      <c r="J9">
        <f t="shared" si="1"/>
        <v>0</v>
      </c>
      <c r="N9">
        <f t="shared" si="2"/>
        <v>0</v>
      </c>
      <c r="R9">
        <f t="shared" si="3"/>
        <v>0</v>
      </c>
      <c r="V9">
        <f t="shared" si="4"/>
        <v>0</v>
      </c>
      <c r="Z9">
        <f t="shared" si="5"/>
        <v>0</v>
      </c>
      <c r="AD9">
        <f t="shared" si="6"/>
        <v>0</v>
      </c>
      <c r="AH9">
        <f t="shared" si="7"/>
        <v>0</v>
      </c>
      <c r="AL9">
        <f t="shared" si="8"/>
        <v>0</v>
      </c>
      <c r="AP9">
        <f t="shared" si="9"/>
        <v>0</v>
      </c>
      <c r="AT9">
        <f t="shared" si="10"/>
        <v>0</v>
      </c>
      <c r="AX9">
        <f t="shared" si="11"/>
        <v>0</v>
      </c>
      <c r="BB9">
        <f t="shared" si="12"/>
        <v>0</v>
      </c>
      <c r="BF9">
        <f t="shared" si="13"/>
        <v>0</v>
      </c>
      <c r="BJ9">
        <f t="shared" si="14"/>
        <v>0</v>
      </c>
      <c r="BN9">
        <f t="shared" si="15"/>
        <v>0</v>
      </c>
      <c r="BR9">
        <f t="shared" si="16"/>
        <v>0</v>
      </c>
      <c r="BV9">
        <f t="shared" si="17"/>
        <v>0</v>
      </c>
      <c r="BZ9">
        <f t="shared" si="18"/>
        <v>0</v>
      </c>
      <c r="CD9">
        <f t="shared" si="19"/>
        <v>0</v>
      </c>
      <c r="CH9">
        <f t="shared" si="20"/>
        <v>0</v>
      </c>
      <c r="CI9" s="21"/>
      <c r="CL9">
        <f t="shared" si="21"/>
        <v>0</v>
      </c>
      <c r="CM9" s="21"/>
      <c r="CP9">
        <f t="shared" si="22"/>
        <v>0</v>
      </c>
      <c r="CQ9" s="21"/>
      <c r="CT9">
        <f t="shared" si="23"/>
        <v>0</v>
      </c>
      <c r="CU9" s="21"/>
      <c r="CX9">
        <f t="shared" si="24"/>
        <v>0</v>
      </c>
      <c r="CY9" s="21"/>
      <c r="DB9">
        <f t="shared" si="25"/>
        <v>0</v>
      </c>
      <c r="DC9" s="21"/>
      <c r="DF9">
        <f t="shared" si="26"/>
        <v>0</v>
      </c>
      <c r="DG9" s="21"/>
      <c r="DJ9">
        <f t="shared" si="27"/>
        <v>0</v>
      </c>
      <c r="DK9" s="21"/>
      <c r="DN9">
        <f t="shared" si="28"/>
        <v>0</v>
      </c>
      <c r="DO9" s="21"/>
      <c r="DR9">
        <f t="shared" si="29"/>
        <v>0</v>
      </c>
      <c r="DS9" s="21"/>
      <c r="DV9">
        <f t="shared" si="30"/>
        <v>0</v>
      </c>
    </row>
    <row r="10" spans="1:138" x14ac:dyDescent="0.2">
      <c r="A10">
        <v>7</v>
      </c>
      <c r="F10">
        <f t="shared" si="0"/>
        <v>0</v>
      </c>
      <c r="J10">
        <f t="shared" si="1"/>
        <v>0</v>
      </c>
      <c r="N10">
        <f t="shared" si="2"/>
        <v>0</v>
      </c>
      <c r="R10">
        <f t="shared" si="3"/>
        <v>0</v>
      </c>
      <c r="V10">
        <f t="shared" si="4"/>
        <v>0</v>
      </c>
      <c r="Z10">
        <f t="shared" si="5"/>
        <v>0</v>
      </c>
      <c r="AD10">
        <f t="shared" si="6"/>
        <v>0</v>
      </c>
      <c r="AH10">
        <f t="shared" si="7"/>
        <v>0</v>
      </c>
      <c r="AL10">
        <f t="shared" si="8"/>
        <v>0</v>
      </c>
      <c r="AP10">
        <f t="shared" si="9"/>
        <v>0</v>
      </c>
      <c r="AT10">
        <f t="shared" si="10"/>
        <v>0</v>
      </c>
      <c r="AX10">
        <f t="shared" si="11"/>
        <v>0</v>
      </c>
      <c r="BB10">
        <f t="shared" si="12"/>
        <v>0</v>
      </c>
      <c r="BF10">
        <f t="shared" si="13"/>
        <v>0</v>
      </c>
      <c r="BJ10">
        <f t="shared" si="14"/>
        <v>0</v>
      </c>
      <c r="BN10">
        <f t="shared" si="15"/>
        <v>0</v>
      </c>
      <c r="BR10">
        <f t="shared" si="16"/>
        <v>0</v>
      </c>
      <c r="BV10">
        <f t="shared" si="17"/>
        <v>0</v>
      </c>
      <c r="BZ10">
        <f t="shared" si="18"/>
        <v>0</v>
      </c>
      <c r="CD10">
        <f t="shared" si="19"/>
        <v>0</v>
      </c>
      <c r="CH10">
        <f t="shared" si="20"/>
        <v>0</v>
      </c>
      <c r="CI10" s="21"/>
      <c r="CL10">
        <f t="shared" si="21"/>
        <v>0</v>
      </c>
      <c r="CM10" s="21"/>
      <c r="CP10">
        <f t="shared" si="22"/>
        <v>0</v>
      </c>
      <c r="CQ10" s="21"/>
      <c r="CT10">
        <f t="shared" si="23"/>
        <v>0</v>
      </c>
      <c r="CU10" s="21"/>
      <c r="CX10">
        <f t="shared" si="24"/>
        <v>0</v>
      </c>
      <c r="CY10" s="21"/>
      <c r="DB10">
        <f t="shared" si="25"/>
        <v>0</v>
      </c>
      <c r="DC10" s="21"/>
      <c r="DF10">
        <f t="shared" si="26"/>
        <v>0</v>
      </c>
      <c r="DG10" s="21"/>
      <c r="DJ10">
        <f t="shared" si="27"/>
        <v>0</v>
      </c>
      <c r="DK10" s="21"/>
      <c r="DN10">
        <f t="shared" si="28"/>
        <v>0</v>
      </c>
      <c r="DO10" s="21"/>
      <c r="DR10">
        <f t="shared" si="29"/>
        <v>0</v>
      </c>
      <c r="DS10" s="21"/>
      <c r="DV10">
        <f t="shared" si="30"/>
        <v>0</v>
      </c>
    </row>
    <row r="11" spans="1:138" x14ac:dyDescent="0.2">
      <c r="A11">
        <v>8</v>
      </c>
      <c r="F11">
        <f t="shared" si="0"/>
        <v>0</v>
      </c>
      <c r="J11">
        <f t="shared" si="1"/>
        <v>0</v>
      </c>
      <c r="N11">
        <f t="shared" si="2"/>
        <v>0</v>
      </c>
      <c r="R11">
        <f t="shared" si="3"/>
        <v>0</v>
      </c>
      <c r="V11">
        <f t="shared" si="4"/>
        <v>0</v>
      </c>
      <c r="Z11">
        <f t="shared" si="5"/>
        <v>0</v>
      </c>
      <c r="AD11">
        <f t="shared" si="6"/>
        <v>0</v>
      </c>
      <c r="AH11">
        <f t="shared" si="7"/>
        <v>0</v>
      </c>
      <c r="AL11">
        <f t="shared" si="8"/>
        <v>0</v>
      </c>
      <c r="AP11">
        <f t="shared" si="9"/>
        <v>0</v>
      </c>
      <c r="AT11">
        <f t="shared" si="10"/>
        <v>0</v>
      </c>
      <c r="AX11">
        <f t="shared" si="11"/>
        <v>0</v>
      </c>
      <c r="BB11">
        <f t="shared" si="12"/>
        <v>0</v>
      </c>
      <c r="BF11">
        <f t="shared" si="13"/>
        <v>0</v>
      </c>
      <c r="BJ11">
        <f t="shared" si="14"/>
        <v>0</v>
      </c>
      <c r="BN11">
        <f t="shared" si="15"/>
        <v>0</v>
      </c>
      <c r="BR11">
        <f t="shared" si="16"/>
        <v>0</v>
      </c>
      <c r="BV11">
        <f t="shared" si="17"/>
        <v>0</v>
      </c>
      <c r="BZ11">
        <f t="shared" si="18"/>
        <v>0</v>
      </c>
      <c r="CD11">
        <f t="shared" si="19"/>
        <v>0</v>
      </c>
      <c r="CH11">
        <f t="shared" si="20"/>
        <v>0</v>
      </c>
      <c r="CI11" s="21"/>
      <c r="CL11">
        <f t="shared" si="21"/>
        <v>0</v>
      </c>
      <c r="CM11" s="21"/>
      <c r="CP11">
        <f t="shared" si="22"/>
        <v>0</v>
      </c>
      <c r="CQ11" s="21"/>
      <c r="CT11">
        <f t="shared" si="23"/>
        <v>0</v>
      </c>
      <c r="CU11" s="21"/>
      <c r="CX11">
        <f t="shared" si="24"/>
        <v>0</v>
      </c>
      <c r="CY11" s="21"/>
      <c r="DB11">
        <f t="shared" si="25"/>
        <v>0</v>
      </c>
      <c r="DC11" s="21"/>
      <c r="DF11">
        <f t="shared" si="26"/>
        <v>0</v>
      </c>
      <c r="DG11" s="21"/>
      <c r="DJ11">
        <f t="shared" si="27"/>
        <v>0</v>
      </c>
      <c r="DK11" s="21"/>
      <c r="DN11">
        <f t="shared" si="28"/>
        <v>0</v>
      </c>
      <c r="DO11" s="21"/>
      <c r="DR11">
        <f t="shared" si="29"/>
        <v>0</v>
      </c>
      <c r="DS11" s="21"/>
      <c r="DV11">
        <f t="shared" si="30"/>
        <v>0</v>
      </c>
    </row>
    <row r="12" spans="1:138" x14ac:dyDescent="0.2">
      <c r="A12">
        <v>9</v>
      </c>
      <c r="F12">
        <f t="shared" si="0"/>
        <v>0</v>
      </c>
      <c r="J12">
        <f t="shared" si="1"/>
        <v>0</v>
      </c>
      <c r="N12">
        <f t="shared" si="2"/>
        <v>0</v>
      </c>
      <c r="R12">
        <f t="shared" si="3"/>
        <v>0</v>
      </c>
      <c r="V12">
        <f t="shared" si="4"/>
        <v>0</v>
      </c>
      <c r="Z12">
        <f t="shared" si="5"/>
        <v>0</v>
      </c>
      <c r="AD12">
        <f t="shared" si="6"/>
        <v>0</v>
      </c>
      <c r="AH12">
        <f t="shared" si="7"/>
        <v>0</v>
      </c>
      <c r="AL12">
        <f t="shared" si="8"/>
        <v>0</v>
      </c>
      <c r="AP12">
        <f t="shared" si="9"/>
        <v>0</v>
      </c>
      <c r="AT12">
        <f t="shared" si="10"/>
        <v>0</v>
      </c>
      <c r="AX12">
        <f t="shared" si="11"/>
        <v>0</v>
      </c>
      <c r="BB12">
        <f t="shared" si="12"/>
        <v>0</v>
      </c>
      <c r="BF12">
        <f t="shared" si="13"/>
        <v>0</v>
      </c>
      <c r="BJ12">
        <f t="shared" si="14"/>
        <v>0</v>
      </c>
      <c r="BN12">
        <f t="shared" si="15"/>
        <v>0</v>
      </c>
      <c r="BR12">
        <f t="shared" si="16"/>
        <v>0</v>
      </c>
      <c r="BV12">
        <f t="shared" si="17"/>
        <v>0</v>
      </c>
      <c r="BZ12">
        <f t="shared" si="18"/>
        <v>0</v>
      </c>
      <c r="CD12">
        <f t="shared" si="19"/>
        <v>0</v>
      </c>
      <c r="CH12">
        <f t="shared" si="20"/>
        <v>0</v>
      </c>
      <c r="CI12" s="21"/>
      <c r="CL12">
        <f t="shared" si="21"/>
        <v>0</v>
      </c>
      <c r="CM12" s="21"/>
      <c r="CP12">
        <f t="shared" si="22"/>
        <v>0</v>
      </c>
      <c r="CQ12" s="21"/>
      <c r="CT12">
        <f t="shared" si="23"/>
        <v>0</v>
      </c>
      <c r="CU12" s="21"/>
      <c r="CX12">
        <f t="shared" si="24"/>
        <v>0</v>
      </c>
      <c r="CY12" s="21"/>
      <c r="DB12">
        <f t="shared" si="25"/>
        <v>0</v>
      </c>
      <c r="DC12" s="21"/>
      <c r="DF12">
        <f t="shared" si="26"/>
        <v>0</v>
      </c>
      <c r="DG12" s="21"/>
      <c r="DJ12">
        <f t="shared" si="27"/>
        <v>0</v>
      </c>
      <c r="DK12" s="21"/>
      <c r="DN12">
        <f t="shared" si="28"/>
        <v>0</v>
      </c>
      <c r="DO12" s="21"/>
      <c r="DR12">
        <f t="shared" si="29"/>
        <v>0</v>
      </c>
      <c r="DS12" s="21"/>
      <c r="DV12">
        <f t="shared" si="30"/>
        <v>0</v>
      </c>
    </row>
    <row r="13" spans="1:138" x14ac:dyDescent="0.2">
      <c r="A13">
        <v>10</v>
      </c>
      <c r="F13">
        <f t="shared" si="0"/>
        <v>0</v>
      </c>
      <c r="J13">
        <f t="shared" si="1"/>
        <v>0</v>
      </c>
      <c r="N13">
        <f t="shared" si="2"/>
        <v>0</v>
      </c>
      <c r="R13">
        <f t="shared" si="3"/>
        <v>0</v>
      </c>
      <c r="V13">
        <f t="shared" si="4"/>
        <v>0</v>
      </c>
      <c r="Z13">
        <f t="shared" si="5"/>
        <v>0</v>
      </c>
      <c r="AD13">
        <f t="shared" si="6"/>
        <v>0</v>
      </c>
      <c r="AH13">
        <f t="shared" si="7"/>
        <v>0</v>
      </c>
      <c r="AL13">
        <f t="shared" si="8"/>
        <v>0</v>
      </c>
      <c r="AP13">
        <f t="shared" si="9"/>
        <v>0</v>
      </c>
      <c r="AT13">
        <f t="shared" si="10"/>
        <v>0</v>
      </c>
      <c r="AX13">
        <f t="shared" si="11"/>
        <v>0</v>
      </c>
      <c r="BB13">
        <f t="shared" si="12"/>
        <v>0</v>
      </c>
      <c r="BF13">
        <f t="shared" si="13"/>
        <v>0</v>
      </c>
      <c r="BJ13">
        <f t="shared" si="14"/>
        <v>0</v>
      </c>
      <c r="BN13">
        <f t="shared" si="15"/>
        <v>0</v>
      </c>
      <c r="BR13">
        <f t="shared" si="16"/>
        <v>0</v>
      </c>
      <c r="BV13">
        <f t="shared" si="17"/>
        <v>0</v>
      </c>
      <c r="BZ13">
        <f t="shared" si="18"/>
        <v>0</v>
      </c>
      <c r="CD13">
        <f t="shared" si="19"/>
        <v>0</v>
      </c>
      <c r="CH13">
        <f t="shared" si="20"/>
        <v>0</v>
      </c>
      <c r="CI13" s="21"/>
      <c r="CL13">
        <f t="shared" si="21"/>
        <v>0</v>
      </c>
      <c r="CM13" s="21"/>
      <c r="CP13">
        <f t="shared" si="22"/>
        <v>0</v>
      </c>
      <c r="CQ13" s="21"/>
      <c r="CT13">
        <f t="shared" si="23"/>
        <v>0</v>
      </c>
      <c r="CU13" s="21"/>
      <c r="CX13">
        <f t="shared" si="24"/>
        <v>0</v>
      </c>
      <c r="CY13" s="21"/>
      <c r="DB13">
        <f t="shared" si="25"/>
        <v>0</v>
      </c>
      <c r="DC13" s="21"/>
      <c r="DF13">
        <f t="shared" si="26"/>
        <v>0</v>
      </c>
      <c r="DG13" s="21"/>
      <c r="DJ13">
        <f t="shared" si="27"/>
        <v>0</v>
      </c>
      <c r="DK13" s="21"/>
      <c r="DN13">
        <f t="shared" si="28"/>
        <v>0</v>
      </c>
      <c r="DO13" s="21"/>
      <c r="DR13">
        <f t="shared" si="29"/>
        <v>0</v>
      </c>
      <c r="DS13" s="21"/>
      <c r="DV13">
        <f t="shared" si="30"/>
        <v>0</v>
      </c>
    </row>
    <row r="14" spans="1:138" x14ac:dyDescent="0.2">
      <c r="A14">
        <v>11</v>
      </c>
      <c r="F14">
        <f t="shared" si="0"/>
        <v>0</v>
      </c>
      <c r="J14">
        <f t="shared" si="1"/>
        <v>0</v>
      </c>
      <c r="N14">
        <f t="shared" si="2"/>
        <v>0</v>
      </c>
      <c r="R14">
        <f t="shared" si="3"/>
        <v>0</v>
      </c>
      <c r="V14">
        <f t="shared" si="4"/>
        <v>0</v>
      </c>
      <c r="Z14">
        <f t="shared" si="5"/>
        <v>0</v>
      </c>
      <c r="AD14">
        <f t="shared" si="6"/>
        <v>0</v>
      </c>
      <c r="AH14">
        <f t="shared" si="7"/>
        <v>0</v>
      </c>
      <c r="AL14">
        <f t="shared" si="8"/>
        <v>0</v>
      </c>
      <c r="AP14">
        <f t="shared" si="9"/>
        <v>0</v>
      </c>
      <c r="AT14">
        <f t="shared" si="10"/>
        <v>0</v>
      </c>
      <c r="AX14">
        <f t="shared" si="11"/>
        <v>0</v>
      </c>
      <c r="BB14">
        <f t="shared" si="12"/>
        <v>0</v>
      </c>
      <c r="BF14">
        <f t="shared" si="13"/>
        <v>0</v>
      </c>
      <c r="BJ14">
        <f t="shared" si="14"/>
        <v>0</v>
      </c>
      <c r="BN14">
        <f t="shared" si="15"/>
        <v>0</v>
      </c>
      <c r="BR14">
        <f t="shared" si="16"/>
        <v>0</v>
      </c>
      <c r="BV14">
        <f t="shared" si="17"/>
        <v>0</v>
      </c>
      <c r="BZ14">
        <f t="shared" si="18"/>
        <v>0</v>
      </c>
      <c r="CD14">
        <f t="shared" si="19"/>
        <v>0</v>
      </c>
      <c r="CH14">
        <f t="shared" si="20"/>
        <v>0</v>
      </c>
      <c r="CI14" s="21"/>
      <c r="CL14">
        <f t="shared" si="21"/>
        <v>0</v>
      </c>
      <c r="CM14" s="21"/>
      <c r="CP14">
        <f t="shared" si="22"/>
        <v>0</v>
      </c>
      <c r="CQ14" s="21"/>
      <c r="CT14">
        <f t="shared" si="23"/>
        <v>0</v>
      </c>
      <c r="CU14" s="21"/>
      <c r="CX14">
        <f t="shared" si="24"/>
        <v>0</v>
      </c>
      <c r="CY14" s="21"/>
      <c r="DB14">
        <f t="shared" si="25"/>
        <v>0</v>
      </c>
      <c r="DC14" s="21"/>
      <c r="DF14">
        <f t="shared" si="26"/>
        <v>0</v>
      </c>
      <c r="DG14" s="21"/>
      <c r="DJ14">
        <f t="shared" si="27"/>
        <v>0</v>
      </c>
      <c r="DK14" s="21"/>
      <c r="DN14">
        <f t="shared" si="28"/>
        <v>0</v>
      </c>
      <c r="DO14" s="21"/>
      <c r="DR14">
        <f t="shared" si="29"/>
        <v>0</v>
      </c>
      <c r="DS14" s="21"/>
      <c r="DV14">
        <f t="shared" si="30"/>
        <v>0</v>
      </c>
    </row>
    <row r="15" spans="1:138" x14ac:dyDescent="0.2">
      <c r="A15">
        <v>12</v>
      </c>
      <c r="F15">
        <f t="shared" si="0"/>
        <v>0</v>
      </c>
      <c r="J15">
        <f t="shared" si="1"/>
        <v>0</v>
      </c>
      <c r="N15">
        <f t="shared" si="2"/>
        <v>0</v>
      </c>
      <c r="R15">
        <f t="shared" si="3"/>
        <v>0</v>
      </c>
      <c r="V15">
        <f t="shared" si="4"/>
        <v>0</v>
      </c>
      <c r="Z15">
        <f t="shared" si="5"/>
        <v>0</v>
      </c>
      <c r="AD15">
        <f t="shared" si="6"/>
        <v>0</v>
      </c>
      <c r="AH15">
        <f t="shared" si="7"/>
        <v>0</v>
      </c>
      <c r="AL15">
        <f t="shared" si="8"/>
        <v>0</v>
      </c>
      <c r="AP15">
        <f t="shared" si="9"/>
        <v>0</v>
      </c>
      <c r="AT15">
        <f t="shared" si="10"/>
        <v>0</v>
      </c>
      <c r="AX15">
        <f t="shared" si="11"/>
        <v>0</v>
      </c>
      <c r="BB15">
        <f t="shared" si="12"/>
        <v>0</v>
      </c>
      <c r="BF15">
        <f t="shared" si="13"/>
        <v>0</v>
      </c>
      <c r="BJ15">
        <f t="shared" si="14"/>
        <v>0</v>
      </c>
      <c r="BN15">
        <f t="shared" si="15"/>
        <v>0</v>
      </c>
      <c r="BR15">
        <f t="shared" si="16"/>
        <v>0</v>
      </c>
      <c r="BV15">
        <f t="shared" si="17"/>
        <v>0</v>
      </c>
      <c r="BZ15">
        <f t="shared" si="18"/>
        <v>0</v>
      </c>
      <c r="CD15">
        <f t="shared" si="19"/>
        <v>0</v>
      </c>
      <c r="CH15">
        <f t="shared" si="20"/>
        <v>0</v>
      </c>
      <c r="CI15" s="21"/>
      <c r="CL15">
        <f t="shared" si="21"/>
        <v>0</v>
      </c>
      <c r="CM15" s="21"/>
      <c r="CP15">
        <f t="shared" si="22"/>
        <v>0</v>
      </c>
      <c r="CQ15" s="21"/>
      <c r="CT15">
        <f t="shared" si="23"/>
        <v>0</v>
      </c>
      <c r="CU15" s="21"/>
      <c r="CX15">
        <f t="shared" si="24"/>
        <v>0</v>
      </c>
      <c r="CY15" s="21"/>
      <c r="DB15">
        <f t="shared" si="25"/>
        <v>0</v>
      </c>
      <c r="DC15" s="21"/>
      <c r="DF15">
        <f t="shared" si="26"/>
        <v>0</v>
      </c>
      <c r="DG15" s="21"/>
      <c r="DJ15">
        <f t="shared" si="27"/>
        <v>0</v>
      </c>
      <c r="DK15" s="21"/>
      <c r="DN15">
        <f t="shared" si="28"/>
        <v>0</v>
      </c>
      <c r="DO15" s="21"/>
      <c r="DR15">
        <f t="shared" si="29"/>
        <v>0</v>
      </c>
      <c r="DS15" s="21"/>
      <c r="DV15">
        <f t="shared" si="30"/>
        <v>0</v>
      </c>
    </row>
    <row r="16" spans="1:138" x14ac:dyDescent="0.2">
      <c r="A16">
        <v>13</v>
      </c>
      <c r="F16">
        <f t="shared" si="0"/>
        <v>0</v>
      </c>
      <c r="J16">
        <f t="shared" si="1"/>
        <v>0</v>
      </c>
      <c r="N16">
        <f t="shared" si="2"/>
        <v>0</v>
      </c>
      <c r="R16">
        <f t="shared" si="3"/>
        <v>0</v>
      </c>
      <c r="V16">
        <f t="shared" si="4"/>
        <v>0</v>
      </c>
      <c r="Z16">
        <f t="shared" si="5"/>
        <v>0</v>
      </c>
      <c r="AD16">
        <f t="shared" si="6"/>
        <v>0</v>
      </c>
      <c r="AH16">
        <f t="shared" si="7"/>
        <v>0</v>
      </c>
      <c r="AL16">
        <f t="shared" si="8"/>
        <v>0</v>
      </c>
      <c r="AP16">
        <f t="shared" si="9"/>
        <v>0</v>
      </c>
      <c r="AT16">
        <f t="shared" si="10"/>
        <v>0</v>
      </c>
      <c r="AX16">
        <f t="shared" si="11"/>
        <v>0</v>
      </c>
      <c r="BB16">
        <f t="shared" si="12"/>
        <v>0</v>
      </c>
      <c r="BF16">
        <f t="shared" si="13"/>
        <v>0</v>
      </c>
      <c r="BJ16">
        <f t="shared" si="14"/>
        <v>0</v>
      </c>
      <c r="BN16">
        <f t="shared" si="15"/>
        <v>0</v>
      </c>
      <c r="BR16">
        <f t="shared" si="16"/>
        <v>0</v>
      </c>
      <c r="BV16">
        <f t="shared" si="17"/>
        <v>0</v>
      </c>
      <c r="BZ16">
        <f t="shared" si="18"/>
        <v>0</v>
      </c>
      <c r="CD16">
        <f t="shared" si="19"/>
        <v>0</v>
      </c>
      <c r="CH16">
        <f t="shared" si="20"/>
        <v>0</v>
      </c>
      <c r="CI16" s="21"/>
      <c r="CL16">
        <f t="shared" si="21"/>
        <v>0</v>
      </c>
      <c r="CM16" s="21"/>
      <c r="CP16">
        <f t="shared" si="22"/>
        <v>0</v>
      </c>
      <c r="CQ16" s="21"/>
      <c r="CT16">
        <f t="shared" si="23"/>
        <v>0</v>
      </c>
      <c r="CU16" s="21"/>
      <c r="CX16">
        <f t="shared" si="24"/>
        <v>0</v>
      </c>
      <c r="CY16" s="21"/>
      <c r="DB16">
        <f t="shared" si="25"/>
        <v>0</v>
      </c>
      <c r="DC16" s="21"/>
      <c r="DF16">
        <f t="shared" si="26"/>
        <v>0</v>
      </c>
      <c r="DG16" s="21"/>
      <c r="DJ16">
        <f t="shared" si="27"/>
        <v>0</v>
      </c>
      <c r="DK16" s="21"/>
      <c r="DN16">
        <f t="shared" si="28"/>
        <v>0</v>
      </c>
      <c r="DO16" s="21"/>
      <c r="DR16">
        <f t="shared" si="29"/>
        <v>0</v>
      </c>
      <c r="DS16" s="21"/>
      <c r="DV16">
        <f t="shared" si="30"/>
        <v>0</v>
      </c>
    </row>
    <row r="17" spans="1:126" x14ac:dyDescent="0.2">
      <c r="A17">
        <v>14</v>
      </c>
      <c r="F17">
        <f t="shared" si="0"/>
        <v>0</v>
      </c>
      <c r="J17">
        <f t="shared" si="1"/>
        <v>0</v>
      </c>
      <c r="N17">
        <f t="shared" si="2"/>
        <v>0</v>
      </c>
      <c r="R17">
        <f t="shared" si="3"/>
        <v>0</v>
      </c>
      <c r="V17">
        <f t="shared" si="4"/>
        <v>0</v>
      </c>
      <c r="Z17">
        <f t="shared" si="5"/>
        <v>0</v>
      </c>
      <c r="AD17">
        <f t="shared" si="6"/>
        <v>0</v>
      </c>
      <c r="AH17">
        <f t="shared" si="7"/>
        <v>0</v>
      </c>
      <c r="AL17">
        <f t="shared" si="8"/>
        <v>0</v>
      </c>
      <c r="AP17">
        <f t="shared" si="9"/>
        <v>0</v>
      </c>
      <c r="AT17">
        <f t="shared" si="10"/>
        <v>0</v>
      </c>
      <c r="AX17">
        <f t="shared" si="11"/>
        <v>0</v>
      </c>
      <c r="BB17">
        <f t="shared" si="12"/>
        <v>0</v>
      </c>
      <c r="BF17">
        <f t="shared" si="13"/>
        <v>0</v>
      </c>
      <c r="BJ17">
        <f t="shared" si="14"/>
        <v>0</v>
      </c>
      <c r="BN17">
        <f t="shared" si="15"/>
        <v>0</v>
      </c>
      <c r="BR17">
        <f t="shared" si="16"/>
        <v>0</v>
      </c>
      <c r="BV17">
        <f t="shared" si="17"/>
        <v>0</v>
      </c>
      <c r="BZ17">
        <f t="shared" si="18"/>
        <v>0</v>
      </c>
      <c r="CD17">
        <f t="shared" si="19"/>
        <v>0</v>
      </c>
      <c r="CH17">
        <f t="shared" si="20"/>
        <v>0</v>
      </c>
      <c r="CI17" s="21"/>
      <c r="CL17">
        <f t="shared" si="21"/>
        <v>0</v>
      </c>
      <c r="CM17" s="21"/>
      <c r="CP17">
        <f t="shared" si="22"/>
        <v>0</v>
      </c>
      <c r="CQ17" s="21"/>
      <c r="CT17">
        <f t="shared" si="23"/>
        <v>0</v>
      </c>
      <c r="CU17" s="21"/>
      <c r="CX17">
        <f t="shared" si="24"/>
        <v>0</v>
      </c>
      <c r="CY17" s="21"/>
      <c r="DB17">
        <f t="shared" si="25"/>
        <v>0</v>
      </c>
      <c r="DC17" s="21"/>
      <c r="DF17">
        <f t="shared" si="26"/>
        <v>0</v>
      </c>
      <c r="DG17" s="21"/>
      <c r="DJ17">
        <f t="shared" si="27"/>
        <v>0</v>
      </c>
      <c r="DK17" s="21"/>
      <c r="DN17">
        <f t="shared" si="28"/>
        <v>0</v>
      </c>
      <c r="DO17" s="21"/>
      <c r="DR17">
        <f t="shared" si="29"/>
        <v>0</v>
      </c>
      <c r="DS17" s="21"/>
      <c r="DV17">
        <f t="shared" si="30"/>
        <v>0</v>
      </c>
    </row>
    <row r="18" spans="1:126" x14ac:dyDescent="0.2">
      <c r="A18">
        <v>15</v>
      </c>
      <c r="F18">
        <f t="shared" si="0"/>
        <v>0</v>
      </c>
      <c r="J18">
        <f t="shared" si="1"/>
        <v>0</v>
      </c>
      <c r="N18">
        <f t="shared" si="2"/>
        <v>0</v>
      </c>
      <c r="R18">
        <f t="shared" si="3"/>
        <v>0</v>
      </c>
      <c r="V18">
        <f t="shared" si="4"/>
        <v>0</v>
      </c>
      <c r="Z18">
        <f t="shared" si="5"/>
        <v>0</v>
      </c>
      <c r="AD18">
        <f t="shared" si="6"/>
        <v>0</v>
      </c>
      <c r="AH18">
        <f t="shared" si="7"/>
        <v>0</v>
      </c>
      <c r="AL18">
        <f t="shared" si="8"/>
        <v>0</v>
      </c>
      <c r="AP18">
        <f t="shared" si="9"/>
        <v>0</v>
      </c>
      <c r="AT18">
        <f t="shared" si="10"/>
        <v>0</v>
      </c>
      <c r="AX18">
        <f t="shared" si="11"/>
        <v>0</v>
      </c>
      <c r="BB18">
        <f t="shared" si="12"/>
        <v>0</v>
      </c>
      <c r="BF18">
        <f t="shared" si="13"/>
        <v>0</v>
      </c>
      <c r="BJ18">
        <f t="shared" si="14"/>
        <v>0</v>
      </c>
      <c r="BN18">
        <f t="shared" si="15"/>
        <v>0</v>
      </c>
      <c r="BR18">
        <f t="shared" si="16"/>
        <v>0</v>
      </c>
      <c r="BV18">
        <f t="shared" si="17"/>
        <v>0</v>
      </c>
      <c r="BZ18">
        <f t="shared" si="18"/>
        <v>0</v>
      </c>
      <c r="CD18">
        <f t="shared" si="19"/>
        <v>0</v>
      </c>
      <c r="CH18">
        <f t="shared" si="20"/>
        <v>0</v>
      </c>
      <c r="CI18" s="21"/>
      <c r="CL18">
        <f t="shared" si="21"/>
        <v>0</v>
      </c>
      <c r="CM18" s="21"/>
      <c r="CP18">
        <f t="shared" si="22"/>
        <v>0</v>
      </c>
      <c r="CQ18" s="21"/>
      <c r="CT18">
        <f t="shared" si="23"/>
        <v>0</v>
      </c>
      <c r="CU18" s="21"/>
      <c r="CX18">
        <f t="shared" si="24"/>
        <v>0</v>
      </c>
      <c r="CY18" s="21"/>
      <c r="DB18">
        <f t="shared" si="25"/>
        <v>0</v>
      </c>
      <c r="DC18" s="21"/>
      <c r="DF18">
        <f t="shared" si="26"/>
        <v>0</v>
      </c>
      <c r="DG18" s="21"/>
      <c r="DJ18">
        <f t="shared" si="27"/>
        <v>0</v>
      </c>
      <c r="DK18" s="21"/>
      <c r="DN18">
        <f t="shared" si="28"/>
        <v>0</v>
      </c>
      <c r="DO18" s="21"/>
      <c r="DR18">
        <f t="shared" si="29"/>
        <v>0</v>
      </c>
      <c r="DS18" s="21"/>
      <c r="DV18">
        <f t="shared" si="30"/>
        <v>0</v>
      </c>
    </row>
    <row r="19" spans="1:126" x14ac:dyDescent="0.2">
      <c r="A19">
        <v>16</v>
      </c>
      <c r="F19">
        <f t="shared" si="0"/>
        <v>0</v>
      </c>
      <c r="J19">
        <f t="shared" si="1"/>
        <v>0</v>
      </c>
      <c r="N19">
        <f t="shared" si="2"/>
        <v>0</v>
      </c>
      <c r="R19">
        <f t="shared" si="3"/>
        <v>0</v>
      </c>
      <c r="V19">
        <f t="shared" si="4"/>
        <v>0</v>
      </c>
      <c r="Z19">
        <f t="shared" si="5"/>
        <v>0</v>
      </c>
      <c r="AD19">
        <f t="shared" si="6"/>
        <v>0</v>
      </c>
      <c r="AH19">
        <f t="shared" si="7"/>
        <v>0</v>
      </c>
      <c r="AL19">
        <f t="shared" si="8"/>
        <v>0</v>
      </c>
      <c r="AP19">
        <f t="shared" si="9"/>
        <v>0</v>
      </c>
      <c r="AT19">
        <f t="shared" si="10"/>
        <v>0</v>
      </c>
      <c r="AX19">
        <f t="shared" si="11"/>
        <v>0</v>
      </c>
      <c r="BB19">
        <f t="shared" si="12"/>
        <v>0</v>
      </c>
      <c r="BF19">
        <f t="shared" si="13"/>
        <v>0</v>
      </c>
      <c r="BJ19">
        <f t="shared" si="14"/>
        <v>0</v>
      </c>
      <c r="BN19">
        <f t="shared" si="15"/>
        <v>0</v>
      </c>
      <c r="BR19">
        <f t="shared" si="16"/>
        <v>0</v>
      </c>
      <c r="BV19">
        <f t="shared" si="17"/>
        <v>0</v>
      </c>
      <c r="BZ19">
        <f t="shared" si="18"/>
        <v>0</v>
      </c>
      <c r="CD19">
        <f t="shared" si="19"/>
        <v>0</v>
      </c>
      <c r="CH19">
        <f t="shared" si="20"/>
        <v>0</v>
      </c>
      <c r="CI19" s="21"/>
      <c r="CL19">
        <f t="shared" si="21"/>
        <v>0</v>
      </c>
      <c r="CM19" s="21"/>
      <c r="CP19">
        <f t="shared" si="22"/>
        <v>0</v>
      </c>
      <c r="CQ19" s="21"/>
      <c r="CT19">
        <f t="shared" si="23"/>
        <v>0</v>
      </c>
      <c r="CU19" s="21"/>
      <c r="CX19">
        <f t="shared" si="24"/>
        <v>0</v>
      </c>
      <c r="CY19" s="21"/>
      <c r="DB19">
        <f t="shared" si="25"/>
        <v>0</v>
      </c>
      <c r="DC19" s="21"/>
      <c r="DF19">
        <f t="shared" si="26"/>
        <v>0</v>
      </c>
      <c r="DG19" s="21"/>
      <c r="DJ19">
        <f t="shared" si="27"/>
        <v>0</v>
      </c>
      <c r="DK19" s="21"/>
      <c r="DN19">
        <f t="shared" si="28"/>
        <v>0</v>
      </c>
      <c r="DO19" s="21"/>
      <c r="DR19">
        <f t="shared" si="29"/>
        <v>0</v>
      </c>
      <c r="DS19" s="21"/>
      <c r="DV19">
        <f t="shared" si="30"/>
        <v>0</v>
      </c>
    </row>
    <row r="20" spans="1:126" x14ac:dyDescent="0.2">
      <c r="A20">
        <v>17</v>
      </c>
      <c r="F20">
        <f t="shared" si="0"/>
        <v>0</v>
      </c>
      <c r="J20">
        <f t="shared" si="1"/>
        <v>0</v>
      </c>
      <c r="N20">
        <f t="shared" si="2"/>
        <v>0</v>
      </c>
      <c r="R20">
        <f t="shared" si="3"/>
        <v>0</v>
      </c>
      <c r="V20">
        <f t="shared" si="4"/>
        <v>0</v>
      </c>
      <c r="Z20">
        <f t="shared" si="5"/>
        <v>0</v>
      </c>
      <c r="AD20">
        <f t="shared" si="6"/>
        <v>0</v>
      </c>
      <c r="AH20">
        <f t="shared" si="7"/>
        <v>0</v>
      </c>
      <c r="AL20">
        <f t="shared" si="8"/>
        <v>0</v>
      </c>
      <c r="AP20">
        <f t="shared" si="9"/>
        <v>0</v>
      </c>
      <c r="AT20">
        <f t="shared" si="10"/>
        <v>0</v>
      </c>
      <c r="AX20">
        <f t="shared" si="11"/>
        <v>0</v>
      </c>
      <c r="BB20">
        <f t="shared" si="12"/>
        <v>0</v>
      </c>
      <c r="BF20">
        <f t="shared" si="13"/>
        <v>0</v>
      </c>
      <c r="BJ20">
        <f t="shared" si="14"/>
        <v>0</v>
      </c>
      <c r="BN20">
        <f t="shared" si="15"/>
        <v>0</v>
      </c>
      <c r="BR20">
        <f t="shared" si="16"/>
        <v>0</v>
      </c>
      <c r="BV20">
        <f t="shared" si="17"/>
        <v>0</v>
      </c>
      <c r="BZ20">
        <f t="shared" si="18"/>
        <v>0</v>
      </c>
      <c r="CD20">
        <f t="shared" si="19"/>
        <v>0</v>
      </c>
      <c r="CH20">
        <f t="shared" si="20"/>
        <v>0</v>
      </c>
      <c r="CI20" s="21"/>
      <c r="CL20">
        <f t="shared" si="21"/>
        <v>0</v>
      </c>
      <c r="CM20" s="21"/>
      <c r="CP20">
        <f t="shared" si="22"/>
        <v>0</v>
      </c>
      <c r="CQ20" s="21"/>
      <c r="CT20">
        <f t="shared" si="23"/>
        <v>0</v>
      </c>
      <c r="CU20" s="21"/>
      <c r="CX20">
        <f t="shared" si="24"/>
        <v>0</v>
      </c>
      <c r="CY20" s="21"/>
      <c r="DB20">
        <f t="shared" si="25"/>
        <v>0</v>
      </c>
      <c r="DC20" s="21"/>
      <c r="DF20">
        <f t="shared" si="26"/>
        <v>0</v>
      </c>
      <c r="DG20" s="21"/>
      <c r="DJ20">
        <f t="shared" si="27"/>
        <v>0</v>
      </c>
      <c r="DK20" s="21"/>
      <c r="DN20">
        <f t="shared" si="28"/>
        <v>0</v>
      </c>
      <c r="DO20" s="21"/>
      <c r="DR20">
        <f t="shared" si="29"/>
        <v>0</v>
      </c>
      <c r="DS20" s="21"/>
      <c r="DV20">
        <f t="shared" si="30"/>
        <v>0</v>
      </c>
    </row>
    <row r="21" spans="1:126" x14ac:dyDescent="0.2">
      <c r="A21">
        <v>18</v>
      </c>
      <c r="F21">
        <f t="shared" si="0"/>
        <v>0</v>
      </c>
      <c r="J21">
        <f t="shared" si="1"/>
        <v>0</v>
      </c>
      <c r="N21">
        <f t="shared" si="2"/>
        <v>0</v>
      </c>
      <c r="R21">
        <f t="shared" si="3"/>
        <v>0</v>
      </c>
      <c r="V21">
        <f t="shared" si="4"/>
        <v>0</v>
      </c>
      <c r="Z21">
        <f t="shared" si="5"/>
        <v>0</v>
      </c>
      <c r="AD21">
        <f t="shared" si="6"/>
        <v>0</v>
      </c>
      <c r="AH21">
        <f t="shared" si="7"/>
        <v>0</v>
      </c>
      <c r="AL21">
        <f t="shared" si="8"/>
        <v>0</v>
      </c>
      <c r="AP21">
        <f t="shared" si="9"/>
        <v>0</v>
      </c>
      <c r="AT21">
        <f t="shared" si="10"/>
        <v>0</v>
      </c>
      <c r="AX21">
        <f t="shared" si="11"/>
        <v>0</v>
      </c>
      <c r="BB21">
        <f t="shared" si="12"/>
        <v>0</v>
      </c>
      <c r="BF21">
        <f t="shared" si="13"/>
        <v>0</v>
      </c>
      <c r="BJ21">
        <f t="shared" si="14"/>
        <v>0</v>
      </c>
      <c r="BN21">
        <f t="shared" si="15"/>
        <v>0</v>
      </c>
      <c r="BR21">
        <f t="shared" si="16"/>
        <v>0</v>
      </c>
      <c r="BV21">
        <f t="shared" si="17"/>
        <v>0</v>
      </c>
      <c r="BZ21">
        <f t="shared" si="18"/>
        <v>0</v>
      </c>
      <c r="CD21">
        <f t="shared" si="19"/>
        <v>0</v>
      </c>
      <c r="CH21">
        <f t="shared" si="20"/>
        <v>0</v>
      </c>
      <c r="CI21" s="21"/>
      <c r="CL21">
        <f t="shared" si="21"/>
        <v>0</v>
      </c>
      <c r="CM21" s="21"/>
      <c r="CP21">
        <f t="shared" si="22"/>
        <v>0</v>
      </c>
      <c r="CQ21" s="21"/>
      <c r="CT21">
        <f t="shared" si="23"/>
        <v>0</v>
      </c>
      <c r="CU21" s="21"/>
      <c r="CX21">
        <f t="shared" si="24"/>
        <v>0</v>
      </c>
      <c r="CY21" s="21"/>
      <c r="DB21">
        <f t="shared" si="25"/>
        <v>0</v>
      </c>
      <c r="DC21" s="21"/>
      <c r="DF21">
        <f t="shared" si="26"/>
        <v>0</v>
      </c>
      <c r="DG21" s="21"/>
      <c r="DJ21">
        <f t="shared" si="27"/>
        <v>0</v>
      </c>
      <c r="DK21" s="21"/>
      <c r="DN21">
        <f t="shared" si="28"/>
        <v>0</v>
      </c>
      <c r="DO21" s="21"/>
      <c r="DR21">
        <f t="shared" si="29"/>
        <v>0</v>
      </c>
      <c r="DS21" s="21"/>
      <c r="DV21">
        <f t="shared" si="30"/>
        <v>0</v>
      </c>
    </row>
    <row r="22" spans="1:126" x14ac:dyDescent="0.2">
      <c r="A22">
        <v>19</v>
      </c>
      <c r="F22">
        <f t="shared" si="0"/>
        <v>0</v>
      </c>
      <c r="J22">
        <f t="shared" si="1"/>
        <v>0</v>
      </c>
      <c r="N22">
        <f t="shared" si="2"/>
        <v>0</v>
      </c>
      <c r="R22">
        <f t="shared" si="3"/>
        <v>0</v>
      </c>
      <c r="V22">
        <f t="shared" si="4"/>
        <v>0</v>
      </c>
      <c r="Z22">
        <f t="shared" si="5"/>
        <v>0</v>
      </c>
      <c r="AD22">
        <f t="shared" si="6"/>
        <v>0</v>
      </c>
      <c r="AH22">
        <f t="shared" si="7"/>
        <v>0</v>
      </c>
      <c r="AL22">
        <f t="shared" si="8"/>
        <v>0</v>
      </c>
      <c r="AP22">
        <f t="shared" si="9"/>
        <v>0</v>
      </c>
      <c r="AT22">
        <f t="shared" si="10"/>
        <v>0</v>
      </c>
      <c r="AX22">
        <f t="shared" si="11"/>
        <v>0</v>
      </c>
      <c r="BB22">
        <f t="shared" si="12"/>
        <v>0</v>
      </c>
      <c r="BF22">
        <f t="shared" si="13"/>
        <v>0</v>
      </c>
      <c r="BJ22">
        <f t="shared" si="14"/>
        <v>0</v>
      </c>
      <c r="BN22">
        <f t="shared" si="15"/>
        <v>0</v>
      </c>
      <c r="BR22">
        <f t="shared" si="16"/>
        <v>0</v>
      </c>
      <c r="BV22">
        <f t="shared" si="17"/>
        <v>0</v>
      </c>
      <c r="BZ22">
        <f t="shared" si="18"/>
        <v>0</v>
      </c>
      <c r="CD22">
        <f t="shared" si="19"/>
        <v>0</v>
      </c>
      <c r="CH22">
        <f t="shared" si="20"/>
        <v>0</v>
      </c>
      <c r="CI22" s="21"/>
      <c r="CL22">
        <f t="shared" si="21"/>
        <v>0</v>
      </c>
      <c r="CM22" s="21"/>
      <c r="CP22">
        <f t="shared" si="22"/>
        <v>0</v>
      </c>
      <c r="CQ22" s="21"/>
      <c r="CT22">
        <f t="shared" si="23"/>
        <v>0</v>
      </c>
      <c r="CU22" s="21"/>
      <c r="CX22">
        <f t="shared" si="24"/>
        <v>0</v>
      </c>
      <c r="CY22" s="21"/>
      <c r="DB22">
        <f t="shared" si="25"/>
        <v>0</v>
      </c>
      <c r="DC22" s="21"/>
      <c r="DF22">
        <f t="shared" si="26"/>
        <v>0</v>
      </c>
      <c r="DG22" s="21"/>
      <c r="DJ22">
        <f t="shared" si="27"/>
        <v>0</v>
      </c>
      <c r="DK22" s="21"/>
      <c r="DN22">
        <f t="shared" si="28"/>
        <v>0</v>
      </c>
      <c r="DO22" s="21"/>
      <c r="DR22">
        <f t="shared" si="29"/>
        <v>0</v>
      </c>
      <c r="DS22" s="21"/>
      <c r="DV22">
        <f t="shared" si="30"/>
        <v>0</v>
      </c>
    </row>
    <row r="23" spans="1:126" x14ac:dyDescent="0.2">
      <c r="A23">
        <v>20</v>
      </c>
      <c r="F23">
        <f t="shared" si="0"/>
        <v>0</v>
      </c>
      <c r="J23">
        <f t="shared" si="1"/>
        <v>0</v>
      </c>
      <c r="N23">
        <f t="shared" si="2"/>
        <v>0</v>
      </c>
      <c r="R23">
        <f t="shared" si="3"/>
        <v>0</v>
      </c>
      <c r="V23">
        <f t="shared" si="4"/>
        <v>0</v>
      </c>
      <c r="Z23">
        <f t="shared" si="5"/>
        <v>0</v>
      </c>
      <c r="AD23">
        <f t="shared" si="6"/>
        <v>0</v>
      </c>
      <c r="AH23">
        <f t="shared" si="7"/>
        <v>0</v>
      </c>
      <c r="AL23">
        <f t="shared" si="8"/>
        <v>0</v>
      </c>
      <c r="AP23">
        <f t="shared" si="9"/>
        <v>0</v>
      </c>
      <c r="AT23">
        <f t="shared" si="10"/>
        <v>0</v>
      </c>
      <c r="AX23">
        <f t="shared" si="11"/>
        <v>0</v>
      </c>
      <c r="BB23">
        <f t="shared" si="12"/>
        <v>0</v>
      </c>
      <c r="BF23">
        <f t="shared" si="13"/>
        <v>0</v>
      </c>
      <c r="BJ23">
        <f t="shared" si="14"/>
        <v>0</v>
      </c>
      <c r="BN23">
        <f t="shared" si="15"/>
        <v>0</v>
      </c>
      <c r="BR23">
        <f t="shared" si="16"/>
        <v>0</v>
      </c>
      <c r="BV23">
        <f t="shared" si="17"/>
        <v>0</v>
      </c>
      <c r="BZ23">
        <f t="shared" si="18"/>
        <v>0</v>
      </c>
      <c r="CD23">
        <f t="shared" si="19"/>
        <v>0</v>
      </c>
      <c r="CH23">
        <f t="shared" si="20"/>
        <v>0</v>
      </c>
      <c r="CI23" s="21"/>
      <c r="CL23">
        <f t="shared" si="21"/>
        <v>0</v>
      </c>
      <c r="CM23" s="21"/>
      <c r="CP23">
        <f t="shared" si="22"/>
        <v>0</v>
      </c>
      <c r="CQ23" s="21"/>
      <c r="CT23">
        <f t="shared" si="23"/>
        <v>0</v>
      </c>
      <c r="CU23" s="21"/>
      <c r="CX23">
        <f t="shared" si="24"/>
        <v>0</v>
      </c>
      <c r="CY23" s="21"/>
      <c r="DB23">
        <f t="shared" si="25"/>
        <v>0</v>
      </c>
      <c r="DC23" s="21"/>
      <c r="DF23">
        <f t="shared" si="26"/>
        <v>0</v>
      </c>
      <c r="DG23" s="21"/>
      <c r="DJ23">
        <f t="shared" si="27"/>
        <v>0</v>
      </c>
      <c r="DK23" s="21"/>
      <c r="DN23">
        <f t="shared" si="28"/>
        <v>0</v>
      </c>
      <c r="DO23" s="21"/>
      <c r="DR23">
        <f t="shared" si="29"/>
        <v>0</v>
      </c>
      <c r="DS23" s="21"/>
      <c r="DV23">
        <f t="shared" si="30"/>
        <v>0</v>
      </c>
    </row>
    <row r="24" spans="1:126" x14ac:dyDescent="0.2">
      <c r="A24">
        <v>21</v>
      </c>
      <c r="F24">
        <f t="shared" si="0"/>
        <v>0</v>
      </c>
      <c r="J24">
        <f t="shared" si="1"/>
        <v>0</v>
      </c>
      <c r="N24">
        <f t="shared" si="2"/>
        <v>0</v>
      </c>
      <c r="R24">
        <f t="shared" si="3"/>
        <v>0</v>
      </c>
      <c r="V24">
        <f t="shared" si="4"/>
        <v>0</v>
      </c>
      <c r="Z24">
        <f t="shared" si="5"/>
        <v>0</v>
      </c>
      <c r="AD24">
        <f t="shared" si="6"/>
        <v>0</v>
      </c>
      <c r="AH24">
        <f t="shared" si="7"/>
        <v>0</v>
      </c>
      <c r="AL24">
        <f t="shared" si="8"/>
        <v>0</v>
      </c>
      <c r="AP24">
        <f t="shared" si="9"/>
        <v>0</v>
      </c>
      <c r="AT24">
        <f t="shared" si="10"/>
        <v>0</v>
      </c>
      <c r="AX24">
        <f t="shared" si="11"/>
        <v>0</v>
      </c>
      <c r="BB24">
        <f t="shared" si="12"/>
        <v>0</v>
      </c>
      <c r="BF24">
        <f t="shared" si="13"/>
        <v>0</v>
      </c>
      <c r="BJ24">
        <f t="shared" si="14"/>
        <v>0</v>
      </c>
      <c r="BN24">
        <f t="shared" si="15"/>
        <v>0</v>
      </c>
      <c r="BR24">
        <f t="shared" si="16"/>
        <v>0</v>
      </c>
      <c r="BV24">
        <f t="shared" si="17"/>
        <v>0</v>
      </c>
      <c r="BZ24">
        <f t="shared" si="18"/>
        <v>0</v>
      </c>
      <c r="CD24">
        <f t="shared" si="19"/>
        <v>0</v>
      </c>
      <c r="CH24">
        <f t="shared" si="20"/>
        <v>0</v>
      </c>
      <c r="CI24" s="21"/>
      <c r="CL24">
        <f t="shared" si="21"/>
        <v>0</v>
      </c>
      <c r="CM24" s="21"/>
      <c r="CP24">
        <f t="shared" si="22"/>
        <v>0</v>
      </c>
      <c r="CQ24" s="21"/>
      <c r="CT24">
        <f t="shared" si="23"/>
        <v>0</v>
      </c>
      <c r="CU24" s="21"/>
      <c r="CX24">
        <f t="shared" si="24"/>
        <v>0</v>
      </c>
      <c r="CY24" s="21"/>
      <c r="DB24">
        <f t="shared" si="25"/>
        <v>0</v>
      </c>
      <c r="DC24" s="21"/>
      <c r="DF24">
        <f t="shared" si="26"/>
        <v>0</v>
      </c>
      <c r="DG24" s="21"/>
      <c r="DJ24">
        <f t="shared" si="27"/>
        <v>0</v>
      </c>
      <c r="DK24" s="21"/>
      <c r="DN24">
        <f t="shared" si="28"/>
        <v>0</v>
      </c>
      <c r="DO24" s="21"/>
      <c r="DR24">
        <f t="shared" si="29"/>
        <v>0</v>
      </c>
      <c r="DS24" s="21"/>
      <c r="DV24">
        <f t="shared" si="30"/>
        <v>0</v>
      </c>
    </row>
    <row r="25" spans="1:126" x14ac:dyDescent="0.2">
      <c r="A25">
        <v>22</v>
      </c>
      <c r="F25">
        <f t="shared" si="0"/>
        <v>0</v>
      </c>
      <c r="J25">
        <f t="shared" si="1"/>
        <v>0</v>
      </c>
      <c r="N25">
        <f t="shared" si="2"/>
        <v>0</v>
      </c>
      <c r="R25">
        <f t="shared" si="3"/>
        <v>0</v>
      </c>
      <c r="V25">
        <f t="shared" si="4"/>
        <v>0</v>
      </c>
      <c r="Z25">
        <f t="shared" si="5"/>
        <v>0</v>
      </c>
      <c r="AD25">
        <f t="shared" si="6"/>
        <v>0</v>
      </c>
      <c r="AH25">
        <f t="shared" si="7"/>
        <v>0</v>
      </c>
      <c r="AL25">
        <f t="shared" si="8"/>
        <v>0</v>
      </c>
      <c r="AP25">
        <f t="shared" si="9"/>
        <v>0</v>
      </c>
      <c r="AT25">
        <f t="shared" si="10"/>
        <v>0</v>
      </c>
      <c r="AX25">
        <f t="shared" si="11"/>
        <v>0</v>
      </c>
      <c r="BB25">
        <f t="shared" si="12"/>
        <v>0</v>
      </c>
      <c r="BF25">
        <f t="shared" si="13"/>
        <v>0</v>
      </c>
      <c r="BJ25">
        <f t="shared" si="14"/>
        <v>0</v>
      </c>
      <c r="BN25">
        <f t="shared" si="15"/>
        <v>0</v>
      </c>
      <c r="BR25">
        <f t="shared" si="16"/>
        <v>0</v>
      </c>
      <c r="BV25">
        <f t="shared" si="17"/>
        <v>0</v>
      </c>
      <c r="BZ25">
        <f t="shared" si="18"/>
        <v>0</v>
      </c>
      <c r="CD25">
        <f t="shared" si="19"/>
        <v>0</v>
      </c>
      <c r="CH25">
        <f t="shared" si="20"/>
        <v>0</v>
      </c>
      <c r="CI25" s="21"/>
      <c r="CL25">
        <f t="shared" si="21"/>
        <v>0</v>
      </c>
      <c r="CP25">
        <f t="shared" si="22"/>
        <v>0</v>
      </c>
      <c r="CT25">
        <f t="shared" si="23"/>
        <v>0</v>
      </c>
      <c r="CU25" s="21"/>
      <c r="CX25">
        <f t="shared" si="24"/>
        <v>0</v>
      </c>
      <c r="CY25" s="21"/>
      <c r="DB25">
        <f t="shared" si="25"/>
        <v>0</v>
      </c>
      <c r="DC25" s="21"/>
      <c r="DF25">
        <f t="shared" si="26"/>
        <v>0</v>
      </c>
      <c r="DG25" s="21"/>
      <c r="DJ25">
        <f t="shared" si="27"/>
        <v>0</v>
      </c>
      <c r="DK25" s="21"/>
      <c r="DN25">
        <f t="shared" si="28"/>
        <v>0</v>
      </c>
      <c r="DO25" s="1"/>
      <c r="DR25">
        <f t="shared" si="29"/>
        <v>0</v>
      </c>
      <c r="DV25">
        <f t="shared" si="30"/>
        <v>0</v>
      </c>
    </row>
    <row r="26" spans="1:126" x14ac:dyDescent="0.2">
      <c r="A26">
        <v>23</v>
      </c>
      <c r="F26">
        <f t="shared" si="0"/>
        <v>0</v>
      </c>
      <c r="J26">
        <f t="shared" si="1"/>
        <v>0</v>
      </c>
      <c r="N26">
        <f t="shared" si="2"/>
        <v>0</v>
      </c>
      <c r="R26">
        <f t="shared" si="3"/>
        <v>0</v>
      </c>
      <c r="V26">
        <f t="shared" si="4"/>
        <v>0</v>
      </c>
      <c r="Z26">
        <f t="shared" si="5"/>
        <v>0</v>
      </c>
      <c r="AD26">
        <f t="shared" si="6"/>
        <v>0</v>
      </c>
      <c r="AH26">
        <f t="shared" si="7"/>
        <v>0</v>
      </c>
      <c r="AL26">
        <f t="shared" si="8"/>
        <v>0</v>
      </c>
      <c r="AP26">
        <f t="shared" si="9"/>
        <v>0</v>
      </c>
      <c r="AT26">
        <f t="shared" si="10"/>
        <v>0</v>
      </c>
      <c r="AX26">
        <f t="shared" si="11"/>
        <v>0</v>
      </c>
      <c r="BB26">
        <f t="shared" si="12"/>
        <v>0</v>
      </c>
      <c r="BF26">
        <f t="shared" si="13"/>
        <v>0</v>
      </c>
      <c r="BJ26">
        <f t="shared" si="14"/>
        <v>0</v>
      </c>
      <c r="BN26">
        <f t="shared" si="15"/>
        <v>0</v>
      </c>
      <c r="BR26">
        <f t="shared" si="16"/>
        <v>0</v>
      </c>
      <c r="BV26">
        <f t="shared" si="17"/>
        <v>0</v>
      </c>
      <c r="BZ26">
        <f t="shared" si="18"/>
        <v>0</v>
      </c>
      <c r="CD26">
        <f t="shared" si="19"/>
        <v>0</v>
      </c>
      <c r="CH26">
        <f t="shared" si="20"/>
        <v>0</v>
      </c>
      <c r="CI26" s="21"/>
      <c r="CL26">
        <f t="shared" si="21"/>
        <v>0</v>
      </c>
      <c r="CP26">
        <f t="shared" si="22"/>
        <v>0</v>
      </c>
      <c r="CT26">
        <f t="shared" si="23"/>
        <v>0</v>
      </c>
      <c r="CU26" s="21"/>
      <c r="CX26">
        <f t="shared" si="24"/>
        <v>0</v>
      </c>
      <c r="CY26" s="21"/>
      <c r="DB26">
        <f t="shared" si="25"/>
        <v>0</v>
      </c>
      <c r="DC26" s="21"/>
      <c r="DF26">
        <f t="shared" si="26"/>
        <v>0</v>
      </c>
      <c r="DG26" s="21"/>
      <c r="DJ26">
        <f t="shared" si="27"/>
        <v>0</v>
      </c>
      <c r="DK26" s="21"/>
      <c r="DN26">
        <f t="shared" si="28"/>
        <v>0</v>
      </c>
      <c r="DO26" s="1"/>
      <c r="DR26">
        <f t="shared" si="29"/>
        <v>0</v>
      </c>
      <c r="DV26">
        <f t="shared" si="30"/>
        <v>0</v>
      </c>
    </row>
    <row r="27" spans="1:126" x14ac:dyDescent="0.2">
      <c r="A27">
        <v>24</v>
      </c>
      <c r="F27">
        <f t="shared" si="0"/>
        <v>0</v>
      </c>
      <c r="J27">
        <f t="shared" si="1"/>
        <v>0</v>
      </c>
      <c r="N27">
        <f t="shared" si="2"/>
        <v>0</v>
      </c>
      <c r="R27">
        <f t="shared" si="3"/>
        <v>0</v>
      </c>
      <c r="V27">
        <f t="shared" si="4"/>
        <v>0</v>
      </c>
      <c r="Z27">
        <f t="shared" si="5"/>
        <v>0</v>
      </c>
      <c r="AD27">
        <f t="shared" si="6"/>
        <v>0</v>
      </c>
      <c r="AH27">
        <f t="shared" si="7"/>
        <v>0</v>
      </c>
      <c r="AL27">
        <f t="shared" si="8"/>
        <v>0</v>
      </c>
      <c r="AP27">
        <f t="shared" si="9"/>
        <v>0</v>
      </c>
      <c r="AT27">
        <f t="shared" si="10"/>
        <v>0</v>
      </c>
      <c r="AX27">
        <f t="shared" si="11"/>
        <v>0</v>
      </c>
      <c r="BB27">
        <f t="shared" si="12"/>
        <v>0</v>
      </c>
      <c r="BF27">
        <f t="shared" si="13"/>
        <v>0</v>
      </c>
      <c r="BJ27">
        <f t="shared" si="14"/>
        <v>0</v>
      </c>
      <c r="BN27">
        <f t="shared" si="15"/>
        <v>0</v>
      </c>
      <c r="BR27">
        <f t="shared" si="16"/>
        <v>0</v>
      </c>
      <c r="BV27">
        <f t="shared" si="17"/>
        <v>0</v>
      </c>
      <c r="BZ27">
        <f t="shared" si="18"/>
        <v>0</v>
      </c>
      <c r="CD27">
        <f t="shared" si="19"/>
        <v>0</v>
      </c>
      <c r="CH27">
        <f t="shared" si="20"/>
        <v>0</v>
      </c>
      <c r="CI27" s="21"/>
      <c r="CL27">
        <f t="shared" si="21"/>
        <v>0</v>
      </c>
      <c r="CP27">
        <f t="shared" si="22"/>
        <v>0</v>
      </c>
      <c r="CT27">
        <f t="shared" si="23"/>
        <v>0</v>
      </c>
      <c r="CU27" s="18"/>
      <c r="CX27">
        <f t="shared" si="24"/>
        <v>0</v>
      </c>
      <c r="DB27">
        <f t="shared" si="25"/>
        <v>0</v>
      </c>
      <c r="DF27">
        <f t="shared" si="26"/>
        <v>0</v>
      </c>
      <c r="DG27" s="18"/>
      <c r="DJ27">
        <f t="shared" si="27"/>
        <v>0</v>
      </c>
      <c r="DK27" s="21"/>
      <c r="DN27">
        <f t="shared" si="28"/>
        <v>0</v>
      </c>
      <c r="DO27" s="1"/>
      <c r="DR27">
        <f t="shared" si="29"/>
        <v>0</v>
      </c>
      <c r="DV27">
        <f t="shared" si="30"/>
        <v>0</v>
      </c>
    </row>
    <row r="28" spans="1:126" x14ac:dyDescent="0.2">
      <c r="A28">
        <v>25</v>
      </c>
      <c r="F28">
        <f t="shared" si="0"/>
        <v>0</v>
      </c>
      <c r="J28">
        <f t="shared" si="1"/>
        <v>0</v>
      </c>
      <c r="N28">
        <f t="shared" si="2"/>
        <v>0</v>
      </c>
      <c r="R28">
        <f t="shared" si="3"/>
        <v>0</v>
      </c>
      <c r="V28">
        <f t="shared" si="4"/>
        <v>0</v>
      </c>
      <c r="Z28">
        <f t="shared" si="5"/>
        <v>0</v>
      </c>
      <c r="AD28">
        <f t="shared" si="6"/>
        <v>0</v>
      </c>
      <c r="AH28">
        <f t="shared" si="7"/>
        <v>0</v>
      </c>
      <c r="AL28">
        <f t="shared" si="8"/>
        <v>0</v>
      </c>
      <c r="AP28">
        <f t="shared" si="9"/>
        <v>0</v>
      </c>
      <c r="AT28">
        <f t="shared" si="10"/>
        <v>0</v>
      </c>
      <c r="AX28">
        <f t="shared" si="11"/>
        <v>0</v>
      </c>
      <c r="BB28">
        <f t="shared" si="12"/>
        <v>0</v>
      </c>
      <c r="BF28">
        <f t="shared" si="13"/>
        <v>0</v>
      </c>
      <c r="BJ28">
        <f t="shared" si="14"/>
        <v>0</v>
      </c>
      <c r="BN28">
        <f t="shared" si="15"/>
        <v>0</v>
      </c>
      <c r="BR28">
        <f t="shared" si="16"/>
        <v>0</v>
      </c>
      <c r="BV28">
        <f t="shared" si="17"/>
        <v>0</v>
      </c>
      <c r="BZ28">
        <f t="shared" si="18"/>
        <v>0</v>
      </c>
      <c r="CD28">
        <f t="shared" si="19"/>
        <v>0</v>
      </c>
      <c r="CH28">
        <f t="shared" si="20"/>
        <v>0</v>
      </c>
      <c r="CI28" s="21"/>
      <c r="CL28">
        <f t="shared" si="21"/>
        <v>0</v>
      </c>
      <c r="CP28">
        <f t="shared" si="22"/>
        <v>0</v>
      </c>
      <c r="CT28">
        <f t="shared" si="23"/>
        <v>0</v>
      </c>
      <c r="CX28">
        <f t="shared" si="24"/>
        <v>0</v>
      </c>
      <c r="DB28">
        <f t="shared" si="25"/>
        <v>0</v>
      </c>
      <c r="DF28">
        <f t="shared" si="26"/>
        <v>0</v>
      </c>
      <c r="DG28" s="18"/>
      <c r="DJ28">
        <f t="shared" si="27"/>
        <v>0</v>
      </c>
      <c r="DK28" s="1"/>
      <c r="DN28">
        <f t="shared" si="28"/>
        <v>0</v>
      </c>
      <c r="DO28" s="1"/>
      <c r="DR28">
        <f t="shared" si="29"/>
        <v>0</v>
      </c>
      <c r="DV28">
        <f t="shared" si="30"/>
        <v>0</v>
      </c>
    </row>
    <row r="29" spans="1:126" x14ac:dyDescent="0.2">
      <c r="A29">
        <v>26</v>
      </c>
      <c r="F29">
        <f t="shared" si="0"/>
        <v>0</v>
      </c>
      <c r="J29">
        <f t="shared" si="1"/>
        <v>0</v>
      </c>
      <c r="N29">
        <f t="shared" si="2"/>
        <v>0</v>
      </c>
      <c r="R29">
        <f t="shared" si="3"/>
        <v>0</v>
      </c>
      <c r="V29">
        <f t="shared" si="4"/>
        <v>0</v>
      </c>
      <c r="Z29">
        <f t="shared" si="5"/>
        <v>0</v>
      </c>
      <c r="AD29">
        <f t="shared" si="6"/>
        <v>0</v>
      </c>
      <c r="AH29">
        <f t="shared" si="7"/>
        <v>0</v>
      </c>
      <c r="AL29">
        <f t="shared" si="8"/>
        <v>0</v>
      </c>
      <c r="AP29">
        <f t="shared" si="9"/>
        <v>0</v>
      </c>
      <c r="AT29">
        <f t="shared" si="10"/>
        <v>0</v>
      </c>
      <c r="AX29">
        <f t="shared" si="11"/>
        <v>0</v>
      </c>
      <c r="BB29">
        <f t="shared" si="12"/>
        <v>0</v>
      </c>
      <c r="BF29">
        <f t="shared" si="13"/>
        <v>0</v>
      </c>
      <c r="BJ29">
        <f t="shared" si="14"/>
        <v>0</v>
      </c>
      <c r="BN29">
        <f t="shared" si="15"/>
        <v>0</v>
      </c>
      <c r="BR29">
        <f t="shared" si="16"/>
        <v>0</v>
      </c>
      <c r="BV29">
        <f t="shared" si="17"/>
        <v>0</v>
      </c>
      <c r="BZ29">
        <f t="shared" si="18"/>
        <v>0</v>
      </c>
      <c r="CD29">
        <f t="shared" si="19"/>
        <v>0</v>
      </c>
      <c r="CH29">
        <f t="shared" si="20"/>
        <v>0</v>
      </c>
      <c r="CI29" s="18"/>
      <c r="CL29">
        <f t="shared" si="21"/>
        <v>0</v>
      </c>
      <c r="CP29">
        <f t="shared" si="22"/>
        <v>0</v>
      </c>
      <c r="CT29">
        <f t="shared" si="23"/>
        <v>0</v>
      </c>
      <c r="CX29">
        <f t="shared" si="24"/>
        <v>0</v>
      </c>
      <c r="DB29">
        <f t="shared" si="25"/>
        <v>0</v>
      </c>
      <c r="DF29">
        <f t="shared" si="26"/>
        <v>0</v>
      </c>
      <c r="DJ29">
        <f t="shared" si="27"/>
        <v>0</v>
      </c>
      <c r="DK29" s="1"/>
      <c r="DN29">
        <f t="shared" si="28"/>
        <v>0</v>
      </c>
      <c r="DO29" s="1"/>
      <c r="DR29">
        <f t="shared" si="29"/>
        <v>0</v>
      </c>
      <c r="DV29">
        <f t="shared" si="30"/>
        <v>0</v>
      </c>
    </row>
    <row r="30" spans="1:126" x14ac:dyDescent="0.2">
      <c r="A30">
        <v>27</v>
      </c>
      <c r="F30">
        <f t="shared" si="0"/>
        <v>0</v>
      </c>
      <c r="J30">
        <f t="shared" si="1"/>
        <v>0</v>
      </c>
      <c r="N30">
        <f t="shared" si="2"/>
        <v>0</v>
      </c>
      <c r="R30">
        <f t="shared" si="3"/>
        <v>0</v>
      </c>
      <c r="V30">
        <f t="shared" si="4"/>
        <v>0</v>
      </c>
      <c r="Z30">
        <f t="shared" si="5"/>
        <v>0</v>
      </c>
      <c r="AD30">
        <f t="shared" si="6"/>
        <v>0</v>
      </c>
      <c r="AH30">
        <f t="shared" si="7"/>
        <v>0</v>
      </c>
      <c r="AL30">
        <f t="shared" si="8"/>
        <v>0</v>
      </c>
      <c r="AP30">
        <f t="shared" si="9"/>
        <v>0</v>
      </c>
      <c r="AT30">
        <f t="shared" si="10"/>
        <v>0</v>
      </c>
      <c r="AX30">
        <f t="shared" si="11"/>
        <v>0</v>
      </c>
      <c r="BB30">
        <f t="shared" si="12"/>
        <v>0</v>
      </c>
      <c r="BF30">
        <f t="shared" si="13"/>
        <v>0</v>
      </c>
      <c r="BJ30">
        <f t="shared" si="14"/>
        <v>0</v>
      </c>
      <c r="BN30">
        <f t="shared" si="15"/>
        <v>0</v>
      </c>
      <c r="BR30">
        <f t="shared" si="16"/>
        <v>0</v>
      </c>
      <c r="BV30">
        <f t="shared" si="17"/>
        <v>0</v>
      </c>
      <c r="BZ30">
        <f t="shared" si="18"/>
        <v>0</v>
      </c>
      <c r="CD30">
        <f t="shared" si="19"/>
        <v>0</v>
      </c>
      <c r="CH30">
        <f t="shared" si="20"/>
        <v>0</v>
      </c>
      <c r="CI30" s="18"/>
      <c r="CL30">
        <f t="shared" si="21"/>
        <v>0</v>
      </c>
      <c r="CP30">
        <f t="shared" si="22"/>
        <v>0</v>
      </c>
      <c r="CT30">
        <f t="shared" si="23"/>
        <v>0</v>
      </c>
      <c r="CX30">
        <f t="shared" si="24"/>
        <v>0</v>
      </c>
      <c r="DB30">
        <f t="shared" si="25"/>
        <v>0</v>
      </c>
      <c r="DF30">
        <f t="shared" si="26"/>
        <v>0</v>
      </c>
      <c r="DJ30">
        <f t="shared" si="27"/>
        <v>0</v>
      </c>
      <c r="DK30" s="1"/>
      <c r="DN30">
        <f t="shared" si="28"/>
        <v>0</v>
      </c>
      <c r="DO30" s="1"/>
      <c r="DR30">
        <f t="shared" si="29"/>
        <v>0</v>
      </c>
      <c r="DV30">
        <f t="shared" si="30"/>
        <v>0</v>
      </c>
    </row>
    <row r="31" spans="1:126" x14ac:dyDescent="0.2">
      <c r="A31">
        <v>28</v>
      </c>
      <c r="F31">
        <f t="shared" si="0"/>
        <v>0</v>
      </c>
      <c r="J31">
        <f t="shared" si="1"/>
        <v>0</v>
      </c>
      <c r="N31">
        <f t="shared" si="2"/>
        <v>0</v>
      </c>
      <c r="R31">
        <f t="shared" si="3"/>
        <v>0</v>
      </c>
      <c r="V31">
        <f t="shared" si="4"/>
        <v>0</v>
      </c>
      <c r="Z31">
        <f t="shared" si="5"/>
        <v>0</v>
      </c>
      <c r="AD31">
        <f t="shared" si="6"/>
        <v>0</v>
      </c>
      <c r="AH31">
        <f t="shared" si="7"/>
        <v>0</v>
      </c>
      <c r="AL31">
        <f t="shared" si="8"/>
        <v>0</v>
      </c>
      <c r="AP31">
        <f t="shared" si="9"/>
        <v>0</v>
      </c>
      <c r="AT31">
        <f t="shared" si="10"/>
        <v>0</v>
      </c>
      <c r="AX31">
        <f t="shared" si="11"/>
        <v>0</v>
      </c>
      <c r="BB31">
        <f t="shared" si="12"/>
        <v>0</v>
      </c>
      <c r="BF31">
        <f t="shared" si="13"/>
        <v>0</v>
      </c>
      <c r="BJ31">
        <f t="shared" si="14"/>
        <v>0</v>
      </c>
      <c r="BN31">
        <f t="shared" si="15"/>
        <v>0</v>
      </c>
      <c r="BR31">
        <f t="shared" si="16"/>
        <v>0</v>
      </c>
      <c r="BV31">
        <f t="shared" si="17"/>
        <v>0</v>
      </c>
      <c r="BZ31">
        <f t="shared" si="18"/>
        <v>0</v>
      </c>
      <c r="CD31">
        <f t="shared" si="19"/>
        <v>0</v>
      </c>
      <c r="CH31">
        <f t="shared" si="20"/>
        <v>0</v>
      </c>
      <c r="CL31">
        <f t="shared" si="21"/>
        <v>0</v>
      </c>
      <c r="CP31">
        <f t="shared" si="22"/>
        <v>0</v>
      </c>
      <c r="CT31">
        <f t="shared" si="23"/>
        <v>0</v>
      </c>
      <c r="CX31">
        <f t="shared" si="24"/>
        <v>0</v>
      </c>
      <c r="DB31">
        <f t="shared" si="25"/>
        <v>0</v>
      </c>
      <c r="DF31">
        <f t="shared" si="26"/>
        <v>0</v>
      </c>
      <c r="DJ31">
        <f t="shared" si="27"/>
        <v>0</v>
      </c>
      <c r="DK31" s="1"/>
      <c r="DN31">
        <f t="shared" si="28"/>
        <v>0</v>
      </c>
      <c r="DO31" s="1"/>
      <c r="DR31">
        <f t="shared" si="29"/>
        <v>0</v>
      </c>
      <c r="DV31">
        <f t="shared" si="30"/>
        <v>0</v>
      </c>
    </row>
    <row r="32" spans="1:126" x14ac:dyDescent="0.2">
      <c r="A32">
        <v>29</v>
      </c>
      <c r="F32">
        <f t="shared" si="0"/>
        <v>0</v>
      </c>
      <c r="J32">
        <f t="shared" si="1"/>
        <v>0</v>
      </c>
      <c r="N32">
        <f t="shared" si="2"/>
        <v>0</v>
      </c>
      <c r="R32">
        <f t="shared" si="3"/>
        <v>0</v>
      </c>
      <c r="V32">
        <f t="shared" si="4"/>
        <v>0</v>
      </c>
      <c r="Z32">
        <f t="shared" si="5"/>
        <v>0</v>
      </c>
      <c r="AD32">
        <f t="shared" si="6"/>
        <v>0</v>
      </c>
      <c r="AH32">
        <f t="shared" si="7"/>
        <v>0</v>
      </c>
      <c r="AL32">
        <f t="shared" si="8"/>
        <v>0</v>
      </c>
      <c r="AP32">
        <f t="shared" si="9"/>
        <v>0</v>
      </c>
      <c r="AT32">
        <f t="shared" si="10"/>
        <v>0</v>
      </c>
      <c r="AX32">
        <f t="shared" si="11"/>
        <v>0</v>
      </c>
      <c r="BB32">
        <f t="shared" si="12"/>
        <v>0</v>
      </c>
      <c r="BF32">
        <f t="shared" si="13"/>
        <v>0</v>
      </c>
      <c r="BJ32">
        <f t="shared" si="14"/>
        <v>0</v>
      </c>
      <c r="BN32">
        <f t="shared" si="15"/>
        <v>0</v>
      </c>
      <c r="BR32">
        <f t="shared" si="16"/>
        <v>0</v>
      </c>
      <c r="BV32">
        <f t="shared" si="17"/>
        <v>0</v>
      </c>
      <c r="BZ32">
        <f t="shared" si="18"/>
        <v>0</v>
      </c>
      <c r="CD32">
        <f t="shared" si="19"/>
        <v>0</v>
      </c>
      <c r="CH32">
        <f t="shared" si="20"/>
        <v>0</v>
      </c>
      <c r="CL32">
        <f t="shared" si="21"/>
        <v>0</v>
      </c>
      <c r="CP32">
        <f t="shared" si="22"/>
        <v>0</v>
      </c>
      <c r="CT32">
        <f t="shared" si="23"/>
        <v>0</v>
      </c>
      <c r="CX32">
        <f t="shared" si="24"/>
        <v>0</v>
      </c>
      <c r="DB32">
        <f t="shared" si="25"/>
        <v>0</v>
      </c>
      <c r="DF32">
        <f t="shared" si="26"/>
        <v>0</v>
      </c>
      <c r="DJ32">
        <f t="shared" si="27"/>
        <v>0</v>
      </c>
      <c r="DK32" s="1"/>
      <c r="DN32">
        <f t="shared" si="28"/>
        <v>0</v>
      </c>
      <c r="DO32" s="1"/>
      <c r="DR32">
        <f t="shared" si="29"/>
        <v>0</v>
      </c>
      <c r="DV32">
        <f t="shared" si="30"/>
        <v>0</v>
      </c>
    </row>
    <row r="33" spans="1:126" x14ac:dyDescent="0.2">
      <c r="A33">
        <v>30</v>
      </c>
      <c r="B33" s="11"/>
      <c r="F33">
        <f t="shared" si="0"/>
        <v>0</v>
      </c>
      <c r="J33">
        <f t="shared" si="1"/>
        <v>0</v>
      </c>
      <c r="N33">
        <f t="shared" si="2"/>
        <v>0</v>
      </c>
      <c r="R33">
        <f t="shared" si="3"/>
        <v>0</v>
      </c>
      <c r="V33">
        <f t="shared" si="4"/>
        <v>0</v>
      </c>
      <c r="Z33">
        <f t="shared" si="5"/>
        <v>0</v>
      </c>
      <c r="AD33">
        <f t="shared" si="6"/>
        <v>0</v>
      </c>
      <c r="AH33">
        <f t="shared" si="7"/>
        <v>0</v>
      </c>
      <c r="AL33">
        <f t="shared" si="8"/>
        <v>0</v>
      </c>
      <c r="AP33">
        <f t="shared" si="9"/>
        <v>0</v>
      </c>
      <c r="AT33">
        <f t="shared" si="10"/>
        <v>0</v>
      </c>
      <c r="AX33">
        <f t="shared" si="11"/>
        <v>0</v>
      </c>
      <c r="BB33">
        <f t="shared" si="12"/>
        <v>0</v>
      </c>
      <c r="BF33">
        <f t="shared" si="13"/>
        <v>0</v>
      </c>
      <c r="BJ33">
        <f t="shared" si="14"/>
        <v>0</v>
      </c>
      <c r="BN33">
        <f t="shared" si="15"/>
        <v>0</v>
      </c>
      <c r="BR33">
        <f t="shared" si="16"/>
        <v>0</v>
      </c>
      <c r="BV33">
        <f t="shared" si="17"/>
        <v>0</v>
      </c>
      <c r="BZ33">
        <f t="shared" si="18"/>
        <v>0</v>
      </c>
      <c r="CD33">
        <f t="shared" si="19"/>
        <v>0</v>
      </c>
      <c r="CH33">
        <f t="shared" si="20"/>
        <v>0</v>
      </c>
      <c r="CL33">
        <f t="shared" si="21"/>
        <v>0</v>
      </c>
      <c r="CP33">
        <f t="shared" si="22"/>
        <v>0</v>
      </c>
      <c r="CT33">
        <f t="shared" si="23"/>
        <v>0</v>
      </c>
      <c r="CX33">
        <f t="shared" si="24"/>
        <v>0</v>
      </c>
      <c r="DB33">
        <f t="shared" si="25"/>
        <v>0</v>
      </c>
      <c r="DF33">
        <f t="shared" si="26"/>
        <v>0</v>
      </c>
      <c r="DJ33">
        <f t="shared" si="27"/>
        <v>0</v>
      </c>
      <c r="DK33" s="1"/>
      <c r="DN33">
        <f t="shared" si="28"/>
        <v>0</v>
      </c>
      <c r="DO33" s="1"/>
      <c r="DR33">
        <f t="shared" si="29"/>
        <v>0</v>
      </c>
      <c r="DV33">
        <f t="shared" si="30"/>
        <v>0</v>
      </c>
    </row>
    <row r="34" spans="1:126" x14ac:dyDescent="0.2">
      <c r="A34" t="s">
        <v>25</v>
      </c>
      <c r="B34" s="24"/>
      <c r="C34"/>
      <c r="D34">
        <f t="shared" ref="D34:F34" si="31">SUM(D4:D33)</f>
        <v>0</v>
      </c>
      <c r="E34">
        <f t="shared" si="31"/>
        <v>0</v>
      </c>
      <c r="F34">
        <f t="shared" si="31"/>
        <v>0</v>
      </c>
      <c r="G34"/>
      <c r="H34">
        <f t="shared" ref="H34:J34" si="32">SUM(H4:H33)</f>
        <v>0</v>
      </c>
      <c r="I34">
        <f t="shared" si="32"/>
        <v>0</v>
      </c>
      <c r="J34">
        <f t="shared" si="32"/>
        <v>0</v>
      </c>
      <c r="K34"/>
      <c r="L34">
        <f t="shared" ref="L34:N34" si="33">SUM(L4:L33)</f>
        <v>0</v>
      </c>
      <c r="M34">
        <f t="shared" si="33"/>
        <v>0</v>
      </c>
      <c r="N34">
        <f t="shared" si="33"/>
        <v>0</v>
      </c>
      <c r="O34"/>
      <c r="P34">
        <f t="shared" ref="P34:R34" si="34">SUM(P4:P33)</f>
        <v>0</v>
      </c>
      <c r="Q34">
        <f t="shared" si="34"/>
        <v>0</v>
      </c>
      <c r="R34">
        <f t="shared" si="34"/>
        <v>0</v>
      </c>
      <c r="S34"/>
      <c r="T34">
        <f t="shared" ref="T34:V34" si="35">SUM(T4:T33)</f>
        <v>0</v>
      </c>
      <c r="U34">
        <f t="shared" si="35"/>
        <v>0</v>
      </c>
      <c r="V34">
        <f t="shared" si="35"/>
        <v>0</v>
      </c>
      <c r="W34"/>
      <c r="X34">
        <f t="shared" ref="X34:CH34" si="36">SUM(X4:X33)</f>
        <v>0</v>
      </c>
      <c r="Y34">
        <f t="shared" si="36"/>
        <v>0</v>
      </c>
      <c r="Z34">
        <f t="shared" si="36"/>
        <v>0</v>
      </c>
      <c r="AA34"/>
      <c r="AB34">
        <f t="shared" si="36"/>
        <v>0</v>
      </c>
      <c r="AC34">
        <f t="shared" si="36"/>
        <v>0</v>
      </c>
      <c r="AD34">
        <f t="shared" si="36"/>
        <v>0</v>
      </c>
      <c r="AE34"/>
      <c r="AF34">
        <f t="shared" si="36"/>
        <v>0</v>
      </c>
      <c r="AG34">
        <f t="shared" si="36"/>
        <v>0</v>
      </c>
      <c r="AH34">
        <f t="shared" si="36"/>
        <v>0</v>
      </c>
      <c r="AI34"/>
      <c r="AJ34">
        <f t="shared" si="36"/>
        <v>0</v>
      </c>
      <c r="AK34">
        <f t="shared" si="36"/>
        <v>0</v>
      </c>
      <c r="AL34">
        <f t="shared" si="36"/>
        <v>0</v>
      </c>
      <c r="AM34"/>
      <c r="AN34">
        <f t="shared" si="36"/>
        <v>0</v>
      </c>
      <c r="AO34">
        <f t="shared" si="36"/>
        <v>0</v>
      </c>
      <c r="AP34">
        <f t="shared" si="36"/>
        <v>0</v>
      </c>
      <c r="AQ34"/>
      <c r="AR34">
        <f t="shared" si="36"/>
        <v>0</v>
      </c>
      <c r="AS34">
        <f t="shared" si="36"/>
        <v>0</v>
      </c>
      <c r="AT34">
        <f t="shared" si="36"/>
        <v>0</v>
      </c>
      <c r="AU34"/>
      <c r="AV34">
        <f t="shared" si="36"/>
        <v>0</v>
      </c>
      <c r="AW34">
        <f t="shared" si="36"/>
        <v>0</v>
      </c>
      <c r="AX34">
        <f t="shared" si="36"/>
        <v>0</v>
      </c>
      <c r="AY34"/>
      <c r="AZ34">
        <f t="shared" si="36"/>
        <v>0</v>
      </c>
      <c r="BA34">
        <f t="shared" si="36"/>
        <v>0</v>
      </c>
      <c r="BB34">
        <f t="shared" si="36"/>
        <v>0</v>
      </c>
      <c r="BC34"/>
      <c r="BD34">
        <f t="shared" si="36"/>
        <v>0</v>
      </c>
      <c r="BE34">
        <f t="shared" si="36"/>
        <v>0</v>
      </c>
      <c r="BF34">
        <f t="shared" si="36"/>
        <v>0</v>
      </c>
      <c r="BG34"/>
      <c r="BH34">
        <f t="shared" si="36"/>
        <v>0</v>
      </c>
      <c r="BI34">
        <f t="shared" si="36"/>
        <v>0</v>
      </c>
      <c r="BJ34">
        <f t="shared" si="36"/>
        <v>0</v>
      </c>
      <c r="BK34"/>
      <c r="BL34">
        <f t="shared" si="36"/>
        <v>0</v>
      </c>
      <c r="BM34">
        <f t="shared" si="36"/>
        <v>0</v>
      </c>
      <c r="BN34">
        <f t="shared" si="36"/>
        <v>0</v>
      </c>
      <c r="BO34"/>
      <c r="BP34">
        <f t="shared" si="36"/>
        <v>0</v>
      </c>
      <c r="BQ34">
        <f t="shared" si="36"/>
        <v>0</v>
      </c>
      <c r="BR34">
        <f t="shared" si="36"/>
        <v>0</v>
      </c>
      <c r="BS34"/>
      <c r="BT34">
        <f t="shared" si="36"/>
        <v>0</v>
      </c>
      <c r="BU34">
        <f t="shared" si="36"/>
        <v>0</v>
      </c>
      <c r="BV34">
        <f t="shared" si="36"/>
        <v>0</v>
      </c>
      <c r="BW34"/>
      <c r="BX34">
        <f t="shared" si="36"/>
        <v>0</v>
      </c>
      <c r="BY34">
        <f t="shared" si="36"/>
        <v>0</v>
      </c>
      <c r="BZ34">
        <f t="shared" si="36"/>
        <v>0</v>
      </c>
      <c r="CA34"/>
      <c r="CB34">
        <f t="shared" si="36"/>
        <v>0</v>
      </c>
      <c r="CC34">
        <f t="shared" si="36"/>
        <v>0</v>
      </c>
      <c r="CD34">
        <f t="shared" si="36"/>
        <v>0</v>
      </c>
      <c r="CE34"/>
      <c r="CF34">
        <f t="shared" si="36"/>
        <v>0</v>
      </c>
      <c r="CG34">
        <f t="shared" si="36"/>
        <v>0</v>
      </c>
      <c r="CH34">
        <f t="shared" si="36"/>
        <v>0</v>
      </c>
      <c r="CI34"/>
      <c r="CJ34">
        <f t="shared" ref="CJ34:DR34" si="37">SUM(CJ4:CJ33)</f>
        <v>0</v>
      </c>
      <c r="CK34">
        <f t="shared" si="37"/>
        <v>0</v>
      </c>
      <c r="CL34">
        <f t="shared" si="37"/>
        <v>0</v>
      </c>
      <c r="CM34"/>
      <c r="CN34">
        <f t="shared" si="37"/>
        <v>0</v>
      </c>
      <c r="CO34">
        <f t="shared" si="37"/>
        <v>0</v>
      </c>
      <c r="CP34">
        <f t="shared" si="37"/>
        <v>0</v>
      </c>
      <c r="CQ34"/>
      <c r="CR34">
        <f t="shared" si="37"/>
        <v>0</v>
      </c>
      <c r="CS34">
        <f t="shared" si="37"/>
        <v>0</v>
      </c>
      <c r="CT34">
        <f t="shared" si="37"/>
        <v>0</v>
      </c>
      <c r="CU34"/>
      <c r="CV34">
        <f t="shared" si="37"/>
        <v>0</v>
      </c>
      <c r="CW34">
        <f t="shared" si="37"/>
        <v>0</v>
      </c>
      <c r="CX34">
        <f t="shared" si="37"/>
        <v>0</v>
      </c>
      <c r="CY34"/>
      <c r="CZ34">
        <f t="shared" si="37"/>
        <v>0</v>
      </c>
      <c r="DA34">
        <f t="shared" si="37"/>
        <v>0</v>
      </c>
      <c r="DB34">
        <f t="shared" si="37"/>
        <v>0</v>
      </c>
      <c r="DC34"/>
      <c r="DD34">
        <f t="shared" si="37"/>
        <v>0</v>
      </c>
      <c r="DE34">
        <f t="shared" si="37"/>
        <v>0</v>
      </c>
      <c r="DF34">
        <f t="shared" si="37"/>
        <v>0</v>
      </c>
      <c r="DG34"/>
      <c r="DH34">
        <f t="shared" si="37"/>
        <v>0</v>
      </c>
      <c r="DI34">
        <f t="shared" si="37"/>
        <v>0</v>
      </c>
      <c r="DJ34">
        <f t="shared" si="37"/>
        <v>0</v>
      </c>
      <c r="DL34">
        <f t="shared" si="37"/>
        <v>0</v>
      </c>
      <c r="DM34">
        <f t="shared" si="37"/>
        <v>0</v>
      </c>
      <c r="DN34">
        <f t="shared" si="37"/>
        <v>0</v>
      </c>
      <c r="DP34">
        <f t="shared" si="37"/>
        <v>0</v>
      </c>
      <c r="DQ34">
        <f t="shared" si="37"/>
        <v>0</v>
      </c>
      <c r="DR34">
        <f t="shared" si="37"/>
        <v>0</v>
      </c>
      <c r="DS34"/>
      <c r="DT34">
        <f t="shared" ref="DT34:DV34" si="38">SUM(DT4:DT33)</f>
        <v>0</v>
      </c>
      <c r="DU34">
        <f t="shared" si="38"/>
        <v>0</v>
      </c>
      <c r="DV34">
        <f t="shared" si="38"/>
        <v>0</v>
      </c>
    </row>
    <row r="36" spans="1:126" x14ac:dyDescent="0.2">
      <c r="A36" t="s">
        <v>33</v>
      </c>
      <c r="B36">
        <f>SUM(C34:DV34)/2</f>
        <v>0</v>
      </c>
    </row>
    <row r="38" spans="1:126" s="10" customFormat="1" x14ac:dyDescent="0.2">
      <c r="A38" s="10" t="s">
        <v>28</v>
      </c>
      <c r="B38" s="10">
        <f>SUM(C38:DV38)</f>
        <v>0</v>
      </c>
      <c r="C38" s="17"/>
    </row>
    <row r="39" spans="1:126" s="10" customFormat="1" x14ac:dyDescent="0.2">
      <c r="A39" s="10" t="s">
        <v>29</v>
      </c>
      <c r="B39" s="10">
        <f>SUM(C39:DV39)</f>
        <v>0</v>
      </c>
    </row>
    <row r="40" spans="1:126" s="10" customFormat="1" x14ac:dyDescent="0.2">
      <c r="A40" s="10" t="s">
        <v>31</v>
      </c>
      <c r="B40" s="10">
        <f>SUM(C40:DV40)</f>
        <v>0</v>
      </c>
    </row>
    <row r="42" spans="1:126" x14ac:dyDescent="0.2">
      <c r="A42" t="s">
        <v>12</v>
      </c>
      <c r="B42">
        <f>SUM(D34+H34+L34+P34+T34+X34+AB34+AF34+AJ34+AN34+AR34+AV34+AZ34+BD34+BH34+BL34+BP34+BT34+BX34+CB34+CF34+CJ34+CN34+CR34+CV34+CZ34+DD34+DH34+DL34+DP34+DT34)</f>
        <v>0</v>
      </c>
    </row>
    <row r="43" spans="1:126" x14ac:dyDescent="0.2">
      <c r="A43" t="s">
        <v>13</v>
      </c>
      <c r="B43" s="15">
        <f>SUM(E34+I34+M34+Q34+U34+Y34+AC34+AG34+AK34+AO34+AS34+AW34+BA34+BE34+BI34+BM34+BQ34+BU34+BY34+CC34+CG34+CK34+CO34+CS34+CW34+DA34+DE34+DI34+DM34+DQ34+DU34)</f>
        <v>0</v>
      </c>
    </row>
  </sheetData>
  <mergeCells count="62">
    <mergeCell ref="DG2:DJ2"/>
    <mergeCell ref="DK2:DN2"/>
    <mergeCell ref="DO2:DR2"/>
    <mergeCell ref="DS2:DV2"/>
    <mergeCell ref="CI2:CL2"/>
    <mergeCell ref="CM2:CP2"/>
    <mergeCell ref="CQ2:CT2"/>
    <mergeCell ref="CU2:CX2"/>
    <mergeCell ref="CY2:DB2"/>
    <mergeCell ref="DC2:DF2"/>
    <mergeCell ref="CE2:CH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A2:CD2"/>
    <mergeCell ref="DS1:DV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CU1:CX1"/>
    <mergeCell ref="CY1:DB1"/>
    <mergeCell ref="DC1:DF1"/>
    <mergeCell ref="DG1:DJ1"/>
    <mergeCell ref="DK1:DN1"/>
    <mergeCell ref="DO1:DR1"/>
    <mergeCell ref="CQ1:CT1"/>
    <mergeCell ref="AY1:BB1"/>
    <mergeCell ref="BC1:BF1"/>
    <mergeCell ref="BG1:BJ1"/>
    <mergeCell ref="BK1:BN1"/>
    <mergeCell ref="BO1:BR1"/>
    <mergeCell ref="BS1:BV1"/>
    <mergeCell ref="BW1:BZ1"/>
    <mergeCell ref="CA1:CD1"/>
    <mergeCell ref="CE1:CH1"/>
    <mergeCell ref="CI1:CL1"/>
    <mergeCell ref="CM1:CP1"/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</mergeCells>
  <printOptions gridLines="1"/>
  <pageMargins left="0.25" right="0.25" top="0.75" bottom="0.75" header="0.3" footer="0.3"/>
  <pageSetup scale="94" fitToWidth="0" orientation="landscape" r:id="rId1"/>
  <headerFooter alignWithMargins="0">
    <oddHeader>&amp;CJanuary 2020 Passengers - Raw Data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G24"/>
  <sheetViews>
    <sheetView zoomScale="80" zoomScaleNormal="80" workbookViewId="0">
      <selection activeCell="C10" sqref="C10"/>
    </sheetView>
  </sheetViews>
  <sheetFormatPr defaultRowHeight="12.75" x14ac:dyDescent="0.2"/>
  <cols>
    <col min="1" max="1" width="14.85546875" customWidth="1"/>
    <col min="5" max="5" width="12.85546875" customWidth="1"/>
    <col min="6" max="6" width="12.85546875" bestFit="1" customWidth="1"/>
  </cols>
  <sheetData>
    <row r="1" spans="1:6" x14ac:dyDescent="0.2">
      <c r="A1" t="s">
        <v>4</v>
      </c>
      <c r="B1" s="1"/>
      <c r="C1">
        <f>'SEP 22 Vehicles'!B36</f>
        <v>0</v>
      </c>
      <c r="F1" s="1"/>
    </row>
    <row r="2" spans="1:6" x14ac:dyDescent="0.2">
      <c r="B2" s="1"/>
      <c r="F2" s="1"/>
    </row>
    <row r="3" spans="1:6" x14ac:dyDescent="0.2">
      <c r="A3" t="s">
        <v>12</v>
      </c>
      <c r="B3" s="1"/>
      <c r="C3">
        <f>'SEP 22 Vehicles'!B41</f>
        <v>0</v>
      </c>
      <c r="F3" s="1"/>
    </row>
    <row r="4" spans="1:6" x14ac:dyDescent="0.2">
      <c r="A4" t="s">
        <v>13</v>
      </c>
      <c r="B4" s="1"/>
      <c r="C4">
        <f>'SEP 22 Vehicles'!B42</f>
        <v>0</v>
      </c>
      <c r="F4" s="1"/>
    </row>
    <row r="5" spans="1:6" x14ac:dyDescent="0.2">
      <c r="B5" s="1"/>
      <c r="F5" s="1"/>
    </row>
    <row r="6" spans="1:6" x14ac:dyDescent="0.2">
      <c r="B6" s="1"/>
      <c r="E6" s="24" t="s">
        <v>12</v>
      </c>
      <c r="F6" s="28" t="s">
        <v>13</v>
      </c>
    </row>
    <row r="7" spans="1:6" x14ac:dyDescent="0.2">
      <c r="A7" t="s">
        <v>5</v>
      </c>
      <c r="B7" s="1"/>
      <c r="C7">
        <f t="shared" ref="C7:C13" si="0">SUM(E7:F7)</f>
        <v>0</v>
      </c>
      <c r="E7">
        <f>'SEP 22 Vehicles'!T34+'SEP 22 Vehicles'!AV34+'SEP 22 Vehicles'!BX34+'SEP 22 Vehicles'!CZ34</f>
        <v>0</v>
      </c>
      <c r="F7">
        <f>'SEP 22 Vehicles'!U34+'SEP 22 Vehicles'!AW34+'SEP 22 Vehicles'!BY34+'SEP 22 Vehicles'!DA34</f>
        <v>0</v>
      </c>
    </row>
    <row r="8" spans="1:6" x14ac:dyDescent="0.2">
      <c r="A8" t="s">
        <v>6</v>
      </c>
      <c r="B8" s="1"/>
      <c r="C8">
        <f t="shared" si="0"/>
        <v>0</v>
      </c>
      <c r="E8">
        <f>'SEP 22 Vehicles'!X34+'SEP 22 Vehicles'!AZ34+'SEP 22 Vehicles'!CB34+'SEP 22 Vehicles'!DD34</f>
        <v>0</v>
      </c>
      <c r="F8">
        <f>'SEP 22 Vehicles'!Y34+'SEP 22 Vehicles'!BA34+'SEP 22 Vehicles'!CC34+'SEP 22 Vehicles'!DE34</f>
        <v>0</v>
      </c>
    </row>
    <row r="9" spans="1:6" x14ac:dyDescent="0.2">
      <c r="A9" t="s">
        <v>7</v>
      </c>
      <c r="B9" s="1"/>
      <c r="C9">
        <f t="shared" si="0"/>
        <v>0</v>
      </c>
      <c r="E9">
        <f>'SEP 22 Vehicles'!AB34+'SEP 22 Vehicles'!BD34+'SEP 22 Vehicles'!CF34+'SEP 22 Vehicles'!DH34</f>
        <v>0</v>
      </c>
      <c r="F9">
        <f>'SEP 22 Vehicles'!AC34+'SEP 22 Vehicles'!BE34+'SEP 22 Vehicles'!CG34+'SEP 22 Vehicles'!DI34</f>
        <v>0</v>
      </c>
    </row>
    <row r="10" spans="1:6" x14ac:dyDescent="0.2">
      <c r="A10" t="s">
        <v>8</v>
      </c>
      <c r="B10" s="1"/>
      <c r="C10">
        <f t="shared" si="0"/>
        <v>0</v>
      </c>
      <c r="E10">
        <f>'SEP 22 Vehicles'!D34+'SEP 22 Vehicles'!AF34+'SEP 22 Vehicles'!BH34+'SEP 22 Vehicles'!CJ34+'SEP 22 Vehicles'!DL34</f>
        <v>0</v>
      </c>
      <c r="F10">
        <f>'SEP 22 Vehicles'!E34+'SEP 22 Vehicles'!AG34+'SEP 22 Vehicles'!BI34+'SEP 22 Vehicles'!CK34+'SEP 22 Vehicles'!DM34</f>
        <v>0</v>
      </c>
    </row>
    <row r="11" spans="1:6" x14ac:dyDescent="0.2">
      <c r="A11" t="s">
        <v>9</v>
      </c>
      <c r="B11" s="1"/>
      <c r="C11">
        <f t="shared" si="0"/>
        <v>0</v>
      </c>
      <c r="E11">
        <f>'SEP 22 Vehicles'!H34+'SEP 22 Vehicles'!AJ34+'SEP 22 Vehicles'!BL34+'SEP 22 Vehicles'!CN34+'SEP 22 Vehicles'!DP34</f>
        <v>0</v>
      </c>
      <c r="F11">
        <f>'SEP 22 Vehicles'!I34+'SEP 22 Vehicles'!AK34+'SEP 22 Vehicles'!BM34+'SEP 22 Vehicles'!CO34+'SEP 22 Vehicles'!DQ34</f>
        <v>0</v>
      </c>
    </row>
    <row r="12" spans="1:6" x14ac:dyDescent="0.2">
      <c r="A12" t="s">
        <v>10</v>
      </c>
      <c r="B12" s="1"/>
      <c r="C12">
        <f t="shared" si="0"/>
        <v>0</v>
      </c>
      <c r="E12">
        <f>'SEP 22 Vehicles'!L34+'SEP 22 Vehicles'!AN34+'SEP 22 Vehicles'!BP34+'SEP 22 Vehicles'!CR34+'SEP 22 Vehicles'!DT34</f>
        <v>0</v>
      </c>
      <c r="F12">
        <f>'SEP 22 Vehicles'!M34+'SEP 22 Vehicles'!AO34+'SEP 22 Vehicles'!BQ34+'SEP 22 Vehicles'!CS34+'SEP 22 Vehicles'!DU34</f>
        <v>0</v>
      </c>
    </row>
    <row r="13" spans="1:6" x14ac:dyDescent="0.2">
      <c r="A13" t="s">
        <v>11</v>
      </c>
      <c r="B13" s="1"/>
      <c r="C13">
        <f t="shared" si="0"/>
        <v>0</v>
      </c>
      <c r="E13">
        <f>'SEP 22 Vehicles'!P34+'SEP 22 Vehicles'!AR34+'SEP 22 Vehicles'!BT34+'SEP 22 Vehicles'!CV34</f>
        <v>0</v>
      </c>
      <c r="F13">
        <f>'SEP 22 Vehicles'!Q34+'SEP 22 Vehicles'!AS34+'SEP 22 Vehicles'!BU34+'SEP 22 Vehicles'!CW34</f>
        <v>0</v>
      </c>
    </row>
    <row r="15" spans="1:6" x14ac:dyDescent="0.2">
      <c r="A15" t="s">
        <v>25</v>
      </c>
      <c r="C15">
        <f>SUM(C7:C13)</f>
        <v>0</v>
      </c>
      <c r="E15">
        <f>SUM(E7:E13)</f>
        <v>0</v>
      </c>
      <c r="F15">
        <f>SUM(F7:F13)</f>
        <v>0</v>
      </c>
    </row>
    <row r="17" spans="1:7" x14ac:dyDescent="0.2">
      <c r="A17" t="s">
        <v>26</v>
      </c>
      <c r="C17" s="10">
        <f>SUM('SEP 22 Vehicles'!B38:B39)</f>
        <v>0</v>
      </c>
    </row>
    <row r="18" spans="1:7" x14ac:dyDescent="0.2">
      <c r="B18" s="12"/>
      <c r="C18" s="11"/>
      <c r="D18" s="11"/>
      <c r="E18" s="11"/>
      <c r="F18" s="12"/>
      <c r="G18" s="11"/>
    </row>
    <row r="19" spans="1:7" x14ac:dyDescent="0.2">
      <c r="B19" s="12"/>
      <c r="C19" s="11"/>
      <c r="D19" s="11"/>
      <c r="E19" s="11"/>
      <c r="F19" s="13"/>
      <c r="G19" s="11"/>
    </row>
    <row r="20" spans="1:7" x14ac:dyDescent="0.2">
      <c r="B20" s="12"/>
      <c r="C20" s="11"/>
      <c r="D20" s="11"/>
      <c r="E20" s="11"/>
      <c r="F20" s="13"/>
      <c r="G20" s="11"/>
    </row>
    <row r="21" spans="1:7" x14ac:dyDescent="0.2">
      <c r="B21" s="12"/>
      <c r="C21" s="11"/>
      <c r="D21" s="11"/>
      <c r="E21" s="11"/>
      <c r="F21" s="13"/>
      <c r="G21" s="11"/>
    </row>
    <row r="22" spans="1:7" x14ac:dyDescent="0.2">
      <c r="B22" s="12"/>
      <c r="C22" s="11"/>
      <c r="D22" s="11"/>
      <c r="E22" s="11"/>
      <c r="F22" s="13"/>
      <c r="G22" s="11"/>
    </row>
    <row r="23" spans="1:7" x14ac:dyDescent="0.2">
      <c r="B23" s="12"/>
      <c r="C23" s="11"/>
      <c r="D23" s="11"/>
      <c r="E23" s="11"/>
      <c r="F23" s="13"/>
      <c r="G23" s="11"/>
    </row>
    <row r="24" spans="1:7" x14ac:dyDescent="0.2">
      <c r="B24" s="1"/>
      <c r="C24" s="11"/>
      <c r="D24" s="11"/>
      <c r="E24" s="11"/>
      <c r="F24" s="11"/>
      <c r="G24" s="11"/>
    </row>
  </sheetData>
  <pageMargins left="0.75" right="0.75" top="1" bottom="1" header="0.5" footer="0.5"/>
  <pageSetup fitToWidth="4" orientation="landscape" r:id="rId1"/>
  <headerFooter alignWithMargins="0">
    <oddHeader>&amp;CJanuary 2020 Vehicles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6" tint="0.79998168889431442"/>
    <pageSetUpPr fitToPage="1"/>
  </sheetPr>
  <dimension ref="A1:EL58"/>
  <sheetViews>
    <sheetView zoomScale="80" zoomScaleNormal="80" workbookViewId="0">
      <pane xSplit="2" ySplit="3" topLeftCell="C19" activePane="bottomRight" state="frozen"/>
      <selection activeCell="C10" sqref="C10"/>
      <selection pane="topRight" activeCell="C10" sqref="C10"/>
      <selection pane="bottomLeft" activeCell="C10" sqref="C10"/>
      <selection pane="bottomRight" activeCell="C3" sqref="C3"/>
    </sheetView>
  </sheetViews>
  <sheetFormatPr defaultRowHeight="12.75" x14ac:dyDescent="0.2"/>
  <cols>
    <col min="1" max="1" width="17.42578125" customWidth="1"/>
    <col min="2" max="2" width="10.7109375" customWidth="1"/>
    <col min="3" max="3" width="6.85546875" style="1" customWidth="1"/>
    <col min="4" max="6" width="6.85546875" customWidth="1"/>
    <col min="7" max="7" width="6.85546875" style="1" customWidth="1"/>
    <col min="8" max="10" width="6.85546875" customWidth="1"/>
    <col min="11" max="11" width="6.85546875" style="1" customWidth="1"/>
    <col min="12" max="14" width="6.85546875" customWidth="1"/>
    <col min="15" max="15" width="6.85546875" style="1" customWidth="1"/>
    <col min="16" max="18" width="6.85546875" customWidth="1"/>
    <col min="19" max="19" width="6.85546875" style="1" customWidth="1"/>
    <col min="20" max="22" width="6.85546875" customWidth="1"/>
    <col min="23" max="23" width="6.85546875" style="1" customWidth="1"/>
    <col min="24" max="26" width="6.85546875" customWidth="1"/>
    <col min="27" max="27" width="7.7109375" style="1" customWidth="1"/>
    <col min="28" max="28" width="7.42578125" customWidth="1"/>
    <col min="29" max="30" width="6.85546875" customWidth="1"/>
    <col min="31" max="31" width="6.85546875" style="1" customWidth="1"/>
    <col min="32" max="34" width="6.85546875" customWidth="1"/>
    <col min="35" max="35" width="6.85546875" style="1" customWidth="1"/>
    <col min="36" max="38" width="6.85546875" customWidth="1"/>
    <col min="39" max="39" width="6.85546875" style="1" customWidth="1"/>
    <col min="40" max="42" width="6.85546875" customWidth="1"/>
    <col min="43" max="43" width="6.85546875" style="1" customWidth="1"/>
    <col min="44" max="46" width="6.85546875" customWidth="1"/>
    <col min="47" max="47" width="6.85546875" style="1" customWidth="1"/>
    <col min="48" max="50" width="6.85546875" customWidth="1"/>
    <col min="51" max="51" width="6.85546875" style="1" customWidth="1"/>
    <col min="52" max="54" width="6.85546875" customWidth="1"/>
    <col min="55" max="55" width="9.28515625" style="1" customWidth="1"/>
    <col min="56" max="58" width="6.85546875" customWidth="1"/>
    <col min="59" max="59" width="9" style="1" customWidth="1"/>
    <col min="60" max="62" width="6.85546875" customWidth="1"/>
    <col min="63" max="63" width="6.85546875" style="1" customWidth="1"/>
    <col min="64" max="66" width="6.85546875" customWidth="1"/>
    <col min="67" max="67" width="6.85546875" style="1" customWidth="1"/>
    <col min="68" max="70" width="6.85546875" customWidth="1"/>
    <col min="71" max="71" width="6.85546875" style="1" customWidth="1"/>
    <col min="72" max="74" width="6.85546875" customWidth="1"/>
    <col min="75" max="75" width="6.85546875" style="1" customWidth="1"/>
    <col min="76" max="78" width="6.85546875" customWidth="1"/>
    <col min="79" max="79" width="6.85546875" style="1" customWidth="1"/>
    <col min="80" max="82" width="6.85546875" customWidth="1"/>
    <col min="83" max="83" width="9.140625" style="1" customWidth="1"/>
    <col min="84" max="85" width="6.85546875" customWidth="1"/>
    <col min="86" max="86" width="8" customWidth="1"/>
    <col min="87" max="87" width="8.7109375" style="1" customWidth="1"/>
    <col min="88" max="90" width="6.85546875" customWidth="1"/>
    <col min="91" max="91" width="6.85546875" style="1" customWidth="1"/>
    <col min="92" max="94" width="6.85546875" customWidth="1"/>
    <col min="95" max="95" width="6.85546875" style="1" customWidth="1"/>
    <col min="96" max="98" width="6.85546875" customWidth="1"/>
    <col min="99" max="99" width="6.85546875" style="1" customWidth="1"/>
    <col min="100" max="102" width="6.85546875" customWidth="1"/>
    <col min="103" max="103" width="6.85546875" style="1" customWidth="1"/>
    <col min="104" max="105" width="6.85546875" customWidth="1"/>
    <col min="106" max="106" width="6.85546875" style="10" customWidth="1"/>
    <col min="107" max="107" width="6.85546875" style="1" customWidth="1"/>
    <col min="108" max="110" width="6.85546875" customWidth="1"/>
    <col min="111" max="111" width="8.140625" style="1" customWidth="1"/>
    <col min="112" max="113" width="6.85546875" customWidth="1"/>
    <col min="114" max="114" width="8.140625" customWidth="1"/>
    <col min="115" max="115" width="8.7109375" style="1" customWidth="1"/>
    <col min="116" max="117" width="6.85546875" customWidth="1"/>
    <col min="118" max="118" width="8.28515625" customWidth="1"/>
    <col min="119" max="123" width="6.85546875" customWidth="1"/>
    <col min="124" max="124" width="6.42578125" customWidth="1"/>
    <col min="125" max="125" width="6.7109375" customWidth="1"/>
    <col min="126" max="126" width="8" customWidth="1"/>
  </cols>
  <sheetData>
    <row r="1" spans="1:142" x14ac:dyDescent="0.2">
      <c r="B1" s="15"/>
      <c r="C1" s="155"/>
      <c r="D1" s="156"/>
      <c r="E1" s="156"/>
      <c r="F1" s="156"/>
      <c r="G1" s="155"/>
      <c r="H1" s="156"/>
      <c r="I1" s="156"/>
      <c r="J1" s="156"/>
      <c r="K1" s="155"/>
      <c r="L1" s="156"/>
      <c r="M1" s="156"/>
      <c r="N1" s="156"/>
      <c r="O1" s="155"/>
      <c r="P1" s="156"/>
      <c r="Q1" s="156"/>
      <c r="R1" s="156"/>
      <c r="S1" s="155"/>
      <c r="T1" s="156"/>
      <c r="U1" s="156"/>
      <c r="V1" s="156"/>
      <c r="W1" s="155"/>
      <c r="X1" s="156"/>
      <c r="Y1" s="156"/>
      <c r="Z1" s="156"/>
      <c r="AA1" s="155"/>
      <c r="AB1" s="156"/>
      <c r="AC1" s="156"/>
      <c r="AD1" s="156"/>
      <c r="AE1" s="155"/>
      <c r="AF1" s="156"/>
      <c r="AG1" s="156"/>
      <c r="AH1" s="156"/>
      <c r="AI1" s="155"/>
      <c r="AJ1" s="156"/>
      <c r="AK1" s="156"/>
      <c r="AL1" s="156"/>
      <c r="AM1" s="155"/>
      <c r="AN1" s="156"/>
      <c r="AO1" s="156"/>
      <c r="AP1" s="156"/>
      <c r="AQ1" s="155"/>
      <c r="AR1" s="156"/>
      <c r="AS1" s="156"/>
      <c r="AT1" s="156"/>
      <c r="AU1" s="155"/>
      <c r="AV1" s="156"/>
      <c r="AW1" s="156"/>
      <c r="AX1" s="156"/>
      <c r="AY1" s="155"/>
      <c r="AZ1" s="156"/>
      <c r="BA1" s="156"/>
      <c r="BB1" s="156"/>
      <c r="BC1" s="155"/>
      <c r="BD1" s="156"/>
      <c r="BE1" s="156"/>
      <c r="BF1" s="156"/>
      <c r="BG1" s="155"/>
      <c r="BH1" s="156"/>
      <c r="BI1" s="156"/>
      <c r="BJ1" s="156"/>
      <c r="BK1" s="155"/>
      <c r="BL1" s="156"/>
      <c r="BM1" s="156"/>
      <c r="BN1" s="156"/>
      <c r="BO1" s="155"/>
      <c r="BP1" s="156"/>
      <c r="BQ1" s="156"/>
      <c r="BR1" s="156"/>
      <c r="BS1" s="155"/>
      <c r="BT1" s="156"/>
      <c r="BU1" s="156"/>
      <c r="BV1" s="156"/>
      <c r="BW1" s="155"/>
      <c r="BX1" s="156"/>
      <c r="BY1" s="156"/>
      <c r="BZ1" s="156"/>
      <c r="CA1" s="155"/>
      <c r="CB1" s="156"/>
      <c r="CC1" s="156"/>
      <c r="CD1" s="156"/>
      <c r="CE1" s="155"/>
      <c r="CF1" s="156"/>
      <c r="CG1" s="156"/>
      <c r="CH1" s="156"/>
      <c r="CI1" s="155"/>
      <c r="CJ1" s="156"/>
      <c r="CK1" s="156"/>
      <c r="CL1" s="156"/>
      <c r="CM1" s="155"/>
      <c r="CN1" s="156"/>
      <c r="CO1" s="156"/>
      <c r="CP1" s="156"/>
      <c r="CQ1" s="155"/>
      <c r="CR1" s="156"/>
      <c r="CS1" s="156"/>
      <c r="CT1" s="156"/>
      <c r="CU1" s="155"/>
      <c r="CV1" s="156"/>
      <c r="CW1" s="156"/>
      <c r="CX1" s="156"/>
      <c r="CY1" s="155"/>
      <c r="CZ1" s="156"/>
      <c r="DA1" s="156"/>
      <c r="DB1" s="156"/>
      <c r="DC1" s="155"/>
      <c r="DD1" s="156"/>
      <c r="DE1" s="156"/>
      <c r="DF1" s="156"/>
      <c r="DG1" s="155"/>
      <c r="DH1" s="156"/>
      <c r="DI1" s="156"/>
      <c r="DJ1" s="156"/>
      <c r="DK1" s="155"/>
      <c r="DL1" s="156"/>
      <c r="DM1" s="156"/>
      <c r="DN1" s="156"/>
      <c r="DO1" s="155"/>
      <c r="DP1" s="156"/>
      <c r="DQ1" s="156"/>
      <c r="DR1" s="156"/>
      <c r="DS1" s="155"/>
      <c r="DT1" s="156"/>
      <c r="DU1" s="156"/>
      <c r="DV1" s="156"/>
      <c r="DW1" s="19"/>
      <c r="DX1" s="20"/>
      <c r="DY1" s="20"/>
      <c r="DZ1" s="20"/>
      <c r="EA1" s="19"/>
      <c r="EB1" s="20"/>
      <c r="EC1" s="20"/>
      <c r="ED1" s="20"/>
      <c r="EE1" s="19"/>
      <c r="EF1" s="20"/>
      <c r="EG1" s="20"/>
      <c r="EH1" s="20"/>
      <c r="EI1" s="19"/>
      <c r="EJ1" s="20"/>
      <c r="EK1" s="20"/>
      <c r="EL1" s="20"/>
    </row>
    <row r="2" spans="1:142" s="73" customFormat="1" x14ac:dyDescent="0.2">
      <c r="C2" s="157">
        <v>45170</v>
      </c>
      <c r="D2" s="157"/>
      <c r="E2" s="157"/>
      <c r="F2" s="157"/>
      <c r="G2" s="167">
        <f>+C2+1</f>
        <v>45171</v>
      </c>
      <c r="H2" s="167"/>
      <c r="I2" s="167"/>
      <c r="J2" s="167"/>
      <c r="K2" s="167">
        <f>+G2+1</f>
        <v>45172</v>
      </c>
      <c r="L2" s="167"/>
      <c r="M2" s="167"/>
      <c r="N2" s="167"/>
      <c r="O2" s="167">
        <f>+K2+1</f>
        <v>45173</v>
      </c>
      <c r="P2" s="167"/>
      <c r="Q2" s="167"/>
      <c r="R2" s="167"/>
      <c r="S2" s="167">
        <f>+O2+1</f>
        <v>45174</v>
      </c>
      <c r="T2" s="167"/>
      <c r="U2" s="167"/>
      <c r="V2" s="167"/>
      <c r="W2" s="167">
        <f>+S2+1</f>
        <v>45175</v>
      </c>
      <c r="X2" s="167"/>
      <c r="Y2" s="167"/>
      <c r="Z2" s="167"/>
      <c r="AA2" s="167">
        <f>+W2+1</f>
        <v>45176</v>
      </c>
      <c r="AB2" s="167"/>
      <c r="AC2" s="167"/>
      <c r="AD2" s="167"/>
      <c r="AE2" s="167">
        <f>+AA2+1</f>
        <v>45177</v>
      </c>
      <c r="AF2" s="167"/>
      <c r="AG2" s="167"/>
      <c r="AH2" s="167"/>
      <c r="AI2" s="167">
        <f>+AE2+1</f>
        <v>45178</v>
      </c>
      <c r="AJ2" s="167"/>
      <c r="AK2" s="167"/>
      <c r="AL2" s="167"/>
      <c r="AM2" s="167">
        <f>+AI2+1</f>
        <v>45179</v>
      </c>
      <c r="AN2" s="167"/>
      <c r="AO2" s="167"/>
      <c r="AP2" s="167"/>
      <c r="AQ2" s="167">
        <f>+AM2+1</f>
        <v>45180</v>
      </c>
      <c r="AR2" s="167"/>
      <c r="AS2" s="167"/>
      <c r="AT2" s="167"/>
      <c r="AU2" s="167">
        <f>+AQ2+1</f>
        <v>45181</v>
      </c>
      <c r="AV2" s="167"/>
      <c r="AW2" s="167"/>
      <c r="AX2" s="167"/>
      <c r="AY2" s="167">
        <f>+AU2+1</f>
        <v>45182</v>
      </c>
      <c r="AZ2" s="167"/>
      <c r="BA2" s="167"/>
      <c r="BB2" s="167"/>
      <c r="BC2" s="167">
        <f>+AY2+1</f>
        <v>45183</v>
      </c>
      <c r="BD2" s="167"/>
      <c r="BE2" s="167"/>
      <c r="BF2" s="167"/>
      <c r="BG2" s="167">
        <f>+BC2+1</f>
        <v>45184</v>
      </c>
      <c r="BH2" s="167"/>
      <c r="BI2" s="167"/>
      <c r="BJ2" s="167"/>
      <c r="BK2" s="167">
        <f>+BG2+1</f>
        <v>45185</v>
      </c>
      <c r="BL2" s="167"/>
      <c r="BM2" s="167"/>
      <c r="BN2" s="167"/>
      <c r="BO2" s="167">
        <f>+BK2+1</f>
        <v>45186</v>
      </c>
      <c r="BP2" s="167"/>
      <c r="BQ2" s="167"/>
      <c r="BR2" s="167"/>
      <c r="BS2" s="167">
        <f>+BO2+1</f>
        <v>45187</v>
      </c>
      <c r="BT2" s="167"/>
      <c r="BU2" s="167"/>
      <c r="BV2" s="167"/>
      <c r="BW2" s="167">
        <f>+BS2+1</f>
        <v>45188</v>
      </c>
      <c r="BX2" s="167"/>
      <c r="BY2" s="167"/>
      <c r="BZ2" s="167"/>
      <c r="CA2" s="167">
        <f>+BW2+1</f>
        <v>45189</v>
      </c>
      <c r="CB2" s="167"/>
      <c r="CC2" s="167"/>
      <c r="CD2" s="167"/>
      <c r="CE2" s="167">
        <f>+CA2+1</f>
        <v>45190</v>
      </c>
      <c r="CF2" s="167"/>
      <c r="CG2" s="167"/>
      <c r="CH2" s="167"/>
      <c r="CI2" s="167">
        <f>+CE2+1</f>
        <v>45191</v>
      </c>
      <c r="CJ2" s="167"/>
      <c r="CK2" s="167"/>
      <c r="CL2" s="167"/>
      <c r="CM2" s="167">
        <f>+CI2+1</f>
        <v>45192</v>
      </c>
      <c r="CN2" s="167"/>
      <c r="CO2" s="167"/>
      <c r="CP2" s="167"/>
      <c r="CQ2" s="167">
        <f>+CM2+1</f>
        <v>45193</v>
      </c>
      <c r="CR2" s="167"/>
      <c r="CS2" s="167"/>
      <c r="CT2" s="167"/>
      <c r="CU2" s="167">
        <f>+CQ2+1</f>
        <v>45194</v>
      </c>
      <c r="CV2" s="167"/>
      <c r="CW2" s="167"/>
      <c r="CX2" s="167"/>
      <c r="CY2" s="167">
        <f>+CU2+1</f>
        <v>45195</v>
      </c>
      <c r="CZ2" s="167"/>
      <c r="DA2" s="167"/>
      <c r="DB2" s="167"/>
      <c r="DC2" s="167">
        <f>+CY2+1</f>
        <v>45196</v>
      </c>
      <c r="DD2" s="167"/>
      <c r="DE2" s="167"/>
      <c r="DF2" s="167"/>
      <c r="DG2" s="167">
        <f>+DC2+1</f>
        <v>45197</v>
      </c>
      <c r="DH2" s="167"/>
      <c r="DI2" s="167"/>
      <c r="DJ2" s="167"/>
      <c r="DK2" s="167">
        <f>+DG2+1</f>
        <v>45198</v>
      </c>
      <c r="DL2" s="167"/>
      <c r="DM2" s="167"/>
      <c r="DN2" s="167"/>
      <c r="DO2" s="167">
        <f>+DK2+1</f>
        <v>45199</v>
      </c>
      <c r="DP2" s="167"/>
      <c r="DQ2" s="167"/>
      <c r="DR2" s="167"/>
      <c r="DS2" s="167"/>
      <c r="DT2" s="167"/>
      <c r="DU2" s="167"/>
      <c r="DV2" s="167"/>
    </row>
    <row r="3" spans="1:142" x14ac:dyDescent="0.2">
      <c r="A3" s="2" t="s">
        <v>0</v>
      </c>
      <c r="B3" s="2" t="s">
        <v>25</v>
      </c>
      <c r="C3" s="25" t="s">
        <v>1</v>
      </c>
      <c r="D3" s="3" t="s">
        <v>2</v>
      </c>
      <c r="E3" s="3" t="s">
        <v>3</v>
      </c>
      <c r="F3" s="3" t="s">
        <v>4</v>
      </c>
      <c r="G3" s="25" t="s">
        <v>1</v>
      </c>
      <c r="H3" s="3" t="s">
        <v>2</v>
      </c>
      <c r="I3" s="3" t="s">
        <v>3</v>
      </c>
      <c r="J3" s="3" t="s">
        <v>4</v>
      </c>
      <c r="K3" s="25" t="s">
        <v>1</v>
      </c>
      <c r="L3" s="3" t="s">
        <v>2</v>
      </c>
      <c r="M3" s="3" t="s">
        <v>3</v>
      </c>
      <c r="N3" s="3" t="s">
        <v>4</v>
      </c>
      <c r="O3" s="25" t="s">
        <v>1</v>
      </c>
      <c r="P3" s="3" t="s">
        <v>2</v>
      </c>
      <c r="Q3" s="3" t="s">
        <v>3</v>
      </c>
      <c r="R3" s="3" t="s">
        <v>4</v>
      </c>
      <c r="S3" s="25" t="s">
        <v>1</v>
      </c>
      <c r="T3" s="3" t="s">
        <v>2</v>
      </c>
      <c r="U3" s="3" t="s">
        <v>3</v>
      </c>
      <c r="V3" s="3" t="s">
        <v>4</v>
      </c>
      <c r="W3" s="25" t="s">
        <v>1</v>
      </c>
      <c r="X3" s="3" t="s">
        <v>2</v>
      </c>
      <c r="Y3" s="3" t="s">
        <v>3</v>
      </c>
      <c r="Z3" s="3" t="s">
        <v>4</v>
      </c>
      <c r="AA3" s="25" t="s">
        <v>1</v>
      </c>
      <c r="AB3" s="3" t="s">
        <v>2</v>
      </c>
      <c r="AC3" s="3" t="s">
        <v>3</v>
      </c>
      <c r="AD3" s="3" t="s">
        <v>4</v>
      </c>
      <c r="AE3" s="25" t="s">
        <v>1</v>
      </c>
      <c r="AF3" s="3" t="s">
        <v>2</v>
      </c>
      <c r="AG3" s="3" t="s">
        <v>3</v>
      </c>
      <c r="AH3" s="3" t="s">
        <v>4</v>
      </c>
      <c r="AI3" s="25" t="s">
        <v>1</v>
      </c>
      <c r="AJ3" s="3" t="s">
        <v>2</v>
      </c>
      <c r="AK3" s="3" t="s">
        <v>3</v>
      </c>
      <c r="AL3" s="3" t="s">
        <v>4</v>
      </c>
      <c r="AM3" s="25" t="s">
        <v>1</v>
      </c>
      <c r="AN3" s="3" t="s">
        <v>2</v>
      </c>
      <c r="AO3" s="3" t="s">
        <v>3</v>
      </c>
      <c r="AP3" s="3" t="s">
        <v>4</v>
      </c>
      <c r="AQ3" s="25" t="s">
        <v>1</v>
      </c>
      <c r="AR3" s="3" t="s">
        <v>2</v>
      </c>
      <c r="AS3" s="3" t="s">
        <v>3</v>
      </c>
      <c r="AT3" s="3" t="s">
        <v>4</v>
      </c>
      <c r="AU3" s="25" t="s">
        <v>1</v>
      </c>
      <c r="AV3" s="3" t="s">
        <v>2</v>
      </c>
      <c r="AW3" s="3" t="s">
        <v>3</v>
      </c>
      <c r="AX3" s="3" t="s">
        <v>4</v>
      </c>
      <c r="AY3" s="25" t="s">
        <v>1</v>
      </c>
      <c r="AZ3" s="3" t="s">
        <v>2</v>
      </c>
      <c r="BA3" s="3" t="s">
        <v>3</v>
      </c>
      <c r="BB3" s="3" t="s">
        <v>4</v>
      </c>
      <c r="BC3" s="25" t="s">
        <v>1</v>
      </c>
      <c r="BD3" s="3" t="s">
        <v>2</v>
      </c>
      <c r="BE3" s="3" t="s">
        <v>3</v>
      </c>
      <c r="BF3" s="3" t="s">
        <v>4</v>
      </c>
      <c r="BG3" s="25" t="s">
        <v>1</v>
      </c>
      <c r="BH3" s="3" t="s">
        <v>2</v>
      </c>
      <c r="BI3" s="3" t="s">
        <v>3</v>
      </c>
      <c r="BJ3" s="3" t="s">
        <v>4</v>
      </c>
      <c r="BK3" s="25" t="s">
        <v>1</v>
      </c>
      <c r="BL3" s="3" t="s">
        <v>2</v>
      </c>
      <c r="BM3" s="3" t="s">
        <v>3</v>
      </c>
      <c r="BN3" s="3" t="s">
        <v>4</v>
      </c>
      <c r="BO3" s="25" t="s">
        <v>1</v>
      </c>
      <c r="BP3" s="3" t="s">
        <v>2</v>
      </c>
      <c r="BQ3" s="3" t="s">
        <v>3</v>
      </c>
      <c r="BR3" s="3" t="s">
        <v>4</v>
      </c>
      <c r="BS3" s="25" t="s">
        <v>1</v>
      </c>
      <c r="BT3" s="3" t="s">
        <v>2</v>
      </c>
      <c r="BU3" s="3" t="s">
        <v>3</v>
      </c>
      <c r="BV3" s="3" t="s">
        <v>4</v>
      </c>
      <c r="BW3" s="25" t="s">
        <v>1</v>
      </c>
      <c r="BX3" s="3" t="s">
        <v>2</v>
      </c>
      <c r="BY3" s="3" t="s">
        <v>3</v>
      </c>
      <c r="BZ3" s="3" t="s">
        <v>4</v>
      </c>
      <c r="CA3" s="25" t="s">
        <v>1</v>
      </c>
      <c r="CB3" s="3" t="s">
        <v>2</v>
      </c>
      <c r="CC3" s="3" t="s">
        <v>3</v>
      </c>
      <c r="CD3" s="3" t="s">
        <v>4</v>
      </c>
      <c r="CE3" s="25" t="s">
        <v>1</v>
      </c>
      <c r="CF3" s="3" t="s">
        <v>2</v>
      </c>
      <c r="CG3" s="3" t="s">
        <v>3</v>
      </c>
      <c r="CH3" s="3" t="s">
        <v>4</v>
      </c>
      <c r="CI3" s="25" t="s">
        <v>1</v>
      </c>
      <c r="CJ3" s="3" t="s">
        <v>2</v>
      </c>
      <c r="CK3" s="3" t="s">
        <v>3</v>
      </c>
      <c r="CL3" s="3" t="s">
        <v>4</v>
      </c>
      <c r="CM3" s="25" t="s">
        <v>1</v>
      </c>
      <c r="CN3" s="3" t="s">
        <v>2</v>
      </c>
      <c r="CO3" s="3" t="s">
        <v>3</v>
      </c>
      <c r="CP3" s="3" t="s">
        <v>4</v>
      </c>
      <c r="CQ3" s="25" t="s">
        <v>1</v>
      </c>
      <c r="CR3" s="3" t="s">
        <v>2</v>
      </c>
      <c r="CS3" s="3" t="s">
        <v>3</v>
      </c>
      <c r="CT3" s="3" t="s">
        <v>4</v>
      </c>
      <c r="CU3" s="25" t="s">
        <v>1</v>
      </c>
      <c r="CV3" s="3" t="s">
        <v>2</v>
      </c>
      <c r="CW3" s="3" t="s">
        <v>3</v>
      </c>
      <c r="CX3" s="3" t="s">
        <v>4</v>
      </c>
      <c r="CY3" s="25" t="s">
        <v>1</v>
      </c>
      <c r="CZ3" s="3" t="s">
        <v>2</v>
      </c>
      <c r="DA3" s="3" t="s">
        <v>3</v>
      </c>
      <c r="DB3" s="3" t="s">
        <v>4</v>
      </c>
      <c r="DC3" s="25" t="s">
        <v>1</v>
      </c>
      <c r="DD3" s="3" t="s">
        <v>2</v>
      </c>
      <c r="DE3" s="3" t="s">
        <v>3</v>
      </c>
      <c r="DF3" s="3" t="s">
        <v>4</v>
      </c>
      <c r="DG3" s="25" t="s">
        <v>1</v>
      </c>
      <c r="DH3" s="3" t="s">
        <v>2</v>
      </c>
      <c r="DI3" s="3" t="s">
        <v>3</v>
      </c>
      <c r="DJ3" s="3" t="s">
        <v>4</v>
      </c>
      <c r="DK3" s="25" t="s">
        <v>1</v>
      </c>
      <c r="DL3" s="3" t="s">
        <v>2</v>
      </c>
      <c r="DM3" s="3" t="s">
        <v>3</v>
      </c>
      <c r="DN3" s="3" t="s">
        <v>4</v>
      </c>
      <c r="DO3" s="26" t="s">
        <v>1</v>
      </c>
      <c r="DP3" s="26" t="s">
        <v>2</v>
      </c>
      <c r="DQ3" s="26" t="s">
        <v>3</v>
      </c>
      <c r="DR3" s="26" t="s">
        <v>4</v>
      </c>
      <c r="DS3" s="25" t="s">
        <v>1</v>
      </c>
      <c r="DT3" s="3" t="s">
        <v>2</v>
      </c>
      <c r="DU3" s="3" t="s">
        <v>3</v>
      </c>
      <c r="DV3" s="3" t="s">
        <v>4</v>
      </c>
    </row>
    <row r="4" spans="1:142" x14ac:dyDescent="0.2">
      <c r="A4">
        <v>1</v>
      </c>
      <c r="C4" s="57"/>
      <c r="D4" s="60"/>
      <c r="E4" s="60"/>
      <c r="F4" s="60">
        <f t="shared" ref="F4:F33" si="0">+D4+E4</f>
        <v>0</v>
      </c>
      <c r="G4" s="57"/>
      <c r="H4" s="60"/>
      <c r="I4" s="60"/>
      <c r="J4" s="60">
        <f t="shared" ref="J4:J33" si="1">+H4+I4</f>
        <v>0</v>
      </c>
      <c r="K4" s="57"/>
      <c r="L4" s="60"/>
      <c r="M4" s="60"/>
      <c r="N4" s="60">
        <f t="shared" ref="N4:N33" si="2">+L4+M4</f>
        <v>0</v>
      </c>
      <c r="O4" s="57"/>
      <c r="P4" s="60"/>
      <c r="Q4" s="60"/>
      <c r="R4" s="60">
        <f t="shared" ref="R4:R33" si="3">+P4+Q4</f>
        <v>0</v>
      </c>
      <c r="S4" s="57"/>
      <c r="T4" s="60"/>
      <c r="U4" s="60"/>
      <c r="V4" s="60">
        <f t="shared" ref="V4:V33" si="4">+T4+U4</f>
        <v>0</v>
      </c>
      <c r="W4" s="57"/>
      <c r="X4" s="60"/>
      <c r="Y4" s="60"/>
      <c r="Z4" s="60">
        <f t="shared" ref="Z4:Z33" si="5">+X4+Y4</f>
        <v>0</v>
      </c>
      <c r="AA4" s="57"/>
      <c r="AB4" s="60"/>
      <c r="AC4" s="60"/>
      <c r="AD4" s="60">
        <f t="shared" ref="AD4:AD33" si="6">+AB4+AC4</f>
        <v>0</v>
      </c>
      <c r="AE4" s="57"/>
      <c r="AF4" s="60"/>
      <c r="AG4" s="60"/>
      <c r="AH4" s="60">
        <f t="shared" ref="AH4:AH33" si="7">+AF4+AG4</f>
        <v>0</v>
      </c>
      <c r="AI4" s="57"/>
      <c r="AJ4" s="60"/>
      <c r="AK4" s="60"/>
      <c r="AL4" s="60">
        <f t="shared" ref="AL4:AL33" si="8">+AJ4+AK4</f>
        <v>0</v>
      </c>
      <c r="AM4" s="57"/>
      <c r="AN4" s="60"/>
      <c r="AO4" s="60"/>
      <c r="AP4" s="60">
        <f t="shared" ref="AP4:AP33" si="9">+AN4+AO4</f>
        <v>0</v>
      </c>
      <c r="AQ4" s="57"/>
      <c r="AR4" s="60"/>
      <c r="AS4" s="60"/>
      <c r="AT4" s="60">
        <f t="shared" ref="AT4:AT33" si="10">+AR4+AS4</f>
        <v>0</v>
      </c>
      <c r="AU4" s="57"/>
      <c r="AV4" s="60"/>
      <c r="AW4" s="60"/>
      <c r="AX4" s="60">
        <f t="shared" ref="AX4:AX33" si="11">+AV4+AW4</f>
        <v>0</v>
      </c>
      <c r="AY4" s="57"/>
      <c r="AZ4" s="60"/>
      <c r="BA4" s="60"/>
      <c r="BB4" s="60">
        <f t="shared" ref="BB4:BB33" si="12">+AZ4+BA4</f>
        <v>0</v>
      </c>
      <c r="BC4" s="57"/>
      <c r="BD4" s="60"/>
      <c r="BE4" s="60"/>
      <c r="BF4" s="60">
        <f t="shared" ref="BF4:BF33" si="13">+BD4+BE4</f>
        <v>0</v>
      </c>
      <c r="BG4" s="57"/>
      <c r="BH4" s="60"/>
      <c r="BI4" s="60"/>
      <c r="BJ4" s="60">
        <f t="shared" ref="BJ4:BJ33" si="14">+BH4+BI4</f>
        <v>0</v>
      </c>
      <c r="BK4" s="57"/>
      <c r="BL4" s="60"/>
      <c r="BM4" s="60"/>
      <c r="BN4" s="60">
        <f t="shared" ref="BN4:BN33" si="15">+BL4+BM4</f>
        <v>0</v>
      </c>
      <c r="BO4" s="57"/>
      <c r="BP4" s="60"/>
      <c r="BQ4" s="60"/>
      <c r="BR4" s="60">
        <f t="shared" ref="BR4:BR33" si="16">+BP4+BQ4</f>
        <v>0</v>
      </c>
      <c r="BS4" s="57"/>
      <c r="BT4" s="60"/>
      <c r="BU4" s="60"/>
      <c r="BV4" s="60">
        <f t="shared" ref="BV4:BV33" si="17">+BT4+BU4</f>
        <v>0</v>
      </c>
      <c r="BW4" s="57"/>
      <c r="BX4" s="60"/>
      <c r="BY4" s="60"/>
      <c r="BZ4" s="60">
        <f t="shared" ref="BZ4:BZ33" si="18">+BX4+BY4</f>
        <v>0</v>
      </c>
      <c r="CA4" s="57"/>
      <c r="CB4" s="60"/>
      <c r="CC4" s="60"/>
      <c r="CD4" s="60">
        <f t="shared" ref="CD4:CD33" si="19">+CB4+CC4</f>
        <v>0</v>
      </c>
      <c r="CE4" s="57"/>
      <c r="CF4" s="60"/>
      <c r="CG4" s="60"/>
      <c r="CH4" s="60">
        <f t="shared" ref="CH4:CH33" si="20">+CF4+CG4</f>
        <v>0</v>
      </c>
      <c r="CI4" s="58"/>
      <c r="CJ4" s="60"/>
      <c r="CK4" s="60"/>
      <c r="CL4" s="60">
        <f t="shared" ref="CL4:CL33" si="21">+CJ4+CK4</f>
        <v>0</v>
      </c>
      <c r="CM4" s="58"/>
      <c r="CN4" s="60"/>
      <c r="CO4" s="60"/>
      <c r="CP4" s="60">
        <f t="shared" ref="CP4:CP33" si="22">+CN4+CO4</f>
        <v>0</v>
      </c>
      <c r="CQ4" s="58"/>
      <c r="CR4" s="60"/>
      <c r="CS4" s="60"/>
      <c r="CT4" s="60">
        <f t="shared" ref="CT4:CT33" si="23">+CR4+CS4</f>
        <v>0</v>
      </c>
      <c r="CU4" s="58"/>
      <c r="CV4" s="60"/>
      <c r="CW4" s="60"/>
      <c r="CX4" s="60">
        <f t="shared" ref="CX4:CX33" si="24">+CV4+CW4</f>
        <v>0</v>
      </c>
      <c r="CY4" s="58"/>
      <c r="CZ4" s="60"/>
      <c r="DA4" s="60"/>
      <c r="DB4" s="60">
        <f t="shared" ref="DB4:DB33" si="25">+CZ4+DA4</f>
        <v>0</v>
      </c>
      <c r="DC4" s="58"/>
      <c r="DD4" s="60"/>
      <c r="DE4" s="60"/>
      <c r="DF4" s="60">
        <f t="shared" ref="DF4:DF33" si="26">+DD4+DE4</f>
        <v>0</v>
      </c>
      <c r="DG4" s="58"/>
      <c r="DH4" s="60"/>
      <c r="DI4" s="60"/>
      <c r="DJ4" s="60">
        <f t="shared" ref="DJ4:DJ33" si="27">+DH4+DI4</f>
        <v>0</v>
      </c>
      <c r="DK4" s="58"/>
      <c r="DL4" s="60"/>
      <c r="DM4" s="60"/>
      <c r="DN4" s="60">
        <f t="shared" ref="DN4:DN33" si="28">+DL4+DM4</f>
        <v>0</v>
      </c>
      <c r="DO4" s="58"/>
      <c r="DP4" s="60"/>
      <c r="DQ4" s="60"/>
      <c r="DR4" s="60">
        <f t="shared" ref="DR4:DR33" si="29">+DP4+DQ4</f>
        <v>0</v>
      </c>
      <c r="DS4" s="21"/>
      <c r="DV4">
        <f t="shared" ref="DV4:DV33" si="30">+DT4+DU4</f>
        <v>0</v>
      </c>
    </row>
    <row r="5" spans="1:142" x14ac:dyDescent="0.2">
      <c r="A5">
        <v>2</v>
      </c>
      <c r="C5" s="57"/>
      <c r="D5" s="60"/>
      <c r="E5" s="60"/>
      <c r="F5" s="60">
        <f t="shared" si="0"/>
        <v>0</v>
      </c>
      <c r="G5" s="57"/>
      <c r="H5" s="60"/>
      <c r="I5" s="60"/>
      <c r="J5" s="60">
        <f t="shared" si="1"/>
        <v>0</v>
      </c>
      <c r="K5" s="57"/>
      <c r="L5" s="60"/>
      <c r="M5" s="60"/>
      <c r="N5" s="60">
        <f t="shared" si="2"/>
        <v>0</v>
      </c>
      <c r="O5" s="57"/>
      <c r="P5" s="60"/>
      <c r="Q5" s="60"/>
      <c r="R5" s="60">
        <f t="shared" si="3"/>
        <v>0</v>
      </c>
      <c r="S5" s="57"/>
      <c r="T5" s="60"/>
      <c r="U5" s="60"/>
      <c r="V5" s="60">
        <f t="shared" si="4"/>
        <v>0</v>
      </c>
      <c r="W5" s="57"/>
      <c r="X5" s="60"/>
      <c r="Y5" s="60"/>
      <c r="Z5" s="60">
        <f t="shared" si="5"/>
        <v>0</v>
      </c>
      <c r="AA5" s="57"/>
      <c r="AB5" s="60"/>
      <c r="AC5" s="60"/>
      <c r="AD5" s="60">
        <f t="shared" si="6"/>
        <v>0</v>
      </c>
      <c r="AE5" s="57"/>
      <c r="AF5" s="60"/>
      <c r="AG5" s="60"/>
      <c r="AH5" s="60">
        <f t="shared" si="7"/>
        <v>0</v>
      </c>
      <c r="AI5" s="57"/>
      <c r="AJ5" s="60"/>
      <c r="AK5" s="60"/>
      <c r="AL5" s="60">
        <f t="shared" si="8"/>
        <v>0</v>
      </c>
      <c r="AM5" s="57"/>
      <c r="AN5" s="60"/>
      <c r="AO5" s="60"/>
      <c r="AP5" s="60">
        <f t="shared" si="9"/>
        <v>0</v>
      </c>
      <c r="AQ5" s="57"/>
      <c r="AR5" s="60"/>
      <c r="AS5" s="60"/>
      <c r="AT5" s="60">
        <f t="shared" si="10"/>
        <v>0</v>
      </c>
      <c r="AU5" s="57"/>
      <c r="AV5" s="60"/>
      <c r="AW5" s="60"/>
      <c r="AX5" s="60">
        <f t="shared" si="11"/>
        <v>0</v>
      </c>
      <c r="AY5" s="57"/>
      <c r="AZ5" s="60"/>
      <c r="BA5" s="60"/>
      <c r="BB5" s="60">
        <f t="shared" si="12"/>
        <v>0</v>
      </c>
      <c r="BC5" s="57"/>
      <c r="BD5" s="60"/>
      <c r="BE5" s="60"/>
      <c r="BF5" s="60">
        <f t="shared" si="13"/>
        <v>0</v>
      </c>
      <c r="BG5" s="57"/>
      <c r="BH5" s="60"/>
      <c r="BI5" s="60"/>
      <c r="BJ5" s="60">
        <f t="shared" si="14"/>
        <v>0</v>
      </c>
      <c r="BK5" s="57"/>
      <c r="BL5" s="60"/>
      <c r="BM5" s="60"/>
      <c r="BN5" s="60">
        <f t="shared" si="15"/>
        <v>0</v>
      </c>
      <c r="BO5" s="57"/>
      <c r="BP5" s="60"/>
      <c r="BQ5" s="60"/>
      <c r="BR5" s="60">
        <f t="shared" si="16"/>
        <v>0</v>
      </c>
      <c r="BS5" s="57"/>
      <c r="BT5" s="60"/>
      <c r="BU5" s="60"/>
      <c r="BV5" s="60">
        <f t="shared" si="17"/>
        <v>0</v>
      </c>
      <c r="BW5" s="57"/>
      <c r="BX5" s="60"/>
      <c r="BY5" s="60"/>
      <c r="BZ5" s="60">
        <f t="shared" si="18"/>
        <v>0</v>
      </c>
      <c r="CA5" s="57"/>
      <c r="CB5" s="60"/>
      <c r="CC5" s="60"/>
      <c r="CD5" s="60">
        <f t="shared" si="19"/>
        <v>0</v>
      </c>
      <c r="CE5" s="57"/>
      <c r="CF5" s="60"/>
      <c r="CG5" s="60"/>
      <c r="CH5" s="60">
        <f t="shared" si="20"/>
        <v>0</v>
      </c>
      <c r="CI5" s="58"/>
      <c r="CJ5" s="60"/>
      <c r="CK5" s="60"/>
      <c r="CL5" s="60">
        <f t="shared" si="21"/>
        <v>0</v>
      </c>
      <c r="CM5" s="58"/>
      <c r="CN5" s="60"/>
      <c r="CO5" s="60"/>
      <c r="CP5" s="60">
        <f t="shared" si="22"/>
        <v>0</v>
      </c>
      <c r="CQ5" s="58"/>
      <c r="CR5" s="60"/>
      <c r="CS5" s="60"/>
      <c r="CT5" s="60">
        <f t="shared" si="23"/>
        <v>0</v>
      </c>
      <c r="CU5" s="58"/>
      <c r="CV5" s="60"/>
      <c r="CW5" s="60"/>
      <c r="CX5" s="60">
        <f t="shared" si="24"/>
        <v>0</v>
      </c>
      <c r="CY5" s="58"/>
      <c r="CZ5" s="60"/>
      <c r="DA5" s="60"/>
      <c r="DB5" s="60">
        <f t="shared" si="25"/>
        <v>0</v>
      </c>
      <c r="DC5" s="58"/>
      <c r="DD5" s="60"/>
      <c r="DE5" s="60"/>
      <c r="DF5" s="60">
        <f t="shared" si="26"/>
        <v>0</v>
      </c>
      <c r="DG5" s="58"/>
      <c r="DH5" s="60"/>
      <c r="DI5" s="60"/>
      <c r="DJ5" s="60">
        <f t="shared" si="27"/>
        <v>0</v>
      </c>
      <c r="DK5" s="58"/>
      <c r="DL5" s="60"/>
      <c r="DM5" s="60"/>
      <c r="DN5" s="60">
        <f t="shared" si="28"/>
        <v>0</v>
      </c>
      <c r="DO5" s="58"/>
      <c r="DP5" s="60"/>
      <c r="DQ5" s="60"/>
      <c r="DR5" s="60">
        <f t="shared" si="29"/>
        <v>0</v>
      </c>
      <c r="DS5" s="21"/>
      <c r="DV5">
        <f t="shared" si="30"/>
        <v>0</v>
      </c>
    </row>
    <row r="6" spans="1:142" x14ac:dyDescent="0.2">
      <c r="A6">
        <v>3</v>
      </c>
      <c r="C6" s="57"/>
      <c r="D6" s="60"/>
      <c r="E6" s="60"/>
      <c r="F6" s="60">
        <f t="shared" si="0"/>
        <v>0</v>
      </c>
      <c r="G6" s="57"/>
      <c r="H6" s="60"/>
      <c r="I6" s="60"/>
      <c r="J6" s="60">
        <f t="shared" si="1"/>
        <v>0</v>
      </c>
      <c r="K6" s="57"/>
      <c r="L6" s="60"/>
      <c r="M6" s="60"/>
      <c r="N6" s="60">
        <f t="shared" si="2"/>
        <v>0</v>
      </c>
      <c r="O6" s="57"/>
      <c r="P6" s="60"/>
      <c r="Q6" s="60"/>
      <c r="R6" s="60">
        <f t="shared" si="3"/>
        <v>0</v>
      </c>
      <c r="S6" s="57"/>
      <c r="T6" s="60"/>
      <c r="U6" s="60"/>
      <c r="V6" s="60">
        <f t="shared" si="4"/>
        <v>0</v>
      </c>
      <c r="W6" s="57"/>
      <c r="X6" s="60"/>
      <c r="Y6" s="60"/>
      <c r="Z6" s="60">
        <f t="shared" si="5"/>
        <v>0</v>
      </c>
      <c r="AA6" s="57"/>
      <c r="AB6" s="60"/>
      <c r="AC6" s="60"/>
      <c r="AD6" s="60">
        <f t="shared" si="6"/>
        <v>0</v>
      </c>
      <c r="AE6" s="57"/>
      <c r="AF6" s="60"/>
      <c r="AG6" s="60"/>
      <c r="AH6" s="60">
        <f t="shared" si="7"/>
        <v>0</v>
      </c>
      <c r="AI6" s="57"/>
      <c r="AJ6" s="60"/>
      <c r="AK6" s="60"/>
      <c r="AL6" s="60">
        <f t="shared" si="8"/>
        <v>0</v>
      </c>
      <c r="AM6" s="57"/>
      <c r="AN6" s="60"/>
      <c r="AO6" s="60"/>
      <c r="AP6" s="60">
        <f t="shared" si="9"/>
        <v>0</v>
      </c>
      <c r="AQ6" s="57"/>
      <c r="AR6" s="60"/>
      <c r="AS6" s="60"/>
      <c r="AT6" s="60">
        <f t="shared" si="10"/>
        <v>0</v>
      </c>
      <c r="AU6" s="57"/>
      <c r="AV6" s="60"/>
      <c r="AW6" s="60"/>
      <c r="AX6" s="60">
        <f t="shared" si="11"/>
        <v>0</v>
      </c>
      <c r="AY6" s="57"/>
      <c r="AZ6" s="60"/>
      <c r="BA6" s="60"/>
      <c r="BB6" s="60">
        <f t="shared" si="12"/>
        <v>0</v>
      </c>
      <c r="BC6" s="57"/>
      <c r="BD6" s="60"/>
      <c r="BE6" s="60"/>
      <c r="BF6" s="60">
        <f t="shared" si="13"/>
        <v>0</v>
      </c>
      <c r="BG6" s="57"/>
      <c r="BH6" s="60"/>
      <c r="BI6" s="60"/>
      <c r="BJ6" s="60">
        <f t="shared" si="14"/>
        <v>0</v>
      </c>
      <c r="BK6" s="57"/>
      <c r="BL6" s="60"/>
      <c r="BM6" s="60"/>
      <c r="BN6" s="60">
        <f t="shared" si="15"/>
        <v>0</v>
      </c>
      <c r="BO6" s="57"/>
      <c r="BP6" s="60"/>
      <c r="BQ6" s="60"/>
      <c r="BR6" s="60">
        <f t="shared" si="16"/>
        <v>0</v>
      </c>
      <c r="BS6" s="57"/>
      <c r="BT6" s="60"/>
      <c r="BU6" s="60"/>
      <c r="BV6" s="60">
        <f t="shared" si="17"/>
        <v>0</v>
      </c>
      <c r="BW6" s="57"/>
      <c r="BX6" s="60"/>
      <c r="BY6" s="60"/>
      <c r="BZ6" s="60">
        <f t="shared" si="18"/>
        <v>0</v>
      </c>
      <c r="CA6" s="57"/>
      <c r="CB6" s="60"/>
      <c r="CC6" s="60"/>
      <c r="CD6" s="60">
        <f t="shared" si="19"/>
        <v>0</v>
      </c>
      <c r="CE6" s="57"/>
      <c r="CF6" s="60"/>
      <c r="CG6" s="60"/>
      <c r="CH6" s="60">
        <f t="shared" si="20"/>
        <v>0</v>
      </c>
      <c r="CI6" s="58"/>
      <c r="CJ6" s="60"/>
      <c r="CK6" s="60"/>
      <c r="CL6" s="60">
        <f t="shared" si="21"/>
        <v>0</v>
      </c>
      <c r="CM6" s="58"/>
      <c r="CN6" s="60"/>
      <c r="CO6" s="60"/>
      <c r="CP6" s="60">
        <f t="shared" si="22"/>
        <v>0</v>
      </c>
      <c r="CQ6" s="58"/>
      <c r="CR6" s="60"/>
      <c r="CS6" s="60"/>
      <c r="CT6" s="60">
        <f t="shared" si="23"/>
        <v>0</v>
      </c>
      <c r="CU6" s="58"/>
      <c r="CV6" s="60"/>
      <c r="CW6" s="60"/>
      <c r="CX6" s="60">
        <f t="shared" si="24"/>
        <v>0</v>
      </c>
      <c r="CY6" s="58"/>
      <c r="CZ6" s="60"/>
      <c r="DA6" s="60"/>
      <c r="DB6" s="60">
        <f t="shared" si="25"/>
        <v>0</v>
      </c>
      <c r="DC6" s="58"/>
      <c r="DD6" s="60"/>
      <c r="DE6" s="60"/>
      <c r="DF6" s="60">
        <f t="shared" si="26"/>
        <v>0</v>
      </c>
      <c r="DG6" s="58"/>
      <c r="DH6" s="60"/>
      <c r="DI6" s="60"/>
      <c r="DJ6" s="60">
        <f t="shared" si="27"/>
        <v>0</v>
      </c>
      <c r="DK6" s="58"/>
      <c r="DL6" s="60"/>
      <c r="DM6" s="60"/>
      <c r="DN6" s="60">
        <f t="shared" si="28"/>
        <v>0</v>
      </c>
      <c r="DO6" s="58"/>
      <c r="DP6" s="60"/>
      <c r="DQ6" s="60"/>
      <c r="DR6" s="60">
        <f t="shared" si="29"/>
        <v>0</v>
      </c>
      <c r="DS6" s="21"/>
      <c r="DV6">
        <f t="shared" si="30"/>
        <v>0</v>
      </c>
    </row>
    <row r="7" spans="1:142" x14ac:dyDescent="0.2">
      <c r="A7">
        <v>4</v>
      </c>
      <c r="C7" s="57"/>
      <c r="D7" s="60"/>
      <c r="E7" s="60"/>
      <c r="F7" s="60">
        <f t="shared" si="0"/>
        <v>0</v>
      </c>
      <c r="G7" s="57"/>
      <c r="H7" s="60"/>
      <c r="I7" s="60"/>
      <c r="J7" s="60">
        <f t="shared" si="1"/>
        <v>0</v>
      </c>
      <c r="K7" s="57"/>
      <c r="L7" s="60"/>
      <c r="M7" s="60"/>
      <c r="N7" s="60">
        <f t="shared" si="2"/>
        <v>0</v>
      </c>
      <c r="O7" s="57"/>
      <c r="P7" s="60"/>
      <c r="Q7" s="60"/>
      <c r="R7" s="60">
        <f t="shared" si="3"/>
        <v>0</v>
      </c>
      <c r="S7" s="57"/>
      <c r="T7" s="60"/>
      <c r="U7" s="60"/>
      <c r="V7" s="60">
        <f t="shared" si="4"/>
        <v>0</v>
      </c>
      <c r="W7" s="57"/>
      <c r="X7" s="60"/>
      <c r="Y7" s="60"/>
      <c r="Z7" s="60">
        <f t="shared" si="5"/>
        <v>0</v>
      </c>
      <c r="AA7" s="57"/>
      <c r="AB7" s="60"/>
      <c r="AC7" s="60"/>
      <c r="AD7" s="60">
        <f t="shared" si="6"/>
        <v>0</v>
      </c>
      <c r="AE7" s="57"/>
      <c r="AF7" s="60"/>
      <c r="AG7" s="60"/>
      <c r="AH7" s="60">
        <f t="shared" si="7"/>
        <v>0</v>
      </c>
      <c r="AI7" s="57"/>
      <c r="AJ7" s="60"/>
      <c r="AK7" s="60"/>
      <c r="AL7" s="60">
        <f t="shared" si="8"/>
        <v>0</v>
      </c>
      <c r="AM7" s="57"/>
      <c r="AN7" s="60"/>
      <c r="AO7" s="60"/>
      <c r="AP7" s="60">
        <f t="shared" si="9"/>
        <v>0</v>
      </c>
      <c r="AQ7" s="57"/>
      <c r="AR7" s="60"/>
      <c r="AS7" s="60"/>
      <c r="AT7" s="60">
        <f t="shared" si="10"/>
        <v>0</v>
      </c>
      <c r="AU7" s="57"/>
      <c r="AV7" s="60"/>
      <c r="AW7" s="60"/>
      <c r="AX7" s="60">
        <f t="shared" si="11"/>
        <v>0</v>
      </c>
      <c r="AY7" s="57"/>
      <c r="AZ7" s="60"/>
      <c r="BA7" s="60"/>
      <c r="BB7" s="60">
        <f t="shared" si="12"/>
        <v>0</v>
      </c>
      <c r="BC7" s="57"/>
      <c r="BD7" s="60"/>
      <c r="BE7" s="60"/>
      <c r="BF7" s="60">
        <f t="shared" si="13"/>
        <v>0</v>
      </c>
      <c r="BG7" s="57"/>
      <c r="BH7" s="60"/>
      <c r="BI7" s="60"/>
      <c r="BJ7" s="60">
        <f t="shared" si="14"/>
        <v>0</v>
      </c>
      <c r="BK7" s="57"/>
      <c r="BL7" s="60"/>
      <c r="BM7" s="60"/>
      <c r="BN7" s="60">
        <f t="shared" si="15"/>
        <v>0</v>
      </c>
      <c r="BO7" s="57"/>
      <c r="BP7" s="60"/>
      <c r="BQ7" s="60"/>
      <c r="BR7" s="60">
        <f t="shared" si="16"/>
        <v>0</v>
      </c>
      <c r="BS7" s="57"/>
      <c r="BT7" s="60"/>
      <c r="BU7" s="60"/>
      <c r="BV7" s="60">
        <f t="shared" si="17"/>
        <v>0</v>
      </c>
      <c r="BW7" s="57"/>
      <c r="BX7" s="60"/>
      <c r="BY7" s="60"/>
      <c r="BZ7" s="60">
        <f t="shared" si="18"/>
        <v>0</v>
      </c>
      <c r="CA7" s="57"/>
      <c r="CB7" s="60"/>
      <c r="CC7" s="60"/>
      <c r="CD7" s="60">
        <f t="shared" si="19"/>
        <v>0</v>
      </c>
      <c r="CE7" s="57"/>
      <c r="CF7" s="60"/>
      <c r="CG7" s="60"/>
      <c r="CH7" s="60">
        <f t="shared" si="20"/>
        <v>0</v>
      </c>
      <c r="CI7" s="58"/>
      <c r="CJ7" s="60"/>
      <c r="CK7" s="60"/>
      <c r="CL7" s="60">
        <f t="shared" si="21"/>
        <v>0</v>
      </c>
      <c r="CM7" s="58"/>
      <c r="CN7" s="60"/>
      <c r="CO7" s="60"/>
      <c r="CP7" s="60">
        <f t="shared" si="22"/>
        <v>0</v>
      </c>
      <c r="CQ7" s="58"/>
      <c r="CR7" s="60"/>
      <c r="CS7" s="60"/>
      <c r="CT7" s="60">
        <f t="shared" si="23"/>
        <v>0</v>
      </c>
      <c r="CU7" s="58"/>
      <c r="CV7" s="60"/>
      <c r="CW7" s="60"/>
      <c r="CX7" s="60">
        <f t="shared" si="24"/>
        <v>0</v>
      </c>
      <c r="CY7" s="58"/>
      <c r="CZ7" s="60"/>
      <c r="DA7" s="60"/>
      <c r="DB7" s="60">
        <f t="shared" si="25"/>
        <v>0</v>
      </c>
      <c r="DC7" s="58"/>
      <c r="DD7" s="60"/>
      <c r="DE7" s="60"/>
      <c r="DF7" s="60">
        <f t="shared" si="26"/>
        <v>0</v>
      </c>
      <c r="DG7" s="58"/>
      <c r="DH7" s="60"/>
      <c r="DI7" s="60"/>
      <c r="DJ7" s="60">
        <f t="shared" si="27"/>
        <v>0</v>
      </c>
      <c r="DK7" s="58"/>
      <c r="DL7" s="60"/>
      <c r="DM7" s="60"/>
      <c r="DN7" s="60">
        <f t="shared" si="28"/>
        <v>0</v>
      </c>
      <c r="DO7" s="58"/>
      <c r="DP7" s="60"/>
      <c r="DQ7" s="60"/>
      <c r="DR7" s="60">
        <f t="shared" si="29"/>
        <v>0</v>
      </c>
      <c r="DS7" s="21"/>
      <c r="DV7">
        <f t="shared" si="30"/>
        <v>0</v>
      </c>
    </row>
    <row r="8" spans="1:142" x14ac:dyDescent="0.2">
      <c r="A8">
        <v>5</v>
      </c>
      <c r="C8" s="57"/>
      <c r="D8" s="60"/>
      <c r="E8" s="60"/>
      <c r="F8" s="60">
        <f t="shared" si="0"/>
        <v>0</v>
      </c>
      <c r="G8" s="57"/>
      <c r="H8" s="60"/>
      <c r="I8" s="60"/>
      <c r="J8" s="60">
        <f t="shared" si="1"/>
        <v>0</v>
      </c>
      <c r="K8" s="57"/>
      <c r="L8" s="60"/>
      <c r="M8" s="60"/>
      <c r="N8" s="60">
        <f t="shared" si="2"/>
        <v>0</v>
      </c>
      <c r="O8" s="57"/>
      <c r="P8" s="60"/>
      <c r="Q8" s="60"/>
      <c r="R8" s="60">
        <f t="shared" si="3"/>
        <v>0</v>
      </c>
      <c r="S8" s="57"/>
      <c r="T8" s="60"/>
      <c r="U8" s="60"/>
      <c r="V8" s="60">
        <f t="shared" si="4"/>
        <v>0</v>
      </c>
      <c r="W8" s="57"/>
      <c r="X8" s="60"/>
      <c r="Y8" s="60"/>
      <c r="Z8" s="60">
        <f t="shared" si="5"/>
        <v>0</v>
      </c>
      <c r="AA8" s="57"/>
      <c r="AB8" s="60"/>
      <c r="AC8" s="60"/>
      <c r="AD8" s="60">
        <f t="shared" si="6"/>
        <v>0</v>
      </c>
      <c r="AE8" s="57"/>
      <c r="AF8" s="60"/>
      <c r="AG8" s="60"/>
      <c r="AH8" s="60">
        <f t="shared" si="7"/>
        <v>0</v>
      </c>
      <c r="AI8" s="57"/>
      <c r="AJ8" s="60"/>
      <c r="AK8" s="60"/>
      <c r="AL8" s="60">
        <f t="shared" si="8"/>
        <v>0</v>
      </c>
      <c r="AM8" s="57"/>
      <c r="AN8" s="60"/>
      <c r="AO8" s="60"/>
      <c r="AP8" s="60">
        <f t="shared" si="9"/>
        <v>0</v>
      </c>
      <c r="AQ8" s="57"/>
      <c r="AR8" s="60"/>
      <c r="AS8" s="60"/>
      <c r="AT8" s="60">
        <f t="shared" si="10"/>
        <v>0</v>
      </c>
      <c r="AU8" s="57"/>
      <c r="AV8" s="60"/>
      <c r="AW8" s="60"/>
      <c r="AX8" s="60">
        <f t="shared" si="11"/>
        <v>0</v>
      </c>
      <c r="AY8" s="57"/>
      <c r="AZ8" s="60"/>
      <c r="BA8" s="60"/>
      <c r="BB8" s="60">
        <f t="shared" si="12"/>
        <v>0</v>
      </c>
      <c r="BC8" s="57"/>
      <c r="BD8" s="60"/>
      <c r="BE8" s="60"/>
      <c r="BF8" s="60">
        <f t="shared" si="13"/>
        <v>0</v>
      </c>
      <c r="BG8" s="57"/>
      <c r="BH8" s="60"/>
      <c r="BI8" s="60"/>
      <c r="BJ8" s="60">
        <f t="shared" si="14"/>
        <v>0</v>
      </c>
      <c r="BK8" s="57"/>
      <c r="BL8" s="60"/>
      <c r="BM8" s="60"/>
      <c r="BN8" s="60">
        <f t="shared" si="15"/>
        <v>0</v>
      </c>
      <c r="BO8" s="57"/>
      <c r="BP8" s="60"/>
      <c r="BQ8" s="60"/>
      <c r="BR8" s="60">
        <f t="shared" si="16"/>
        <v>0</v>
      </c>
      <c r="BS8" s="57"/>
      <c r="BT8" s="60"/>
      <c r="BU8" s="60"/>
      <c r="BV8" s="60">
        <f t="shared" si="17"/>
        <v>0</v>
      </c>
      <c r="BW8" s="57"/>
      <c r="BX8" s="60"/>
      <c r="BY8" s="60"/>
      <c r="BZ8" s="60">
        <f t="shared" si="18"/>
        <v>0</v>
      </c>
      <c r="CA8" s="57"/>
      <c r="CB8" s="60"/>
      <c r="CC8" s="60"/>
      <c r="CD8" s="60">
        <f t="shared" si="19"/>
        <v>0</v>
      </c>
      <c r="CE8" s="57"/>
      <c r="CF8" s="60"/>
      <c r="CG8" s="60"/>
      <c r="CH8" s="60">
        <f t="shared" si="20"/>
        <v>0</v>
      </c>
      <c r="CI8" s="58"/>
      <c r="CJ8" s="60"/>
      <c r="CK8" s="60"/>
      <c r="CL8" s="60">
        <f t="shared" si="21"/>
        <v>0</v>
      </c>
      <c r="CM8" s="58"/>
      <c r="CN8" s="60"/>
      <c r="CO8" s="60"/>
      <c r="CP8" s="60">
        <f t="shared" si="22"/>
        <v>0</v>
      </c>
      <c r="CQ8" s="58"/>
      <c r="CR8" s="60"/>
      <c r="CS8" s="60"/>
      <c r="CT8" s="60">
        <f t="shared" si="23"/>
        <v>0</v>
      </c>
      <c r="CU8" s="58"/>
      <c r="CV8" s="60"/>
      <c r="CW8" s="60"/>
      <c r="CX8" s="60">
        <f t="shared" si="24"/>
        <v>0</v>
      </c>
      <c r="CY8" s="58"/>
      <c r="CZ8" s="60"/>
      <c r="DA8" s="60"/>
      <c r="DB8" s="60">
        <f t="shared" si="25"/>
        <v>0</v>
      </c>
      <c r="DC8" s="58"/>
      <c r="DD8" s="60"/>
      <c r="DE8" s="60"/>
      <c r="DF8" s="60">
        <f t="shared" si="26"/>
        <v>0</v>
      </c>
      <c r="DG8" s="58"/>
      <c r="DH8" s="60"/>
      <c r="DI8" s="60"/>
      <c r="DJ8" s="60">
        <f t="shared" si="27"/>
        <v>0</v>
      </c>
      <c r="DK8" s="58"/>
      <c r="DL8" s="60"/>
      <c r="DM8" s="60"/>
      <c r="DN8" s="60">
        <f t="shared" si="28"/>
        <v>0</v>
      </c>
      <c r="DO8" s="58"/>
      <c r="DP8" s="60"/>
      <c r="DQ8" s="60"/>
      <c r="DR8" s="60">
        <f t="shared" si="29"/>
        <v>0</v>
      </c>
      <c r="DS8" s="21"/>
      <c r="DV8">
        <f t="shared" si="30"/>
        <v>0</v>
      </c>
    </row>
    <row r="9" spans="1:142" x14ac:dyDescent="0.2">
      <c r="A9">
        <v>6</v>
      </c>
      <c r="C9" s="57"/>
      <c r="D9" s="60"/>
      <c r="E9" s="60"/>
      <c r="F9" s="60">
        <f t="shared" si="0"/>
        <v>0</v>
      </c>
      <c r="G9" s="57"/>
      <c r="H9" s="60"/>
      <c r="I9" s="60"/>
      <c r="J9" s="60">
        <f t="shared" si="1"/>
        <v>0</v>
      </c>
      <c r="K9" s="57"/>
      <c r="L9" s="60"/>
      <c r="M9" s="60"/>
      <c r="N9" s="60">
        <f t="shared" si="2"/>
        <v>0</v>
      </c>
      <c r="O9" s="57"/>
      <c r="P9" s="60"/>
      <c r="Q9" s="60"/>
      <c r="R9" s="60">
        <f t="shared" si="3"/>
        <v>0</v>
      </c>
      <c r="S9" s="57"/>
      <c r="T9" s="60"/>
      <c r="U9" s="60"/>
      <c r="V9" s="60">
        <f t="shared" si="4"/>
        <v>0</v>
      </c>
      <c r="W9" s="57"/>
      <c r="X9" s="60"/>
      <c r="Y9" s="60"/>
      <c r="Z9" s="60">
        <f t="shared" si="5"/>
        <v>0</v>
      </c>
      <c r="AA9" s="57"/>
      <c r="AB9" s="60"/>
      <c r="AC9" s="60"/>
      <c r="AD9" s="60">
        <f t="shared" si="6"/>
        <v>0</v>
      </c>
      <c r="AE9" s="57"/>
      <c r="AF9" s="60"/>
      <c r="AG9" s="60"/>
      <c r="AH9" s="60">
        <f t="shared" si="7"/>
        <v>0</v>
      </c>
      <c r="AI9" s="57"/>
      <c r="AJ9" s="60"/>
      <c r="AK9" s="60"/>
      <c r="AL9" s="60">
        <f t="shared" si="8"/>
        <v>0</v>
      </c>
      <c r="AM9" s="57"/>
      <c r="AN9" s="60"/>
      <c r="AO9" s="60"/>
      <c r="AP9" s="60">
        <f t="shared" si="9"/>
        <v>0</v>
      </c>
      <c r="AQ9" s="57"/>
      <c r="AR9" s="60"/>
      <c r="AS9" s="60"/>
      <c r="AT9" s="60">
        <f t="shared" si="10"/>
        <v>0</v>
      </c>
      <c r="AU9" s="57"/>
      <c r="AV9" s="60"/>
      <c r="AW9" s="60"/>
      <c r="AX9" s="60">
        <f t="shared" si="11"/>
        <v>0</v>
      </c>
      <c r="AY9" s="57"/>
      <c r="AZ9" s="60"/>
      <c r="BA9" s="60"/>
      <c r="BB9" s="60">
        <f t="shared" si="12"/>
        <v>0</v>
      </c>
      <c r="BC9" s="57"/>
      <c r="BD9" s="60"/>
      <c r="BE9" s="60"/>
      <c r="BF9" s="60">
        <f t="shared" si="13"/>
        <v>0</v>
      </c>
      <c r="BG9" s="57"/>
      <c r="BH9" s="60"/>
      <c r="BI9" s="60"/>
      <c r="BJ9" s="60">
        <f t="shared" si="14"/>
        <v>0</v>
      </c>
      <c r="BK9" s="57"/>
      <c r="BL9" s="60"/>
      <c r="BM9" s="60"/>
      <c r="BN9" s="60">
        <f t="shared" si="15"/>
        <v>0</v>
      </c>
      <c r="BO9" s="57"/>
      <c r="BP9" s="60"/>
      <c r="BQ9" s="60"/>
      <c r="BR9" s="60">
        <f t="shared" si="16"/>
        <v>0</v>
      </c>
      <c r="BS9" s="57"/>
      <c r="BT9" s="60"/>
      <c r="BU9" s="60"/>
      <c r="BV9" s="60">
        <f t="shared" si="17"/>
        <v>0</v>
      </c>
      <c r="BW9" s="57"/>
      <c r="BX9" s="60"/>
      <c r="BY9" s="60"/>
      <c r="BZ9" s="60">
        <f t="shared" si="18"/>
        <v>0</v>
      </c>
      <c r="CA9" s="57"/>
      <c r="CB9" s="60"/>
      <c r="CC9" s="60"/>
      <c r="CD9" s="60">
        <f t="shared" si="19"/>
        <v>0</v>
      </c>
      <c r="CE9" s="57"/>
      <c r="CF9" s="60"/>
      <c r="CG9" s="60"/>
      <c r="CH9" s="60">
        <f t="shared" si="20"/>
        <v>0</v>
      </c>
      <c r="CI9" s="58"/>
      <c r="CJ9" s="60"/>
      <c r="CK9" s="60"/>
      <c r="CL9" s="60">
        <f t="shared" si="21"/>
        <v>0</v>
      </c>
      <c r="CM9" s="58"/>
      <c r="CN9" s="60"/>
      <c r="CO9" s="60"/>
      <c r="CP9" s="60">
        <f t="shared" si="22"/>
        <v>0</v>
      </c>
      <c r="CQ9" s="58"/>
      <c r="CR9" s="60"/>
      <c r="CS9" s="60"/>
      <c r="CT9" s="60">
        <f t="shared" si="23"/>
        <v>0</v>
      </c>
      <c r="CU9" s="58"/>
      <c r="CV9" s="60"/>
      <c r="CW9" s="60"/>
      <c r="CX9" s="60">
        <f t="shared" si="24"/>
        <v>0</v>
      </c>
      <c r="CY9" s="58"/>
      <c r="CZ9" s="60"/>
      <c r="DA9" s="60"/>
      <c r="DB9" s="60">
        <f t="shared" si="25"/>
        <v>0</v>
      </c>
      <c r="DC9" s="58"/>
      <c r="DD9" s="60"/>
      <c r="DE9" s="60"/>
      <c r="DF9" s="60">
        <f t="shared" si="26"/>
        <v>0</v>
      </c>
      <c r="DG9" s="58"/>
      <c r="DH9" s="60"/>
      <c r="DI9" s="60"/>
      <c r="DJ9" s="60">
        <f t="shared" si="27"/>
        <v>0</v>
      </c>
      <c r="DK9" s="58"/>
      <c r="DL9" s="60"/>
      <c r="DM9" s="60"/>
      <c r="DN9" s="60">
        <f t="shared" si="28"/>
        <v>0</v>
      </c>
      <c r="DO9" s="58"/>
      <c r="DP9" s="60"/>
      <c r="DQ9" s="60"/>
      <c r="DR9" s="60">
        <f t="shared" si="29"/>
        <v>0</v>
      </c>
      <c r="DS9" s="21"/>
      <c r="DV9">
        <f t="shared" si="30"/>
        <v>0</v>
      </c>
    </row>
    <row r="10" spans="1:142" x14ac:dyDescent="0.2">
      <c r="A10">
        <v>7</v>
      </c>
      <c r="C10" s="57"/>
      <c r="D10" s="60"/>
      <c r="E10" s="60"/>
      <c r="F10" s="60">
        <f t="shared" si="0"/>
        <v>0</v>
      </c>
      <c r="G10" s="57"/>
      <c r="H10" s="60"/>
      <c r="I10" s="60"/>
      <c r="J10" s="60">
        <f t="shared" si="1"/>
        <v>0</v>
      </c>
      <c r="K10" s="57"/>
      <c r="L10" s="60"/>
      <c r="M10" s="60"/>
      <c r="N10" s="60">
        <f t="shared" si="2"/>
        <v>0</v>
      </c>
      <c r="O10" s="57"/>
      <c r="P10" s="60"/>
      <c r="Q10" s="60"/>
      <c r="R10" s="60">
        <f t="shared" si="3"/>
        <v>0</v>
      </c>
      <c r="S10" s="57"/>
      <c r="T10" s="60"/>
      <c r="U10" s="60"/>
      <c r="V10" s="60">
        <f t="shared" si="4"/>
        <v>0</v>
      </c>
      <c r="W10" s="57"/>
      <c r="X10" s="60"/>
      <c r="Y10" s="60"/>
      <c r="Z10" s="60">
        <f t="shared" si="5"/>
        <v>0</v>
      </c>
      <c r="AA10" s="57"/>
      <c r="AB10" s="60"/>
      <c r="AC10" s="60"/>
      <c r="AD10" s="60">
        <f t="shared" si="6"/>
        <v>0</v>
      </c>
      <c r="AE10" s="57"/>
      <c r="AF10" s="60"/>
      <c r="AG10" s="60"/>
      <c r="AH10" s="60">
        <f t="shared" si="7"/>
        <v>0</v>
      </c>
      <c r="AI10" s="57"/>
      <c r="AJ10" s="60"/>
      <c r="AK10" s="60"/>
      <c r="AL10" s="60">
        <f t="shared" si="8"/>
        <v>0</v>
      </c>
      <c r="AM10" s="57"/>
      <c r="AN10" s="60"/>
      <c r="AO10" s="60"/>
      <c r="AP10" s="60">
        <f t="shared" si="9"/>
        <v>0</v>
      </c>
      <c r="AQ10" s="57"/>
      <c r="AR10" s="60"/>
      <c r="AS10" s="60"/>
      <c r="AT10" s="60">
        <f t="shared" si="10"/>
        <v>0</v>
      </c>
      <c r="AU10" s="57"/>
      <c r="AV10" s="60"/>
      <c r="AW10" s="60"/>
      <c r="AX10" s="60">
        <f t="shared" si="11"/>
        <v>0</v>
      </c>
      <c r="AY10" s="57"/>
      <c r="AZ10" s="60"/>
      <c r="BA10" s="60"/>
      <c r="BB10" s="60">
        <f t="shared" si="12"/>
        <v>0</v>
      </c>
      <c r="BC10" s="57"/>
      <c r="BD10" s="60"/>
      <c r="BE10" s="60"/>
      <c r="BF10" s="60">
        <f t="shared" si="13"/>
        <v>0</v>
      </c>
      <c r="BG10" s="57"/>
      <c r="BH10" s="60"/>
      <c r="BI10" s="60"/>
      <c r="BJ10" s="60">
        <f t="shared" si="14"/>
        <v>0</v>
      </c>
      <c r="BK10" s="57"/>
      <c r="BL10" s="60"/>
      <c r="BM10" s="60"/>
      <c r="BN10" s="60">
        <f t="shared" si="15"/>
        <v>0</v>
      </c>
      <c r="BO10" s="57"/>
      <c r="BP10" s="60"/>
      <c r="BQ10" s="60"/>
      <c r="BR10" s="60">
        <f t="shared" si="16"/>
        <v>0</v>
      </c>
      <c r="BS10" s="57"/>
      <c r="BT10" s="60"/>
      <c r="BU10" s="60"/>
      <c r="BV10" s="60">
        <f t="shared" si="17"/>
        <v>0</v>
      </c>
      <c r="BW10" s="57"/>
      <c r="BX10" s="60"/>
      <c r="BY10" s="60"/>
      <c r="BZ10" s="60">
        <f t="shared" si="18"/>
        <v>0</v>
      </c>
      <c r="CA10" s="57"/>
      <c r="CB10" s="60"/>
      <c r="CC10" s="60"/>
      <c r="CD10" s="60">
        <f t="shared" si="19"/>
        <v>0</v>
      </c>
      <c r="CE10" s="57"/>
      <c r="CF10" s="60"/>
      <c r="CG10" s="60"/>
      <c r="CH10" s="60">
        <f t="shared" si="20"/>
        <v>0</v>
      </c>
      <c r="CI10" s="58"/>
      <c r="CJ10" s="60"/>
      <c r="CK10" s="60"/>
      <c r="CL10" s="60">
        <f t="shared" si="21"/>
        <v>0</v>
      </c>
      <c r="CM10" s="58"/>
      <c r="CN10" s="60"/>
      <c r="CO10" s="60"/>
      <c r="CP10" s="60">
        <f t="shared" si="22"/>
        <v>0</v>
      </c>
      <c r="CQ10" s="58"/>
      <c r="CR10" s="60"/>
      <c r="CS10" s="60"/>
      <c r="CT10" s="60">
        <f t="shared" si="23"/>
        <v>0</v>
      </c>
      <c r="CU10" s="58"/>
      <c r="CV10" s="60"/>
      <c r="CW10" s="60"/>
      <c r="CX10" s="60">
        <f t="shared" si="24"/>
        <v>0</v>
      </c>
      <c r="CY10" s="58"/>
      <c r="CZ10" s="60"/>
      <c r="DA10" s="60"/>
      <c r="DB10" s="60">
        <f t="shared" si="25"/>
        <v>0</v>
      </c>
      <c r="DC10" s="58"/>
      <c r="DD10" s="60"/>
      <c r="DE10" s="60"/>
      <c r="DF10" s="60">
        <f t="shared" si="26"/>
        <v>0</v>
      </c>
      <c r="DG10" s="58"/>
      <c r="DH10" s="60"/>
      <c r="DI10" s="60"/>
      <c r="DJ10" s="60">
        <f t="shared" si="27"/>
        <v>0</v>
      </c>
      <c r="DK10" s="58"/>
      <c r="DL10" s="60"/>
      <c r="DM10" s="60"/>
      <c r="DN10" s="60">
        <f t="shared" si="28"/>
        <v>0</v>
      </c>
      <c r="DO10" s="58"/>
      <c r="DP10" s="60"/>
      <c r="DQ10" s="60"/>
      <c r="DR10" s="60">
        <f t="shared" si="29"/>
        <v>0</v>
      </c>
      <c r="DS10" s="21"/>
      <c r="DV10">
        <f t="shared" si="30"/>
        <v>0</v>
      </c>
    </row>
    <row r="11" spans="1:142" x14ac:dyDescent="0.2">
      <c r="A11">
        <v>8</v>
      </c>
      <c r="C11" s="57"/>
      <c r="D11" s="60"/>
      <c r="E11" s="60"/>
      <c r="F11" s="60">
        <f t="shared" si="0"/>
        <v>0</v>
      </c>
      <c r="G11" s="57"/>
      <c r="H11" s="60"/>
      <c r="I11" s="60"/>
      <c r="J11" s="60">
        <f t="shared" si="1"/>
        <v>0</v>
      </c>
      <c r="K11" s="57"/>
      <c r="L11" s="60"/>
      <c r="M11" s="60"/>
      <c r="N11" s="60">
        <f t="shared" si="2"/>
        <v>0</v>
      </c>
      <c r="O11" s="57"/>
      <c r="P11" s="60"/>
      <c r="Q11" s="60"/>
      <c r="R11" s="60">
        <f t="shared" si="3"/>
        <v>0</v>
      </c>
      <c r="S11" s="57"/>
      <c r="T11" s="60"/>
      <c r="U11" s="60"/>
      <c r="V11" s="60">
        <f t="shared" si="4"/>
        <v>0</v>
      </c>
      <c r="W11" s="57"/>
      <c r="X11" s="60"/>
      <c r="Y11" s="60"/>
      <c r="Z11" s="60">
        <f t="shared" si="5"/>
        <v>0</v>
      </c>
      <c r="AA11" s="57"/>
      <c r="AB11" s="60"/>
      <c r="AC11" s="60"/>
      <c r="AD11" s="60">
        <f t="shared" si="6"/>
        <v>0</v>
      </c>
      <c r="AE11" s="57"/>
      <c r="AF11" s="60"/>
      <c r="AG11" s="60"/>
      <c r="AH11" s="60">
        <f t="shared" si="7"/>
        <v>0</v>
      </c>
      <c r="AI11" s="57"/>
      <c r="AJ11" s="60"/>
      <c r="AK11" s="60"/>
      <c r="AL11" s="60">
        <f t="shared" si="8"/>
        <v>0</v>
      </c>
      <c r="AM11" s="57"/>
      <c r="AN11" s="60"/>
      <c r="AO11" s="60"/>
      <c r="AP11" s="60">
        <f t="shared" si="9"/>
        <v>0</v>
      </c>
      <c r="AQ11" s="57"/>
      <c r="AR11" s="60"/>
      <c r="AS11" s="60"/>
      <c r="AT11" s="60">
        <f t="shared" si="10"/>
        <v>0</v>
      </c>
      <c r="AU11" s="57"/>
      <c r="AV11" s="60"/>
      <c r="AW11" s="60"/>
      <c r="AX11" s="60">
        <f t="shared" si="11"/>
        <v>0</v>
      </c>
      <c r="AY11" s="57"/>
      <c r="AZ11" s="60"/>
      <c r="BA11" s="60"/>
      <c r="BB11" s="60">
        <f t="shared" si="12"/>
        <v>0</v>
      </c>
      <c r="BC11" s="57"/>
      <c r="BD11" s="60"/>
      <c r="BE11" s="60"/>
      <c r="BF11" s="60">
        <f t="shared" si="13"/>
        <v>0</v>
      </c>
      <c r="BG11" s="57"/>
      <c r="BH11" s="60"/>
      <c r="BI11" s="60"/>
      <c r="BJ11" s="60">
        <f t="shared" si="14"/>
        <v>0</v>
      </c>
      <c r="BK11" s="57"/>
      <c r="BL11" s="60"/>
      <c r="BM11" s="60"/>
      <c r="BN11" s="60">
        <f t="shared" si="15"/>
        <v>0</v>
      </c>
      <c r="BO11" s="57"/>
      <c r="BP11" s="60"/>
      <c r="BQ11" s="60"/>
      <c r="BR11" s="60">
        <f t="shared" si="16"/>
        <v>0</v>
      </c>
      <c r="BS11" s="57"/>
      <c r="BT11" s="60"/>
      <c r="BU11" s="60"/>
      <c r="BV11" s="60">
        <f t="shared" si="17"/>
        <v>0</v>
      </c>
      <c r="BW11" s="57"/>
      <c r="BX11" s="60"/>
      <c r="BY11" s="60"/>
      <c r="BZ11" s="60">
        <f t="shared" si="18"/>
        <v>0</v>
      </c>
      <c r="CA11" s="57"/>
      <c r="CB11" s="60"/>
      <c r="CC11" s="60"/>
      <c r="CD11" s="60">
        <f t="shared" si="19"/>
        <v>0</v>
      </c>
      <c r="CE11" s="57"/>
      <c r="CF11" s="60"/>
      <c r="CG11" s="60"/>
      <c r="CH11" s="60">
        <f t="shared" si="20"/>
        <v>0</v>
      </c>
      <c r="CI11" s="58"/>
      <c r="CJ11" s="60"/>
      <c r="CK11" s="60"/>
      <c r="CL11" s="60">
        <f t="shared" si="21"/>
        <v>0</v>
      </c>
      <c r="CM11" s="58"/>
      <c r="CN11" s="60"/>
      <c r="CO11" s="60"/>
      <c r="CP11" s="60">
        <f t="shared" si="22"/>
        <v>0</v>
      </c>
      <c r="CQ11" s="58"/>
      <c r="CR11" s="60"/>
      <c r="CS11" s="60"/>
      <c r="CT11" s="60">
        <f t="shared" si="23"/>
        <v>0</v>
      </c>
      <c r="CU11" s="58"/>
      <c r="CV11" s="60"/>
      <c r="CW11" s="60"/>
      <c r="CX11" s="60">
        <f t="shared" si="24"/>
        <v>0</v>
      </c>
      <c r="CY11" s="58"/>
      <c r="CZ11" s="60"/>
      <c r="DA11" s="60"/>
      <c r="DB11" s="60">
        <f t="shared" si="25"/>
        <v>0</v>
      </c>
      <c r="DC11" s="58"/>
      <c r="DD11" s="60"/>
      <c r="DE11" s="60"/>
      <c r="DF11" s="60">
        <f t="shared" si="26"/>
        <v>0</v>
      </c>
      <c r="DG11" s="58"/>
      <c r="DH11" s="60"/>
      <c r="DI11" s="60"/>
      <c r="DJ11" s="60">
        <f t="shared" si="27"/>
        <v>0</v>
      </c>
      <c r="DK11" s="58"/>
      <c r="DL11" s="60"/>
      <c r="DM11" s="60"/>
      <c r="DN11" s="60">
        <f t="shared" si="28"/>
        <v>0</v>
      </c>
      <c r="DO11" s="58"/>
      <c r="DP11" s="60"/>
      <c r="DQ11" s="60"/>
      <c r="DR11" s="60">
        <f t="shared" si="29"/>
        <v>0</v>
      </c>
      <c r="DS11" s="21"/>
      <c r="DV11">
        <f t="shared" si="30"/>
        <v>0</v>
      </c>
    </row>
    <row r="12" spans="1:142" x14ac:dyDescent="0.2">
      <c r="A12">
        <v>9</v>
      </c>
      <c r="C12" s="57"/>
      <c r="D12" s="60"/>
      <c r="E12" s="60"/>
      <c r="F12" s="60">
        <f t="shared" si="0"/>
        <v>0</v>
      </c>
      <c r="G12" s="57"/>
      <c r="H12" s="60"/>
      <c r="I12" s="60"/>
      <c r="J12" s="60">
        <f t="shared" si="1"/>
        <v>0</v>
      </c>
      <c r="K12" s="57"/>
      <c r="L12" s="60"/>
      <c r="M12" s="60"/>
      <c r="N12" s="60">
        <f t="shared" si="2"/>
        <v>0</v>
      </c>
      <c r="O12" s="57"/>
      <c r="P12" s="60"/>
      <c r="Q12" s="60"/>
      <c r="R12" s="60">
        <f t="shared" si="3"/>
        <v>0</v>
      </c>
      <c r="S12" s="57"/>
      <c r="T12" s="60"/>
      <c r="U12" s="60"/>
      <c r="V12" s="60">
        <f t="shared" si="4"/>
        <v>0</v>
      </c>
      <c r="W12" s="57"/>
      <c r="X12" s="60"/>
      <c r="Y12" s="60"/>
      <c r="Z12" s="60">
        <f t="shared" si="5"/>
        <v>0</v>
      </c>
      <c r="AA12" s="57"/>
      <c r="AB12" s="60"/>
      <c r="AC12" s="60"/>
      <c r="AD12" s="60">
        <f t="shared" si="6"/>
        <v>0</v>
      </c>
      <c r="AE12" s="57"/>
      <c r="AF12" s="60"/>
      <c r="AG12" s="60"/>
      <c r="AH12" s="60">
        <f t="shared" si="7"/>
        <v>0</v>
      </c>
      <c r="AI12" s="57"/>
      <c r="AJ12" s="60"/>
      <c r="AK12" s="60"/>
      <c r="AL12" s="60">
        <f t="shared" si="8"/>
        <v>0</v>
      </c>
      <c r="AM12" s="57"/>
      <c r="AN12" s="60"/>
      <c r="AO12" s="60"/>
      <c r="AP12" s="60">
        <f t="shared" si="9"/>
        <v>0</v>
      </c>
      <c r="AQ12" s="57"/>
      <c r="AR12" s="60"/>
      <c r="AS12" s="60"/>
      <c r="AT12" s="60">
        <f t="shared" si="10"/>
        <v>0</v>
      </c>
      <c r="AU12" s="57"/>
      <c r="AV12" s="60"/>
      <c r="AW12" s="60"/>
      <c r="AX12" s="60">
        <f t="shared" si="11"/>
        <v>0</v>
      </c>
      <c r="AY12" s="57"/>
      <c r="AZ12" s="60"/>
      <c r="BA12" s="60"/>
      <c r="BB12" s="60">
        <f t="shared" si="12"/>
        <v>0</v>
      </c>
      <c r="BC12" s="57"/>
      <c r="BD12" s="60"/>
      <c r="BE12" s="60"/>
      <c r="BF12" s="60">
        <f t="shared" si="13"/>
        <v>0</v>
      </c>
      <c r="BG12" s="57"/>
      <c r="BH12" s="60"/>
      <c r="BI12" s="60"/>
      <c r="BJ12" s="60">
        <f t="shared" si="14"/>
        <v>0</v>
      </c>
      <c r="BK12" s="57"/>
      <c r="BL12" s="60"/>
      <c r="BM12" s="60"/>
      <c r="BN12" s="60">
        <f t="shared" si="15"/>
        <v>0</v>
      </c>
      <c r="BO12" s="57"/>
      <c r="BP12" s="60"/>
      <c r="BQ12" s="60"/>
      <c r="BR12" s="60">
        <f t="shared" si="16"/>
        <v>0</v>
      </c>
      <c r="BS12" s="57"/>
      <c r="BT12" s="60"/>
      <c r="BU12" s="60"/>
      <c r="BV12" s="60">
        <f t="shared" si="17"/>
        <v>0</v>
      </c>
      <c r="BW12" s="57"/>
      <c r="BX12" s="60"/>
      <c r="BY12" s="60"/>
      <c r="BZ12" s="60">
        <f t="shared" si="18"/>
        <v>0</v>
      </c>
      <c r="CA12" s="57"/>
      <c r="CB12" s="60"/>
      <c r="CC12" s="60"/>
      <c r="CD12" s="60">
        <f t="shared" si="19"/>
        <v>0</v>
      </c>
      <c r="CE12" s="57"/>
      <c r="CF12" s="60"/>
      <c r="CG12" s="60"/>
      <c r="CH12" s="60">
        <f t="shared" si="20"/>
        <v>0</v>
      </c>
      <c r="CI12" s="58"/>
      <c r="CJ12" s="60"/>
      <c r="CK12" s="60"/>
      <c r="CL12" s="60">
        <f t="shared" si="21"/>
        <v>0</v>
      </c>
      <c r="CM12" s="58"/>
      <c r="CN12" s="60"/>
      <c r="CO12" s="60"/>
      <c r="CP12" s="60">
        <f t="shared" si="22"/>
        <v>0</v>
      </c>
      <c r="CQ12" s="58"/>
      <c r="CR12" s="60"/>
      <c r="CS12" s="60"/>
      <c r="CT12" s="60">
        <f t="shared" si="23"/>
        <v>0</v>
      </c>
      <c r="CU12" s="58"/>
      <c r="CV12" s="60"/>
      <c r="CW12" s="60"/>
      <c r="CX12" s="60">
        <f t="shared" si="24"/>
        <v>0</v>
      </c>
      <c r="CY12" s="58"/>
      <c r="CZ12" s="60"/>
      <c r="DA12" s="60"/>
      <c r="DB12" s="60">
        <f t="shared" si="25"/>
        <v>0</v>
      </c>
      <c r="DC12" s="58"/>
      <c r="DD12" s="60"/>
      <c r="DE12" s="60"/>
      <c r="DF12" s="60">
        <f t="shared" si="26"/>
        <v>0</v>
      </c>
      <c r="DG12" s="58"/>
      <c r="DH12" s="60"/>
      <c r="DI12" s="60"/>
      <c r="DJ12" s="60">
        <f t="shared" si="27"/>
        <v>0</v>
      </c>
      <c r="DK12" s="58"/>
      <c r="DL12" s="60"/>
      <c r="DM12" s="60"/>
      <c r="DN12" s="60">
        <f t="shared" si="28"/>
        <v>0</v>
      </c>
      <c r="DO12" s="58"/>
      <c r="DP12" s="60"/>
      <c r="DQ12" s="60"/>
      <c r="DR12" s="60">
        <f t="shared" si="29"/>
        <v>0</v>
      </c>
      <c r="DS12" s="21"/>
      <c r="DV12">
        <f t="shared" si="30"/>
        <v>0</v>
      </c>
    </row>
    <row r="13" spans="1:142" x14ac:dyDescent="0.2">
      <c r="A13">
        <v>10</v>
      </c>
      <c r="C13" s="57"/>
      <c r="D13" s="60"/>
      <c r="E13" s="60"/>
      <c r="F13" s="60">
        <f t="shared" si="0"/>
        <v>0</v>
      </c>
      <c r="G13" s="57"/>
      <c r="H13" s="60"/>
      <c r="I13" s="60"/>
      <c r="J13" s="60">
        <f t="shared" si="1"/>
        <v>0</v>
      </c>
      <c r="K13" s="57"/>
      <c r="L13" s="60"/>
      <c r="M13" s="60"/>
      <c r="N13" s="60">
        <f t="shared" si="2"/>
        <v>0</v>
      </c>
      <c r="O13" s="57"/>
      <c r="P13" s="60"/>
      <c r="Q13" s="60"/>
      <c r="R13" s="60">
        <f t="shared" si="3"/>
        <v>0</v>
      </c>
      <c r="S13" s="57"/>
      <c r="T13" s="60"/>
      <c r="U13" s="60"/>
      <c r="V13" s="60">
        <f t="shared" si="4"/>
        <v>0</v>
      </c>
      <c r="W13" s="57"/>
      <c r="X13" s="60"/>
      <c r="Y13" s="60"/>
      <c r="Z13" s="60">
        <f t="shared" si="5"/>
        <v>0</v>
      </c>
      <c r="AA13" s="57"/>
      <c r="AB13" s="60"/>
      <c r="AC13" s="60"/>
      <c r="AD13" s="60">
        <f t="shared" si="6"/>
        <v>0</v>
      </c>
      <c r="AE13" s="57"/>
      <c r="AF13" s="60"/>
      <c r="AG13" s="60"/>
      <c r="AH13" s="60">
        <f t="shared" si="7"/>
        <v>0</v>
      </c>
      <c r="AI13" s="57"/>
      <c r="AJ13" s="60"/>
      <c r="AK13" s="60"/>
      <c r="AL13" s="60">
        <f t="shared" si="8"/>
        <v>0</v>
      </c>
      <c r="AM13" s="57"/>
      <c r="AN13" s="60"/>
      <c r="AO13" s="60"/>
      <c r="AP13" s="60">
        <f t="shared" si="9"/>
        <v>0</v>
      </c>
      <c r="AQ13" s="57"/>
      <c r="AR13" s="60"/>
      <c r="AS13" s="60"/>
      <c r="AT13" s="60">
        <f t="shared" si="10"/>
        <v>0</v>
      </c>
      <c r="AU13" s="57"/>
      <c r="AV13" s="60"/>
      <c r="AW13" s="60"/>
      <c r="AX13" s="60">
        <f t="shared" si="11"/>
        <v>0</v>
      </c>
      <c r="AY13" s="57"/>
      <c r="AZ13" s="60"/>
      <c r="BA13" s="60"/>
      <c r="BB13" s="60">
        <f t="shared" si="12"/>
        <v>0</v>
      </c>
      <c r="BC13" s="57"/>
      <c r="BD13" s="60"/>
      <c r="BE13" s="60"/>
      <c r="BF13" s="60">
        <f t="shared" si="13"/>
        <v>0</v>
      </c>
      <c r="BG13" s="57"/>
      <c r="BH13" s="60"/>
      <c r="BI13" s="60"/>
      <c r="BJ13" s="60">
        <f t="shared" si="14"/>
        <v>0</v>
      </c>
      <c r="BK13" s="57"/>
      <c r="BL13" s="60"/>
      <c r="BM13" s="60"/>
      <c r="BN13" s="60">
        <f t="shared" si="15"/>
        <v>0</v>
      </c>
      <c r="BO13" s="57"/>
      <c r="BP13" s="60"/>
      <c r="BQ13" s="60"/>
      <c r="BR13" s="60">
        <f t="shared" si="16"/>
        <v>0</v>
      </c>
      <c r="BS13" s="57"/>
      <c r="BT13" s="60"/>
      <c r="BU13" s="60"/>
      <c r="BV13" s="60">
        <f t="shared" si="17"/>
        <v>0</v>
      </c>
      <c r="BW13" s="57"/>
      <c r="BX13" s="60"/>
      <c r="BY13" s="60"/>
      <c r="BZ13" s="60">
        <f t="shared" si="18"/>
        <v>0</v>
      </c>
      <c r="CA13" s="57"/>
      <c r="CB13" s="60"/>
      <c r="CC13" s="60"/>
      <c r="CD13" s="60">
        <f t="shared" si="19"/>
        <v>0</v>
      </c>
      <c r="CE13" s="57"/>
      <c r="CF13" s="60"/>
      <c r="CG13" s="60"/>
      <c r="CH13" s="60">
        <f t="shared" si="20"/>
        <v>0</v>
      </c>
      <c r="CI13" s="58"/>
      <c r="CJ13" s="60"/>
      <c r="CK13" s="60"/>
      <c r="CL13" s="60">
        <f t="shared" si="21"/>
        <v>0</v>
      </c>
      <c r="CM13" s="58"/>
      <c r="CN13" s="60"/>
      <c r="CO13" s="60"/>
      <c r="CP13" s="60">
        <f t="shared" si="22"/>
        <v>0</v>
      </c>
      <c r="CQ13" s="58"/>
      <c r="CR13" s="60"/>
      <c r="CS13" s="60"/>
      <c r="CT13" s="60">
        <f t="shared" si="23"/>
        <v>0</v>
      </c>
      <c r="CU13" s="58"/>
      <c r="CV13" s="60"/>
      <c r="CW13" s="60"/>
      <c r="CX13" s="60">
        <f t="shared" si="24"/>
        <v>0</v>
      </c>
      <c r="CY13" s="58"/>
      <c r="CZ13" s="60"/>
      <c r="DA13" s="60"/>
      <c r="DB13" s="60">
        <f t="shared" si="25"/>
        <v>0</v>
      </c>
      <c r="DC13" s="58"/>
      <c r="DD13" s="60"/>
      <c r="DE13" s="60"/>
      <c r="DF13" s="60">
        <f t="shared" si="26"/>
        <v>0</v>
      </c>
      <c r="DG13" s="58"/>
      <c r="DH13" s="60"/>
      <c r="DI13" s="60"/>
      <c r="DJ13" s="60">
        <f t="shared" si="27"/>
        <v>0</v>
      </c>
      <c r="DK13" s="58"/>
      <c r="DL13" s="60"/>
      <c r="DM13" s="60"/>
      <c r="DN13" s="60">
        <f t="shared" si="28"/>
        <v>0</v>
      </c>
      <c r="DO13" s="58"/>
      <c r="DP13" s="60"/>
      <c r="DQ13" s="60"/>
      <c r="DR13" s="60">
        <f t="shared" si="29"/>
        <v>0</v>
      </c>
      <c r="DS13" s="21"/>
      <c r="DV13">
        <f t="shared" si="30"/>
        <v>0</v>
      </c>
    </row>
    <row r="14" spans="1:142" x14ac:dyDescent="0.2">
      <c r="A14">
        <v>11</v>
      </c>
      <c r="C14" s="57"/>
      <c r="D14" s="60"/>
      <c r="E14" s="60"/>
      <c r="F14" s="60">
        <f t="shared" si="0"/>
        <v>0</v>
      </c>
      <c r="G14" s="57"/>
      <c r="H14" s="60"/>
      <c r="I14" s="60"/>
      <c r="J14" s="60">
        <f t="shared" si="1"/>
        <v>0</v>
      </c>
      <c r="K14" s="57"/>
      <c r="L14" s="60"/>
      <c r="M14" s="60"/>
      <c r="N14" s="60">
        <f t="shared" si="2"/>
        <v>0</v>
      </c>
      <c r="O14" s="57"/>
      <c r="P14" s="60"/>
      <c r="Q14" s="60"/>
      <c r="R14" s="60">
        <f t="shared" si="3"/>
        <v>0</v>
      </c>
      <c r="S14" s="57"/>
      <c r="T14" s="60"/>
      <c r="U14" s="60"/>
      <c r="V14" s="60">
        <f t="shared" si="4"/>
        <v>0</v>
      </c>
      <c r="W14" s="57"/>
      <c r="X14" s="60"/>
      <c r="Y14" s="60"/>
      <c r="Z14" s="60">
        <f t="shared" si="5"/>
        <v>0</v>
      </c>
      <c r="AA14" s="57"/>
      <c r="AB14" s="60"/>
      <c r="AC14" s="60"/>
      <c r="AD14" s="60">
        <f t="shared" si="6"/>
        <v>0</v>
      </c>
      <c r="AE14" s="57"/>
      <c r="AF14" s="60"/>
      <c r="AG14" s="60"/>
      <c r="AH14" s="60">
        <f t="shared" si="7"/>
        <v>0</v>
      </c>
      <c r="AI14" s="57"/>
      <c r="AJ14" s="60"/>
      <c r="AK14" s="60"/>
      <c r="AL14" s="60">
        <f t="shared" si="8"/>
        <v>0</v>
      </c>
      <c r="AM14" s="57"/>
      <c r="AN14" s="60"/>
      <c r="AO14" s="60"/>
      <c r="AP14" s="60">
        <f t="shared" si="9"/>
        <v>0</v>
      </c>
      <c r="AQ14" s="57"/>
      <c r="AR14" s="60"/>
      <c r="AS14" s="60"/>
      <c r="AT14" s="60">
        <f t="shared" si="10"/>
        <v>0</v>
      </c>
      <c r="AU14" s="57"/>
      <c r="AV14" s="60"/>
      <c r="AW14" s="60"/>
      <c r="AX14" s="60">
        <f t="shared" si="11"/>
        <v>0</v>
      </c>
      <c r="AY14" s="57"/>
      <c r="AZ14" s="60"/>
      <c r="BA14" s="60"/>
      <c r="BB14" s="60">
        <f t="shared" si="12"/>
        <v>0</v>
      </c>
      <c r="BC14" s="57"/>
      <c r="BD14" s="60"/>
      <c r="BE14" s="60"/>
      <c r="BF14" s="60">
        <f t="shared" si="13"/>
        <v>0</v>
      </c>
      <c r="BG14" s="57"/>
      <c r="BH14" s="60"/>
      <c r="BI14" s="60"/>
      <c r="BJ14" s="60">
        <f t="shared" si="14"/>
        <v>0</v>
      </c>
      <c r="BK14" s="57"/>
      <c r="BL14" s="60"/>
      <c r="BM14" s="60"/>
      <c r="BN14" s="60">
        <f t="shared" si="15"/>
        <v>0</v>
      </c>
      <c r="BO14" s="57"/>
      <c r="BP14" s="60"/>
      <c r="BQ14" s="60"/>
      <c r="BR14" s="60">
        <f t="shared" si="16"/>
        <v>0</v>
      </c>
      <c r="BS14" s="57"/>
      <c r="BT14" s="60"/>
      <c r="BU14" s="60"/>
      <c r="BV14" s="60">
        <f t="shared" si="17"/>
        <v>0</v>
      </c>
      <c r="BW14" s="57"/>
      <c r="BX14" s="60"/>
      <c r="BY14" s="60"/>
      <c r="BZ14" s="60">
        <f t="shared" si="18"/>
        <v>0</v>
      </c>
      <c r="CA14" s="57"/>
      <c r="CB14" s="60"/>
      <c r="CC14" s="60"/>
      <c r="CD14" s="60">
        <f t="shared" si="19"/>
        <v>0</v>
      </c>
      <c r="CE14" s="57"/>
      <c r="CF14" s="60"/>
      <c r="CG14" s="60"/>
      <c r="CH14" s="60">
        <f t="shared" si="20"/>
        <v>0</v>
      </c>
      <c r="CI14" s="58"/>
      <c r="CJ14" s="60"/>
      <c r="CK14" s="60"/>
      <c r="CL14" s="60">
        <f t="shared" si="21"/>
        <v>0</v>
      </c>
      <c r="CM14" s="58"/>
      <c r="CN14" s="60"/>
      <c r="CO14" s="60"/>
      <c r="CP14" s="60">
        <f t="shared" si="22"/>
        <v>0</v>
      </c>
      <c r="CQ14" s="58"/>
      <c r="CR14" s="60"/>
      <c r="CS14" s="60"/>
      <c r="CT14" s="60">
        <f t="shared" si="23"/>
        <v>0</v>
      </c>
      <c r="CU14" s="58"/>
      <c r="CV14" s="60"/>
      <c r="CW14" s="60"/>
      <c r="CX14" s="60">
        <f t="shared" si="24"/>
        <v>0</v>
      </c>
      <c r="CY14" s="58"/>
      <c r="CZ14" s="60"/>
      <c r="DA14" s="60"/>
      <c r="DB14" s="60">
        <f t="shared" si="25"/>
        <v>0</v>
      </c>
      <c r="DC14" s="58"/>
      <c r="DD14" s="60"/>
      <c r="DE14" s="60"/>
      <c r="DF14" s="60">
        <f t="shared" si="26"/>
        <v>0</v>
      </c>
      <c r="DG14" s="58"/>
      <c r="DH14" s="60"/>
      <c r="DI14" s="60"/>
      <c r="DJ14" s="60">
        <f t="shared" si="27"/>
        <v>0</v>
      </c>
      <c r="DK14" s="58"/>
      <c r="DL14" s="60"/>
      <c r="DM14" s="60"/>
      <c r="DN14" s="60">
        <f t="shared" si="28"/>
        <v>0</v>
      </c>
      <c r="DO14" s="58"/>
      <c r="DP14" s="60"/>
      <c r="DQ14" s="60"/>
      <c r="DR14" s="60">
        <f t="shared" si="29"/>
        <v>0</v>
      </c>
      <c r="DS14" s="21"/>
      <c r="DV14">
        <f t="shared" si="30"/>
        <v>0</v>
      </c>
    </row>
    <row r="15" spans="1:142" x14ac:dyDescent="0.2">
      <c r="A15">
        <v>12</v>
      </c>
      <c r="C15" s="57"/>
      <c r="D15" s="60"/>
      <c r="E15" s="60"/>
      <c r="F15" s="60">
        <f t="shared" si="0"/>
        <v>0</v>
      </c>
      <c r="G15" s="57"/>
      <c r="H15" s="60"/>
      <c r="I15" s="60"/>
      <c r="J15" s="60">
        <f t="shared" si="1"/>
        <v>0</v>
      </c>
      <c r="K15" s="57"/>
      <c r="L15" s="60"/>
      <c r="M15" s="60"/>
      <c r="N15" s="60">
        <f t="shared" si="2"/>
        <v>0</v>
      </c>
      <c r="O15" s="57"/>
      <c r="P15" s="60"/>
      <c r="Q15" s="60"/>
      <c r="R15" s="60">
        <f t="shared" si="3"/>
        <v>0</v>
      </c>
      <c r="S15" s="57"/>
      <c r="T15" s="60"/>
      <c r="U15" s="60"/>
      <c r="V15" s="60">
        <f t="shared" si="4"/>
        <v>0</v>
      </c>
      <c r="W15" s="57"/>
      <c r="X15" s="60"/>
      <c r="Y15" s="60"/>
      <c r="Z15" s="60">
        <f t="shared" si="5"/>
        <v>0</v>
      </c>
      <c r="AA15" s="57"/>
      <c r="AB15" s="60"/>
      <c r="AC15" s="60"/>
      <c r="AD15" s="60">
        <f t="shared" si="6"/>
        <v>0</v>
      </c>
      <c r="AE15" s="57"/>
      <c r="AF15" s="60"/>
      <c r="AG15" s="60"/>
      <c r="AH15" s="60">
        <f t="shared" si="7"/>
        <v>0</v>
      </c>
      <c r="AI15" s="57"/>
      <c r="AJ15" s="60"/>
      <c r="AK15" s="60"/>
      <c r="AL15" s="60">
        <f t="shared" si="8"/>
        <v>0</v>
      </c>
      <c r="AM15" s="57"/>
      <c r="AN15" s="60"/>
      <c r="AO15" s="60"/>
      <c r="AP15" s="60">
        <f t="shared" si="9"/>
        <v>0</v>
      </c>
      <c r="AQ15" s="57"/>
      <c r="AR15" s="60"/>
      <c r="AS15" s="60"/>
      <c r="AT15" s="60">
        <f t="shared" si="10"/>
        <v>0</v>
      </c>
      <c r="AU15" s="57"/>
      <c r="AV15" s="60"/>
      <c r="AW15" s="60"/>
      <c r="AX15" s="60">
        <f t="shared" si="11"/>
        <v>0</v>
      </c>
      <c r="AY15" s="57"/>
      <c r="AZ15" s="60"/>
      <c r="BA15" s="60"/>
      <c r="BB15" s="60">
        <f t="shared" si="12"/>
        <v>0</v>
      </c>
      <c r="BC15" s="57"/>
      <c r="BD15" s="60"/>
      <c r="BE15" s="60"/>
      <c r="BF15" s="60">
        <f t="shared" si="13"/>
        <v>0</v>
      </c>
      <c r="BG15" s="57"/>
      <c r="BH15" s="60"/>
      <c r="BI15" s="60"/>
      <c r="BJ15" s="60">
        <f t="shared" si="14"/>
        <v>0</v>
      </c>
      <c r="BK15" s="57"/>
      <c r="BL15" s="60"/>
      <c r="BM15" s="60"/>
      <c r="BN15" s="60">
        <f t="shared" si="15"/>
        <v>0</v>
      </c>
      <c r="BO15" s="57"/>
      <c r="BP15" s="60"/>
      <c r="BQ15" s="60"/>
      <c r="BR15" s="60">
        <f t="shared" si="16"/>
        <v>0</v>
      </c>
      <c r="BS15" s="57"/>
      <c r="BT15" s="60"/>
      <c r="BU15" s="60"/>
      <c r="BV15" s="60">
        <f t="shared" si="17"/>
        <v>0</v>
      </c>
      <c r="BW15" s="57"/>
      <c r="BX15" s="60"/>
      <c r="BY15" s="60"/>
      <c r="BZ15" s="60">
        <f t="shared" si="18"/>
        <v>0</v>
      </c>
      <c r="CA15" s="57"/>
      <c r="CB15" s="60"/>
      <c r="CC15" s="60"/>
      <c r="CD15" s="60">
        <f t="shared" si="19"/>
        <v>0</v>
      </c>
      <c r="CE15" s="57"/>
      <c r="CF15" s="60"/>
      <c r="CG15" s="60"/>
      <c r="CH15" s="60">
        <f t="shared" si="20"/>
        <v>0</v>
      </c>
      <c r="CI15" s="58"/>
      <c r="CJ15" s="60"/>
      <c r="CK15" s="60"/>
      <c r="CL15" s="60">
        <f t="shared" si="21"/>
        <v>0</v>
      </c>
      <c r="CM15" s="58"/>
      <c r="CN15" s="60"/>
      <c r="CO15" s="60"/>
      <c r="CP15" s="60">
        <f t="shared" si="22"/>
        <v>0</v>
      </c>
      <c r="CQ15" s="58"/>
      <c r="CR15" s="60"/>
      <c r="CS15" s="60"/>
      <c r="CT15" s="60">
        <f t="shared" si="23"/>
        <v>0</v>
      </c>
      <c r="CU15" s="58"/>
      <c r="CV15" s="60"/>
      <c r="CW15" s="60"/>
      <c r="CX15" s="60">
        <f t="shared" si="24"/>
        <v>0</v>
      </c>
      <c r="CY15" s="58"/>
      <c r="CZ15" s="60"/>
      <c r="DA15" s="60"/>
      <c r="DB15" s="60">
        <f t="shared" si="25"/>
        <v>0</v>
      </c>
      <c r="DC15" s="58"/>
      <c r="DD15" s="60"/>
      <c r="DE15" s="60"/>
      <c r="DF15" s="60">
        <f t="shared" si="26"/>
        <v>0</v>
      </c>
      <c r="DG15" s="58"/>
      <c r="DH15" s="60"/>
      <c r="DI15" s="60"/>
      <c r="DJ15" s="60">
        <f t="shared" si="27"/>
        <v>0</v>
      </c>
      <c r="DK15" s="58"/>
      <c r="DL15" s="60"/>
      <c r="DM15" s="60"/>
      <c r="DN15" s="60">
        <f t="shared" si="28"/>
        <v>0</v>
      </c>
      <c r="DO15" s="58"/>
      <c r="DP15" s="60"/>
      <c r="DQ15" s="60"/>
      <c r="DR15" s="60">
        <f t="shared" si="29"/>
        <v>0</v>
      </c>
      <c r="DS15" s="21"/>
      <c r="DV15">
        <f t="shared" si="30"/>
        <v>0</v>
      </c>
    </row>
    <row r="16" spans="1:142" x14ac:dyDescent="0.2">
      <c r="A16">
        <v>13</v>
      </c>
      <c r="C16" s="57"/>
      <c r="D16" s="60"/>
      <c r="E16" s="60"/>
      <c r="F16" s="60">
        <f t="shared" si="0"/>
        <v>0</v>
      </c>
      <c r="G16" s="57"/>
      <c r="H16" s="60"/>
      <c r="I16" s="60"/>
      <c r="J16" s="60">
        <f t="shared" si="1"/>
        <v>0</v>
      </c>
      <c r="K16" s="57"/>
      <c r="L16" s="60"/>
      <c r="M16" s="60"/>
      <c r="N16" s="60">
        <f t="shared" si="2"/>
        <v>0</v>
      </c>
      <c r="O16" s="57"/>
      <c r="P16" s="60"/>
      <c r="Q16" s="60"/>
      <c r="R16" s="60">
        <f t="shared" si="3"/>
        <v>0</v>
      </c>
      <c r="S16" s="57"/>
      <c r="T16" s="60"/>
      <c r="U16" s="60"/>
      <c r="V16" s="60">
        <f t="shared" si="4"/>
        <v>0</v>
      </c>
      <c r="W16" s="57"/>
      <c r="X16" s="60"/>
      <c r="Y16" s="60"/>
      <c r="Z16" s="60">
        <f t="shared" si="5"/>
        <v>0</v>
      </c>
      <c r="AA16" s="57"/>
      <c r="AB16" s="60"/>
      <c r="AC16" s="60"/>
      <c r="AD16" s="60">
        <f t="shared" si="6"/>
        <v>0</v>
      </c>
      <c r="AE16" s="57"/>
      <c r="AF16" s="60"/>
      <c r="AG16" s="60"/>
      <c r="AH16" s="60">
        <f t="shared" si="7"/>
        <v>0</v>
      </c>
      <c r="AI16" s="57"/>
      <c r="AJ16" s="60"/>
      <c r="AK16" s="60"/>
      <c r="AL16" s="60">
        <f t="shared" si="8"/>
        <v>0</v>
      </c>
      <c r="AM16" s="57"/>
      <c r="AN16" s="60"/>
      <c r="AO16" s="60"/>
      <c r="AP16" s="60">
        <f t="shared" si="9"/>
        <v>0</v>
      </c>
      <c r="AQ16" s="57"/>
      <c r="AR16" s="60"/>
      <c r="AS16" s="60"/>
      <c r="AT16" s="60">
        <f t="shared" si="10"/>
        <v>0</v>
      </c>
      <c r="AU16" s="57"/>
      <c r="AV16" s="60"/>
      <c r="AW16" s="60"/>
      <c r="AX16" s="60">
        <f t="shared" si="11"/>
        <v>0</v>
      </c>
      <c r="AY16" s="57"/>
      <c r="AZ16" s="60"/>
      <c r="BA16" s="60"/>
      <c r="BB16" s="60">
        <f t="shared" si="12"/>
        <v>0</v>
      </c>
      <c r="BC16" s="57"/>
      <c r="BD16" s="60"/>
      <c r="BE16" s="60"/>
      <c r="BF16" s="60">
        <f t="shared" si="13"/>
        <v>0</v>
      </c>
      <c r="BG16" s="57"/>
      <c r="BH16" s="60"/>
      <c r="BI16" s="60"/>
      <c r="BJ16" s="60">
        <f t="shared" si="14"/>
        <v>0</v>
      </c>
      <c r="BK16" s="57"/>
      <c r="BL16" s="60"/>
      <c r="BM16" s="60"/>
      <c r="BN16" s="60">
        <f t="shared" si="15"/>
        <v>0</v>
      </c>
      <c r="BO16" s="57"/>
      <c r="BP16" s="60"/>
      <c r="BQ16" s="60"/>
      <c r="BR16" s="60">
        <f t="shared" si="16"/>
        <v>0</v>
      </c>
      <c r="BS16" s="57"/>
      <c r="BT16" s="60"/>
      <c r="BU16" s="60"/>
      <c r="BV16" s="60">
        <f t="shared" si="17"/>
        <v>0</v>
      </c>
      <c r="BW16" s="57"/>
      <c r="BX16" s="60"/>
      <c r="BY16" s="60"/>
      <c r="BZ16" s="60">
        <f t="shared" si="18"/>
        <v>0</v>
      </c>
      <c r="CA16" s="57"/>
      <c r="CB16" s="60"/>
      <c r="CC16" s="60"/>
      <c r="CD16" s="60">
        <f t="shared" si="19"/>
        <v>0</v>
      </c>
      <c r="CE16" s="57"/>
      <c r="CF16" s="60"/>
      <c r="CG16" s="60"/>
      <c r="CH16" s="60">
        <f t="shared" si="20"/>
        <v>0</v>
      </c>
      <c r="CI16" s="58"/>
      <c r="CJ16" s="60"/>
      <c r="CK16" s="60"/>
      <c r="CL16" s="60">
        <f t="shared" si="21"/>
        <v>0</v>
      </c>
      <c r="CM16" s="58"/>
      <c r="CN16" s="60"/>
      <c r="CO16" s="60"/>
      <c r="CP16" s="60">
        <f t="shared" si="22"/>
        <v>0</v>
      </c>
      <c r="CQ16" s="58"/>
      <c r="CR16" s="60"/>
      <c r="CS16" s="60"/>
      <c r="CT16" s="60">
        <f t="shared" si="23"/>
        <v>0</v>
      </c>
      <c r="CU16" s="58"/>
      <c r="CV16" s="60"/>
      <c r="CW16" s="60"/>
      <c r="CX16" s="60">
        <f t="shared" si="24"/>
        <v>0</v>
      </c>
      <c r="CY16" s="58"/>
      <c r="CZ16" s="60"/>
      <c r="DA16" s="60"/>
      <c r="DB16" s="60">
        <f t="shared" si="25"/>
        <v>0</v>
      </c>
      <c r="DC16" s="58"/>
      <c r="DD16" s="60"/>
      <c r="DE16" s="60"/>
      <c r="DF16" s="60">
        <f t="shared" si="26"/>
        <v>0</v>
      </c>
      <c r="DG16" s="58"/>
      <c r="DH16" s="60"/>
      <c r="DI16" s="60"/>
      <c r="DJ16" s="60">
        <f t="shared" si="27"/>
        <v>0</v>
      </c>
      <c r="DK16" s="58"/>
      <c r="DL16" s="60"/>
      <c r="DM16" s="60"/>
      <c r="DN16" s="60">
        <f t="shared" si="28"/>
        <v>0</v>
      </c>
      <c r="DO16" s="58"/>
      <c r="DP16" s="60"/>
      <c r="DQ16" s="60"/>
      <c r="DR16" s="60">
        <f t="shared" si="29"/>
        <v>0</v>
      </c>
      <c r="DS16" s="21"/>
      <c r="DV16">
        <f t="shared" si="30"/>
        <v>0</v>
      </c>
    </row>
    <row r="17" spans="1:126" x14ac:dyDescent="0.2">
      <c r="A17">
        <v>14</v>
      </c>
      <c r="C17" s="57"/>
      <c r="D17" s="60"/>
      <c r="E17" s="60"/>
      <c r="F17" s="60">
        <f t="shared" si="0"/>
        <v>0</v>
      </c>
      <c r="G17" s="57"/>
      <c r="H17" s="60"/>
      <c r="I17" s="60"/>
      <c r="J17" s="60">
        <f t="shared" si="1"/>
        <v>0</v>
      </c>
      <c r="K17" s="57"/>
      <c r="L17" s="60"/>
      <c r="M17" s="60"/>
      <c r="N17" s="60">
        <f t="shared" si="2"/>
        <v>0</v>
      </c>
      <c r="O17" s="57"/>
      <c r="P17" s="60"/>
      <c r="Q17" s="60"/>
      <c r="R17" s="60">
        <f t="shared" si="3"/>
        <v>0</v>
      </c>
      <c r="S17" s="57"/>
      <c r="T17" s="60"/>
      <c r="U17" s="60"/>
      <c r="V17" s="60">
        <f t="shared" si="4"/>
        <v>0</v>
      </c>
      <c r="W17" s="57"/>
      <c r="X17" s="60"/>
      <c r="Y17" s="60"/>
      <c r="Z17" s="60">
        <f t="shared" si="5"/>
        <v>0</v>
      </c>
      <c r="AA17" s="57"/>
      <c r="AB17" s="60"/>
      <c r="AC17" s="60"/>
      <c r="AD17" s="60">
        <f t="shared" si="6"/>
        <v>0</v>
      </c>
      <c r="AE17" s="57"/>
      <c r="AF17" s="60"/>
      <c r="AG17" s="60"/>
      <c r="AH17" s="60">
        <f t="shared" si="7"/>
        <v>0</v>
      </c>
      <c r="AI17" s="57"/>
      <c r="AJ17" s="60"/>
      <c r="AK17" s="60"/>
      <c r="AL17" s="60">
        <f t="shared" si="8"/>
        <v>0</v>
      </c>
      <c r="AM17" s="57"/>
      <c r="AN17" s="60"/>
      <c r="AO17" s="60"/>
      <c r="AP17" s="60">
        <f t="shared" si="9"/>
        <v>0</v>
      </c>
      <c r="AQ17" s="57"/>
      <c r="AR17" s="60"/>
      <c r="AS17" s="60"/>
      <c r="AT17" s="60">
        <f t="shared" si="10"/>
        <v>0</v>
      </c>
      <c r="AU17" s="57"/>
      <c r="AV17" s="60"/>
      <c r="AW17" s="60"/>
      <c r="AX17" s="60">
        <f t="shared" si="11"/>
        <v>0</v>
      </c>
      <c r="AY17" s="57"/>
      <c r="AZ17" s="60"/>
      <c r="BA17" s="60"/>
      <c r="BB17" s="60">
        <f t="shared" si="12"/>
        <v>0</v>
      </c>
      <c r="BC17" s="57"/>
      <c r="BD17" s="60"/>
      <c r="BE17" s="60"/>
      <c r="BF17" s="60">
        <f t="shared" si="13"/>
        <v>0</v>
      </c>
      <c r="BG17" s="57"/>
      <c r="BH17" s="60"/>
      <c r="BI17" s="60"/>
      <c r="BJ17" s="60">
        <f t="shared" si="14"/>
        <v>0</v>
      </c>
      <c r="BK17" s="57"/>
      <c r="BL17" s="60"/>
      <c r="BM17" s="60"/>
      <c r="BN17" s="60">
        <f t="shared" si="15"/>
        <v>0</v>
      </c>
      <c r="BO17" s="57"/>
      <c r="BP17" s="60"/>
      <c r="BQ17" s="60"/>
      <c r="BR17" s="60">
        <f t="shared" si="16"/>
        <v>0</v>
      </c>
      <c r="BS17" s="57"/>
      <c r="BT17" s="60"/>
      <c r="BU17" s="60"/>
      <c r="BV17" s="60">
        <f t="shared" si="17"/>
        <v>0</v>
      </c>
      <c r="BW17" s="57"/>
      <c r="BX17" s="60"/>
      <c r="BY17" s="60"/>
      <c r="BZ17" s="60">
        <f t="shared" si="18"/>
        <v>0</v>
      </c>
      <c r="CA17" s="57"/>
      <c r="CB17" s="60"/>
      <c r="CC17" s="60"/>
      <c r="CD17" s="60">
        <f t="shared" si="19"/>
        <v>0</v>
      </c>
      <c r="CE17" s="57"/>
      <c r="CF17" s="60"/>
      <c r="CG17" s="60"/>
      <c r="CH17" s="60">
        <f t="shared" si="20"/>
        <v>0</v>
      </c>
      <c r="CI17" s="58"/>
      <c r="CJ17" s="60"/>
      <c r="CK17" s="60"/>
      <c r="CL17" s="60">
        <f t="shared" si="21"/>
        <v>0</v>
      </c>
      <c r="CM17" s="58"/>
      <c r="CN17" s="60"/>
      <c r="CO17" s="60"/>
      <c r="CP17" s="60">
        <f t="shared" si="22"/>
        <v>0</v>
      </c>
      <c r="CQ17" s="58"/>
      <c r="CR17" s="60"/>
      <c r="CS17" s="60"/>
      <c r="CT17" s="60">
        <f t="shared" si="23"/>
        <v>0</v>
      </c>
      <c r="CU17" s="58"/>
      <c r="CV17" s="60"/>
      <c r="CW17" s="60"/>
      <c r="CX17" s="60">
        <f t="shared" si="24"/>
        <v>0</v>
      </c>
      <c r="CY17" s="58"/>
      <c r="CZ17" s="60"/>
      <c r="DA17" s="60"/>
      <c r="DB17" s="60">
        <f t="shared" si="25"/>
        <v>0</v>
      </c>
      <c r="DC17" s="58"/>
      <c r="DD17" s="60"/>
      <c r="DE17" s="60"/>
      <c r="DF17" s="60">
        <f t="shared" si="26"/>
        <v>0</v>
      </c>
      <c r="DG17" s="58"/>
      <c r="DH17" s="60"/>
      <c r="DI17" s="60"/>
      <c r="DJ17" s="60">
        <f t="shared" si="27"/>
        <v>0</v>
      </c>
      <c r="DK17" s="58"/>
      <c r="DL17" s="60"/>
      <c r="DM17" s="60"/>
      <c r="DN17" s="60">
        <f t="shared" si="28"/>
        <v>0</v>
      </c>
      <c r="DO17" s="58"/>
      <c r="DP17" s="60"/>
      <c r="DQ17" s="60"/>
      <c r="DR17" s="60">
        <f t="shared" si="29"/>
        <v>0</v>
      </c>
      <c r="DS17" s="21"/>
      <c r="DV17">
        <f t="shared" si="30"/>
        <v>0</v>
      </c>
    </row>
    <row r="18" spans="1:126" x14ac:dyDescent="0.2">
      <c r="A18">
        <v>15</v>
      </c>
      <c r="C18" s="57"/>
      <c r="D18" s="60"/>
      <c r="E18" s="60"/>
      <c r="F18" s="60">
        <f t="shared" si="0"/>
        <v>0</v>
      </c>
      <c r="G18" s="57"/>
      <c r="H18" s="60"/>
      <c r="I18" s="60"/>
      <c r="J18" s="60">
        <f t="shared" si="1"/>
        <v>0</v>
      </c>
      <c r="K18" s="57"/>
      <c r="L18" s="60"/>
      <c r="M18" s="60"/>
      <c r="N18" s="60">
        <f t="shared" si="2"/>
        <v>0</v>
      </c>
      <c r="O18" s="57"/>
      <c r="P18" s="60"/>
      <c r="Q18" s="60"/>
      <c r="R18" s="60">
        <f t="shared" si="3"/>
        <v>0</v>
      </c>
      <c r="S18" s="57"/>
      <c r="T18" s="60"/>
      <c r="U18" s="60"/>
      <c r="V18" s="60">
        <f t="shared" si="4"/>
        <v>0</v>
      </c>
      <c r="W18" s="57"/>
      <c r="X18" s="60"/>
      <c r="Y18" s="60"/>
      <c r="Z18" s="60">
        <f t="shared" si="5"/>
        <v>0</v>
      </c>
      <c r="AA18" s="57"/>
      <c r="AB18" s="60"/>
      <c r="AC18" s="60"/>
      <c r="AD18" s="60">
        <f t="shared" si="6"/>
        <v>0</v>
      </c>
      <c r="AE18" s="57"/>
      <c r="AF18" s="60"/>
      <c r="AG18" s="60"/>
      <c r="AH18" s="60">
        <f t="shared" si="7"/>
        <v>0</v>
      </c>
      <c r="AI18" s="57"/>
      <c r="AJ18" s="60"/>
      <c r="AK18" s="60"/>
      <c r="AL18" s="60">
        <f t="shared" si="8"/>
        <v>0</v>
      </c>
      <c r="AM18" s="57"/>
      <c r="AN18" s="60"/>
      <c r="AO18" s="60"/>
      <c r="AP18" s="60">
        <f t="shared" si="9"/>
        <v>0</v>
      </c>
      <c r="AQ18" s="57"/>
      <c r="AR18" s="60"/>
      <c r="AS18" s="60"/>
      <c r="AT18" s="60">
        <f t="shared" si="10"/>
        <v>0</v>
      </c>
      <c r="AU18" s="57"/>
      <c r="AV18" s="60"/>
      <c r="AW18" s="60"/>
      <c r="AX18" s="60">
        <f t="shared" si="11"/>
        <v>0</v>
      </c>
      <c r="AY18" s="57"/>
      <c r="AZ18" s="60"/>
      <c r="BA18" s="60"/>
      <c r="BB18" s="60">
        <f t="shared" si="12"/>
        <v>0</v>
      </c>
      <c r="BC18" s="57"/>
      <c r="BD18" s="60"/>
      <c r="BE18" s="60"/>
      <c r="BF18" s="60">
        <f t="shared" si="13"/>
        <v>0</v>
      </c>
      <c r="BG18" s="57"/>
      <c r="BH18" s="60"/>
      <c r="BI18" s="60"/>
      <c r="BJ18" s="60">
        <f t="shared" si="14"/>
        <v>0</v>
      </c>
      <c r="BK18" s="57"/>
      <c r="BL18" s="60"/>
      <c r="BM18" s="60"/>
      <c r="BN18" s="60">
        <f t="shared" si="15"/>
        <v>0</v>
      </c>
      <c r="BO18" s="57"/>
      <c r="BP18" s="60"/>
      <c r="BQ18" s="60"/>
      <c r="BR18" s="60">
        <f t="shared" si="16"/>
        <v>0</v>
      </c>
      <c r="BS18" s="57"/>
      <c r="BT18" s="60"/>
      <c r="BU18" s="60"/>
      <c r="BV18" s="60">
        <f t="shared" si="17"/>
        <v>0</v>
      </c>
      <c r="BW18" s="57"/>
      <c r="BX18" s="60"/>
      <c r="BY18" s="60"/>
      <c r="BZ18" s="60">
        <f t="shared" si="18"/>
        <v>0</v>
      </c>
      <c r="CA18" s="57"/>
      <c r="CB18" s="60"/>
      <c r="CC18" s="60"/>
      <c r="CD18" s="60">
        <f t="shared" si="19"/>
        <v>0</v>
      </c>
      <c r="CE18" s="57"/>
      <c r="CF18" s="60"/>
      <c r="CG18" s="60"/>
      <c r="CH18" s="60">
        <f t="shared" si="20"/>
        <v>0</v>
      </c>
      <c r="CI18" s="58"/>
      <c r="CJ18" s="60"/>
      <c r="CK18" s="60"/>
      <c r="CL18" s="60">
        <f t="shared" si="21"/>
        <v>0</v>
      </c>
      <c r="CM18" s="58"/>
      <c r="CN18" s="60"/>
      <c r="CO18" s="60"/>
      <c r="CP18" s="60">
        <f t="shared" si="22"/>
        <v>0</v>
      </c>
      <c r="CQ18" s="58"/>
      <c r="CR18" s="60"/>
      <c r="CS18" s="60"/>
      <c r="CT18" s="60">
        <f t="shared" si="23"/>
        <v>0</v>
      </c>
      <c r="CU18" s="58"/>
      <c r="CV18" s="60"/>
      <c r="CW18" s="60"/>
      <c r="CX18" s="60">
        <f t="shared" si="24"/>
        <v>0</v>
      </c>
      <c r="CY18" s="58"/>
      <c r="CZ18" s="60"/>
      <c r="DA18" s="60"/>
      <c r="DB18" s="60">
        <f t="shared" si="25"/>
        <v>0</v>
      </c>
      <c r="DC18" s="58"/>
      <c r="DD18" s="60"/>
      <c r="DE18" s="60"/>
      <c r="DF18" s="60">
        <f t="shared" si="26"/>
        <v>0</v>
      </c>
      <c r="DG18" s="58"/>
      <c r="DH18" s="60"/>
      <c r="DI18" s="60"/>
      <c r="DJ18" s="60">
        <f t="shared" si="27"/>
        <v>0</v>
      </c>
      <c r="DK18" s="58"/>
      <c r="DL18" s="60"/>
      <c r="DM18" s="60"/>
      <c r="DN18" s="60">
        <f t="shared" si="28"/>
        <v>0</v>
      </c>
      <c r="DO18" s="58"/>
      <c r="DP18" s="60"/>
      <c r="DQ18" s="60"/>
      <c r="DR18" s="60">
        <f t="shared" si="29"/>
        <v>0</v>
      </c>
      <c r="DS18" s="21"/>
      <c r="DV18">
        <f t="shared" si="30"/>
        <v>0</v>
      </c>
    </row>
    <row r="19" spans="1:126" x14ac:dyDescent="0.2">
      <c r="A19">
        <v>16</v>
      </c>
      <c r="C19" s="57"/>
      <c r="D19" s="60"/>
      <c r="E19" s="60"/>
      <c r="F19" s="60">
        <f t="shared" si="0"/>
        <v>0</v>
      </c>
      <c r="G19" s="57"/>
      <c r="H19" s="60"/>
      <c r="I19" s="60"/>
      <c r="J19" s="60">
        <f t="shared" si="1"/>
        <v>0</v>
      </c>
      <c r="K19" s="57"/>
      <c r="L19" s="60"/>
      <c r="M19" s="60"/>
      <c r="N19" s="60">
        <f t="shared" si="2"/>
        <v>0</v>
      </c>
      <c r="O19" s="57"/>
      <c r="P19" s="60"/>
      <c r="Q19" s="60"/>
      <c r="R19" s="60">
        <f t="shared" si="3"/>
        <v>0</v>
      </c>
      <c r="S19" s="57"/>
      <c r="T19" s="60"/>
      <c r="U19" s="60"/>
      <c r="V19" s="60">
        <f t="shared" si="4"/>
        <v>0</v>
      </c>
      <c r="W19" s="57"/>
      <c r="X19" s="60"/>
      <c r="Y19" s="60"/>
      <c r="Z19" s="60">
        <f t="shared" si="5"/>
        <v>0</v>
      </c>
      <c r="AA19" s="57"/>
      <c r="AB19" s="60"/>
      <c r="AC19" s="60"/>
      <c r="AD19" s="60">
        <f t="shared" si="6"/>
        <v>0</v>
      </c>
      <c r="AE19" s="57"/>
      <c r="AF19" s="60"/>
      <c r="AG19" s="60"/>
      <c r="AH19" s="60">
        <f t="shared" si="7"/>
        <v>0</v>
      </c>
      <c r="AI19" s="57"/>
      <c r="AJ19" s="60"/>
      <c r="AK19" s="60"/>
      <c r="AL19" s="60">
        <f t="shared" si="8"/>
        <v>0</v>
      </c>
      <c r="AM19" s="57"/>
      <c r="AN19" s="60"/>
      <c r="AO19" s="60"/>
      <c r="AP19" s="60">
        <f t="shared" si="9"/>
        <v>0</v>
      </c>
      <c r="AQ19" s="57"/>
      <c r="AR19" s="60"/>
      <c r="AS19" s="60"/>
      <c r="AT19" s="60">
        <f t="shared" si="10"/>
        <v>0</v>
      </c>
      <c r="AU19" s="57"/>
      <c r="AV19" s="60"/>
      <c r="AW19" s="60"/>
      <c r="AX19" s="60">
        <f t="shared" si="11"/>
        <v>0</v>
      </c>
      <c r="AY19" s="57"/>
      <c r="AZ19" s="60"/>
      <c r="BA19" s="60"/>
      <c r="BB19" s="60">
        <f t="shared" si="12"/>
        <v>0</v>
      </c>
      <c r="BC19" s="57"/>
      <c r="BD19" s="60"/>
      <c r="BE19" s="60"/>
      <c r="BF19" s="60">
        <f t="shared" si="13"/>
        <v>0</v>
      </c>
      <c r="BG19" s="57"/>
      <c r="BH19" s="60"/>
      <c r="BI19" s="60"/>
      <c r="BJ19" s="60">
        <f t="shared" si="14"/>
        <v>0</v>
      </c>
      <c r="BK19" s="57"/>
      <c r="BL19" s="60"/>
      <c r="BM19" s="60"/>
      <c r="BN19" s="60">
        <f t="shared" si="15"/>
        <v>0</v>
      </c>
      <c r="BO19" s="57"/>
      <c r="BP19" s="60"/>
      <c r="BQ19" s="60"/>
      <c r="BR19" s="60">
        <f t="shared" si="16"/>
        <v>0</v>
      </c>
      <c r="BS19" s="57"/>
      <c r="BT19" s="60"/>
      <c r="BU19" s="60"/>
      <c r="BV19" s="60">
        <f t="shared" si="17"/>
        <v>0</v>
      </c>
      <c r="BW19" s="57"/>
      <c r="BX19" s="60"/>
      <c r="BY19" s="60"/>
      <c r="BZ19" s="60">
        <f t="shared" si="18"/>
        <v>0</v>
      </c>
      <c r="CA19" s="57"/>
      <c r="CB19" s="60"/>
      <c r="CC19" s="60"/>
      <c r="CD19" s="60">
        <f t="shared" si="19"/>
        <v>0</v>
      </c>
      <c r="CE19" s="57"/>
      <c r="CF19" s="60"/>
      <c r="CG19" s="60"/>
      <c r="CH19" s="60">
        <f t="shared" si="20"/>
        <v>0</v>
      </c>
      <c r="CI19" s="58"/>
      <c r="CJ19" s="60"/>
      <c r="CK19" s="60"/>
      <c r="CL19" s="60">
        <f t="shared" si="21"/>
        <v>0</v>
      </c>
      <c r="CM19" s="58"/>
      <c r="CN19" s="60"/>
      <c r="CO19" s="60"/>
      <c r="CP19" s="60">
        <f t="shared" si="22"/>
        <v>0</v>
      </c>
      <c r="CQ19" s="58"/>
      <c r="CR19" s="60"/>
      <c r="CS19" s="60"/>
      <c r="CT19" s="60">
        <f t="shared" si="23"/>
        <v>0</v>
      </c>
      <c r="CU19" s="58"/>
      <c r="CV19" s="60"/>
      <c r="CW19" s="60"/>
      <c r="CX19" s="60">
        <f t="shared" si="24"/>
        <v>0</v>
      </c>
      <c r="CY19" s="58"/>
      <c r="CZ19" s="60"/>
      <c r="DA19" s="60"/>
      <c r="DB19" s="60">
        <f t="shared" si="25"/>
        <v>0</v>
      </c>
      <c r="DC19" s="58"/>
      <c r="DD19" s="60"/>
      <c r="DE19" s="60"/>
      <c r="DF19" s="60">
        <f t="shared" si="26"/>
        <v>0</v>
      </c>
      <c r="DG19" s="58"/>
      <c r="DH19" s="60"/>
      <c r="DI19" s="60"/>
      <c r="DJ19" s="60">
        <f t="shared" si="27"/>
        <v>0</v>
      </c>
      <c r="DK19" s="58"/>
      <c r="DL19" s="60"/>
      <c r="DM19" s="60"/>
      <c r="DN19" s="60">
        <f t="shared" si="28"/>
        <v>0</v>
      </c>
      <c r="DO19" s="58"/>
      <c r="DP19" s="60"/>
      <c r="DQ19" s="60"/>
      <c r="DR19" s="60">
        <f t="shared" si="29"/>
        <v>0</v>
      </c>
      <c r="DS19" s="21"/>
      <c r="DV19">
        <f t="shared" si="30"/>
        <v>0</v>
      </c>
    </row>
    <row r="20" spans="1:126" x14ac:dyDescent="0.2">
      <c r="A20">
        <v>17</v>
      </c>
      <c r="C20" s="57"/>
      <c r="D20" s="60"/>
      <c r="E20" s="60"/>
      <c r="F20" s="60">
        <f t="shared" si="0"/>
        <v>0</v>
      </c>
      <c r="G20" s="57"/>
      <c r="H20" s="60"/>
      <c r="I20" s="60"/>
      <c r="J20" s="60">
        <f t="shared" si="1"/>
        <v>0</v>
      </c>
      <c r="K20" s="57"/>
      <c r="L20" s="60"/>
      <c r="M20" s="60"/>
      <c r="N20" s="60">
        <f t="shared" si="2"/>
        <v>0</v>
      </c>
      <c r="O20" s="57"/>
      <c r="P20" s="60"/>
      <c r="Q20" s="60"/>
      <c r="R20" s="60">
        <f t="shared" si="3"/>
        <v>0</v>
      </c>
      <c r="S20" s="57"/>
      <c r="T20" s="60"/>
      <c r="U20" s="60"/>
      <c r="V20" s="60">
        <f t="shared" si="4"/>
        <v>0</v>
      </c>
      <c r="W20" s="57"/>
      <c r="X20" s="60"/>
      <c r="Y20" s="60"/>
      <c r="Z20" s="60">
        <f t="shared" si="5"/>
        <v>0</v>
      </c>
      <c r="AA20" s="57"/>
      <c r="AB20" s="60"/>
      <c r="AC20" s="60"/>
      <c r="AD20" s="60">
        <f t="shared" si="6"/>
        <v>0</v>
      </c>
      <c r="AE20" s="57"/>
      <c r="AF20" s="60"/>
      <c r="AG20" s="60"/>
      <c r="AH20" s="60">
        <f t="shared" si="7"/>
        <v>0</v>
      </c>
      <c r="AI20" s="57"/>
      <c r="AJ20" s="60"/>
      <c r="AK20" s="60"/>
      <c r="AL20" s="60">
        <f t="shared" si="8"/>
        <v>0</v>
      </c>
      <c r="AM20" s="57"/>
      <c r="AN20" s="60"/>
      <c r="AO20" s="60"/>
      <c r="AP20" s="60">
        <f t="shared" si="9"/>
        <v>0</v>
      </c>
      <c r="AQ20" s="57"/>
      <c r="AR20" s="60"/>
      <c r="AS20" s="60"/>
      <c r="AT20" s="60">
        <f t="shared" si="10"/>
        <v>0</v>
      </c>
      <c r="AU20" s="57"/>
      <c r="AV20" s="60"/>
      <c r="AW20" s="60"/>
      <c r="AX20" s="60">
        <f t="shared" si="11"/>
        <v>0</v>
      </c>
      <c r="AY20" s="57"/>
      <c r="AZ20" s="60"/>
      <c r="BA20" s="60"/>
      <c r="BB20" s="60">
        <f t="shared" si="12"/>
        <v>0</v>
      </c>
      <c r="BC20" s="57"/>
      <c r="BD20" s="60"/>
      <c r="BE20" s="60"/>
      <c r="BF20" s="60">
        <f t="shared" si="13"/>
        <v>0</v>
      </c>
      <c r="BG20" s="57"/>
      <c r="BH20" s="60"/>
      <c r="BI20" s="60"/>
      <c r="BJ20" s="60">
        <f t="shared" si="14"/>
        <v>0</v>
      </c>
      <c r="BK20" s="57"/>
      <c r="BL20" s="60"/>
      <c r="BM20" s="60"/>
      <c r="BN20" s="60">
        <f t="shared" si="15"/>
        <v>0</v>
      </c>
      <c r="BO20" s="57"/>
      <c r="BP20" s="60"/>
      <c r="BQ20" s="60"/>
      <c r="BR20" s="60">
        <f t="shared" si="16"/>
        <v>0</v>
      </c>
      <c r="BS20" s="57"/>
      <c r="BT20" s="60"/>
      <c r="BU20" s="60"/>
      <c r="BV20" s="60">
        <f t="shared" si="17"/>
        <v>0</v>
      </c>
      <c r="BW20" s="57"/>
      <c r="BX20" s="60"/>
      <c r="BY20" s="60"/>
      <c r="BZ20" s="60">
        <f t="shared" si="18"/>
        <v>0</v>
      </c>
      <c r="CA20" s="57"/>
      <c r="CB20" s="60"/>
      <c r="CC20" s="60"/>
      <c r="CD20" s="60">
        <f t="shared" si="19"/>
        <v>0</v>
      </c>
      <c r="CE20" s="57"/>
      <c r="CF20" s="60"/>
      <c r="CG20" s="60"/>
      <c r="CH20" s="60">
        <f t="shared" si="20"/>
        <v>0</v>
      </c>
      <c r="CI20" s="58"/>
      <c r="CJ20" s="60"/>
      <c r="CK20" s="60"/>
      <c r="CL20" s="60">
        <f t="shared" si="21"/>
        <v>0</v>
      </c>
      <c r="CM20" s="58"/>
      <c r="CN20" s="60"/>
      <c r="CO20" s="60"/>
      <c r="CP20" s="60">
        <f t="shared" si="22"/>
        <v>0</v>
      </c>
      <c r="CQ20" s="58"/>
      <c r="CR20" s="60"/>
      <c r="CS20" s="60"/>
      <c r="CT20" s="60">
        <f t="shared" si="23"/>
        <v>0</v>
      </c>
      <c r="CU20" s="58"/>
      <c r="CV20" s="60"/>
      <c r="CW20" s="60"/>
      <c r="CX20" s="60">
        <f t="shared" si="24"/>
        <v>0</v>
      </c>
      <c r="CY20" s="58"/>
      <c r="CZ20" s="60"/>
      <c r="DA20" s="60"/>
      <c r="DB20" s="60">
        <f t="shared" si="25"/>
        <v>0</v>
      </c>
      <c r="DC20" s="58"/>
      <c r="DD20" s="60"/>
      <c r="DE20" s="60"/>
      <c r="DF20" s="60">
        <f t="shared" si="26"/>
        <v>0</v>
      </c>
      <c r="DG20" s="58"/>
      <c r="DH20" s="60"/>
      <c r="DI20" s="60"/>
      <c r="DJ20" s="60">
        <f t="shared" si="27"/>
        <v>0</v>
      </c>
      <c r="DK20" s="58"/>
      <c r="DL20" s="60"/>
      <c r="DM20" s="60"/>
      <c r="DN20" s="60">
        <f t="shared" si="28"/>
        <v>0</v>
      </c>
      <c r="DO20" s="58"/>
      <c r="DP20" s="60"/>
      <c r="DQ20" s="60"/>
      <c r="DR20" s="60">
        <f t="shared" si="29"/>
        <v>0</v>
      </c>
      <c r="DS20" s="21"/>
      <c r="DV20">
        <f t="shared" si="30"/>
        <v>0</v>
      </c>
    </row>
    <row r="21" spans="1:126" x14ac:dyDescent="0.2">
      <c r="A21">
        <v>18</v>
      </c>
      <c r="C21" s="57"/>
      <c r="D21" s="60"/>
      <c r="E21" s="60"/>
      <c r="F21" s="60">
        <f t="shared" si="0"/>
        <v>0</v>
      </c>
      <c r="G21" s="57"/>
      <c r="H21" s="60"/>
      <c r="I21" s="60"/>
      <c r="J21" s="60">
        <f t="shared" si="1"/>
        <v>0</v>
      </c>
      <c r="K21" s="57"/>
      <c r="L21" s="60"/>
      <c r="M21" s="60"/>
      <c r="N21" s="60">
        <f t="shared" si="2"/>
        <v>0</v>
      </c>
      <c r="O21" s="57"/>
      <c r="P21" s="60"/>
      <c r="Q21" s="60"/>
      <c r="R21" s="60">
        <f t="shared" si="3"/>
        <v>0</v>
      </c>
      <c r="S21" s="57"/>
      <c r="T21" s="60"/>
      <c r="U21" s="60"/>
      <c r="V21" s="60">
        <f t="shared" si="4"/>
        <v>0</v>
      </c>
      <c r="W21" s="57"/>
      <c r="X21" s="60"/>
      <c r="Y21" s="60"/>
      <c r="Z21" s="60">
        <f t="shared" si="5"/>
        <v>0</v>
      </c>
      <c r="AA21" s="57"/>
      <c r="AB21" s="60"/>
      <c r="AC21" s="60"/>
      <c r="AD21" s="60">
        <f t="shared" si="6"/>
        <v>0</v>
      </c>
      <c r="AE21" s="57"/>
      <c r="AF21" s="60"/>
      <c r="AG21" s="60"/>
      <c r="AH21" s="60">
        <f t="shared" si="7"/>
        <v>0</v>
      </c>
      <c r="AI21" s="57"/>
      <c r="AJ21" s="60"/>
      <c r="AK21" s="60"/>
      <c r="AL21" s="60">
        <f t="shared" si="8"/>
        <v>0</v>
      </c>
      <c r="AM21" s="57"/>
      <c r="AN21" s="60"/>
      <c r="AO21" s="60"/>
      <c r="AP21" s="60">
        <f t="shared" si="9"/>
        <v>0</v>
      </c>
      <c r="AQ21" s="57"/>
      <c r="AR21" s="60"/>
      <c r="AS21" s="60"/>
      <c r="AT21" s="60">
        <f t="shared" si="10"/>
        <v>0</v>
      </c>
      <c r="AU21" s="57"/>
      <c r="AV21" s="60"/>
      <c r="AW21" s="60"/>
      <c r="AX21" s="60">
        <f t="shared" si="11"/>
        <v>0</v>
      </c>
      <c r="AY21" s="57"/>
      <c r="AZ21" s="60"/>
      <c r="BA21" s="60"/>
      <c r="BB21" s="60">
        <f t="shared" si="12"/>
        <v>0</v>
      </c>
      <c r="BC21" s="57"/>
      <c r="BD21" s="60"/>
      <c r="BE21" s="60"/>
      <c r="BF21" s="60">
        <f t="shared" si="13"/>
        <v>0</v>
      </c>
      <c r="BG21" s="57"/>
      <c r="BH21" s="60"/>
      <c r="BI21" s="60"/>
      <c r="BJ21" s="60">
        <f t="shared" si="14"/>
        <v>0</v>
      </c>
      <c r="BK21" s="57"/>
      <c r="BL21" s="60"/>
      <c r="BM21" s="60"/>
      <c r="BN21" s="60">
        <f t="shared" si="15"/>
        <v>0</v>
      </c>
      <c r="BO21" s="57"/>
      <c r="BP21" s="60"/>
      <c r="BQ21" s="60"/>
      <c r="BR21" s="60">
        <f t="shared" si="16"/>
        <v>0</v>
      </c>
      <c r="BS21" s="57"/>
      <c r="BT21" s="60"/>
      <c r="BU21" s="60"/>
      <c r="BV21" s="60">
        <f t="shared" si="17"/>
        <v>0</v>
      </c>
      <c r="BW21" s="57"/>
      <c r="BX21" s="60"/>
      <c r="BY21" s="60"/>
      <c r="BZ21" s="60">
        <f t="shared" si="18"/>
        <v>0</v>
      </c>
      <c r="CA21" s="57"/>
      <c r="CB21" s="60"/>
      <c r="CC21" s="60"/>
      <c r="CD21" s="60">
        <f t="shared" si="19"/>
        <v>0</v>
      </c>
      <c r="CE21" s="57"/>
      <c r="CF21" s="60"/>
      <c r="CG21" s="60"/>
      <c r="CH21" s="60">
        <f t="shared" si="20"/>
        <v>0</v>
      </c>
      <c r="CI21" s="58"/>
      <c r="CJ21" s="60"/>
      <c r="CK21" s="60"/>
      <c r="CL21" s="60">
        <f t="shared" si="21"/>
        <v>0</v>
      </c>
      <c r="CM21" s="58"/>
      <c r="CN21" s="60"/>
      <c r="CO21" s="60"/>
      <c r="CP21" s="60">
        <f t="shared" si="22"/>
        <v>0</v>
      </c>
      <c r="CQ21" s="58"/>
      <c r="CR21" s="60"/>
      <c r="CS21" s="60"/>
      <c r="CT21" s="60">
        <f t="shared" si="23"/>
        <v>0</v>
      </c>
      <c r="CU21" s="58"/>
      <c r="CV21" s="60"/>
      <c r="CW21" s="60"/>
      <c r="CX21" s="60">
        <f t="shared" si="24"/>
        <v>0</v>
      </c>
      <c r="CY21" s="58"/>
      <c r="CZ21" s="60"/>
      <c r="DA21" s="60"/>
      <c r="DB21" s="60">
        <f t="shared" si="25"/>
        <v>0</v>
      </c>
      <c r="DC21" s="58"/>
      <c r="DD21" s="60"/>
      <c r="DE21" s="60"/>
      <c r="DF21" s="60">
        <f t="shared" si="26"/>
        <v>0</v>
      </c>
      <c r="DG21" s="58"/>
      <c r="DH21" s="60"/>
      <c r="DI21" s="60"/>
      <c r="DJ21" s="60">
        <f t="shared" si="27"/>
        <v>0</v>
      </c>
      <c r="DK21" s="58"/>
      <c r="DL21" s="60"/>
      <c r="DM21" s="60"/>
      <c r="DN21" s="60">
        <f t="shared" si="28"/>
        <v>0</v>
      </c>
      <c r="DO21" s="58"/>
      <c r="DP21" s="60"/>
      <c r="DQ21" s="60"/>
      <c r="DR21" s="60">
        <f t="shared" si="29"/>
        <v>0</v>
      </c>
      <c r="DS21" s="21"/>
      <c r="DV21">
        <f t="shared" si="30"/>
        <v>0</v>
      </c>
    </row>
    <row r="22" spans="1:126" x14ac:dyDescent="0.2">
      <c r="A22">
        <v>19</v>
      </c>
      <c r="C22" s="57"/>
      <c r="D22" s="60"/>
      <c r="E22" s="60"/>
      <c r="F22" s="60">
        <f t="shared" si="0"/>
        <v>0</v>
      </c>
      <c r="G22" s="57"/>
      <c r="H22" s="60"/>
      <c r="I22" s="60"/>
      <c r="J22" s="60">
        <f t="shared" si="1"/>
        <v>0</v>
      </c>
      <c r="K22" s="57"/>
      <c r="L22" s="60"/>
      <c r="M22" s="60"/>
      <c r="N22" s="60">
        <f t="shared" si="2"/>
        <v>0</v>
      </c>
      <c r="O22" s="57"/>
      <c r="P22" s="60"/>
      <c r="Q22" s="60"/>
      <c r="R22" s="60">
        <f t="shared" si="3"/>
        <v>0</v>
      </c>
      <c r="S22" s="57"/>
      <c r="T22" s="60"/>
      <c r="U22" s="60"/>
      <c r="V22" s="60">
        <f t="shared" si="4"/>
        <v>0</v>
      </c>
      <c r="W22" s="57"/>
      <c r="X22" s="60"/>
      <c r="Y22" s="60"/>
      <c r="Z22" s="60">
        <f t="shared" si="5"/>
        <v>0</v>
      </c>
      <c r="AA22" s="57"/>
      <c r="AB22" s="60"/>
      <c r="AC22" s="60"/>
      <c r="AD22" s="60">
        <f t="shared" si="6"/>
        <v>0</v>
      </c>
      <c r="AE22" s="57"/>
      <c r="AF22" s="60"/>
      <c r="AG22" s="60"/>
      <c r="AH22" s="60">
        <f t="shared" si="7"/>
        <v>0</v>
      </c>
      <c r="AI22" s="57"/>
      <c r="AJ22" s="60"/>
      <c r="AK22" s="60"/>
      <c r="AL22" s="60">
        <f t="shared" si="8"/>
        <v>0</v>
      </c>
      <c r="AM22" s="57"/>
      <c r="AN22" s="60"/>
      <c r="AO22" s="60"/>
      <c r="AP22" s="60">
        <f t="shared" si="9"/>
        <v>0</v>
      </c>
      <c r="AQ22" s="57"/>
      <c r="AR22" s="60"/>
      <c r="AS22" s="60"/>
      <c r="AT22" s="60">
        <f t="shared" si="10"/>
        <v>0</v>
      </c>
      <c r="AU22" s="57"/>
      <c r="AV22" s="60"/>
      <c r="AW22" s="60"/>
      <c r="AX22" s="60">
        <f t="shared" si="11"/>
        <v>0</v>
      </c>
      <c r="AY22" s="57"/>
      <c r="AZ22" s="60"/>
      <c r="BA22" s="60"/>
      <c r="BB22" s="60">
        <f t="shared" si="12"/>
        <v>0</v>
      </c>
      <c r="BC22" s="57"/>
      <c r="BD22" s="60"/>
      <c r="BE22" s="60"/>
      <c r="BF22" s="60">
        <f t="shared" si="13"/>
        <v>0</v>
      </c>
      <c r="BG22" s="57"/>
      <c r="BH22" s="60"/>
      <c r="BI22" s="60"/>
      <c r="BJ22" s="60">
        <f t="shared" si="14"/>
        <v>0</v>
      </c>
      <c r="BK22" s="57"/>
      <c r="BL22" s="60"/>
      <c r="BM22" s="60"/>
      <c r="BN22" s="60">
        <f t="shared" si="15"/>
        <v>0</v>
      </c>
      <c r="BO22" s="57"/>
      <c r="BP22" s="60"/>
      <c r="BQ22" s="60"/>
      <c r="BR22" s="60">
        <f t="shared" si="16"/>
        <v>0</v>
      </c>
      <c r="BS22" s="57"/>
      <c r="BT22" s="60"/>
      <c r="BU22" s="60"/>
      <c r="BV22" s="60">
        <f t="shared" si="17"/>
        <v>0</v>
      </c>
      <c r="BW22" s="57"/>
      <c r="BX22" s="60"/>
      <c r="BY22" s="60"/>
      <c r="BZ22" s="60">
        <f t="shared" si="18"/>
        <v>0</v>
      </c>
      <c r="CA22" s="57"/>
      <c r="CB22" s="60"/>
      <c r="CC22" s="60"/>
      <c r="CD22" s="60">
        <f t="shared" si="19"/>
        <v>0</v>
      </c>
      <c r="CE22" s="57"/>
      <c r="CF22" s="60"/>
      <c r="CG22" s="60"/>
      <c r="CH22" s="60">
        <f t="shared" si="20"/>
        <v>0</v>
      </c>
      <c r="CI22" s="58"/>
      <c r="CJ22" s="60"/>
      <c r="CK22" s="60"/>
      <c r="CL22" s="60">
        <f t="shared" si="21"/>
        <v>0</v>
      </c>
      <c r="CM22" s="58"/>
      <c r="CN22" s="60"/>
      <c r="CO22" s="60"/>
      <c r="CP22" s="60">
        <f t="shared" si="22"/>
        <v>0</v>
      </c>
      <c r="CQ22" s="58"/>
      <c r="CR22" s="60"/>
      <c r="CS22" s="60"/>
      <c r="CT22" s="60">
        <f t="shared" si="23"/>
        <v>0</v>
      </c>
      <c r="CU22" s="58"/>
      <c r="CV22" s="60"/>
      <c r="CW22" s="60"/>
      <c r="CX22" s="60">
        <f t="shared" si="24"/>
        <v>0</v>
      </c>
      <c r="CY22" s="58"/>
      <c r="CZ22" s="60"/>
      <c r="DA22" s="60"/>
      <c r="DB22" s="60">
        <f t="shared" si="25"/>
        <v>0</v>
      </c>
      <c r="DC22" s="58"/>
      <c r="DD22" s="60"/>
      <c r="DE22" s="60"/>
      <c r="DF22" s="60">
        <f t="shared" si="26"/>
        <v>0</v>
      </c>
      <c r="DG22" s="58"/>
      <c r="DH22" s="60"/>
      <c r="DI22" s="60"/>
      <c r="DJ22" s="60">
        <f t="shared" si="27"/>
        <v>0</v>
      </c>
      <c r="DK22" s="58"/>
      <c r="DL22" s="60"/>
      <c r="DM22" s="60"/>
      <c r="DN22" s="60">
        <f t="shared" si="28"/>
        <v>0</v>
      </c>
      <c r="DO22" s="58"/>
      <c r="DP22" s="60"/>
      <c r="DQ22" s="60"/>
      <c r="DR22" s="60">
        <f t="shared" si="29"/>
        <v>0</v>
      </c>
      <c r="DS22" s="21"/>
      <c r="DV22">
        <f t="shared" si="30"/>
        <v>0</v>
      </c>
    </row>
    <row r="23" spans="1:126" x14ac:dyDescent="0.2">
      <c r="A23">
        <v>20</v>
      </c>
      <c r="C23" s="57"/>
      <c r="D23" s="60"/>
      <c r="E23" s="60"/>
      <c r="F23" s="60">
        <f t="shared" si="0"/>
        <v>0</v>
      </c>
      <c r="G23" s="57"/>
      <c r="H23" s="60"/>
      <c r="I23" s="60"/>
      <c r="J23" s="60">
        <f t="shared" si="1"/>
        <v>0</v>
      </c>
      <c r="K23" s="57"/>
      <c r="L23" s="60"/>
      <c r="M23" s="60"/>
      <c r="N23" s="60">
        <f t="shared" si="2"/>
        <v>0</v>
      </c>
      <c r="O23" s="57"/>
      <c r="P23" s="60"/>
      <c r="Q23" s="60"/>
      <c r="R23" s="60">
        <f t="shared" si="3"/>
        <v>0</v>
      </c>
      <c r="S23" s="57"/>
      <c r="T23" s="60"/>
      <c r="U23" s="60"/>
      <c r="V23" s="60">
        <f t="shared" si="4"/>
        <v>0</v>
      </c>
      <c r="W23" s="57"/>
      <c r="X23" s="60"/>
      <c r="Y23" s="60"/>
      <c r="Z23" s="60">
        <f t="shared" si="5"/>
        <v>0</v>
      </c>
      <c r="AA23" s="57"/>
      <c r="AB23" s="60"/>
      <c r="AC23" s="60"/>
      <c r="AD23" s="60">
        <f t="shared" si="6"/>
        <v>0</v>
      </c>
      <c r="AE23" s="57"/>
      <c r="AF23" s="60"/>
      <c r="AG23" s="60"/>
      <c r="AH23" s="60">
        <f t="shared" si="7"/>
        <v>0</v>
      </c>
      <c r="AI23" s="57"/>
      <c r="AJ23" s="60"/>
      <c r="AK23" s="60"/>
      <c r="AL23" s="60">
        <f t="shared" si="8"/>
        <v>0</v>
      </c>
      <c r="AM23" s="57"/>
      <c r="AN23" s="60"/>
      <c r="AO23" s="60"/>
      <c r="AP23" s="60">
        <f t="shared" si="9"/>
        <v>0</v>
      </c>
      <c r="AQ23" s="57"/>
      <c r="AR23" s="60"/>
      <c r="AS23" s="60"/>
      <c r="AT23" s="60">
        <f t="shared" si="10"/>
        <v>0</v>
      </c>
      <c r="AU23" s="57"/>
      <c r="AV23" s="60"/>
      <c r="AW23" s="60"/>
      <c r="AX23" s="60">
        <f t="shared" si="11"/>
        <v>0</v>
      </c>
      <c r="AY23" s="57"/>
      <c r="AZ23" s="60"/>
      <c r="BA23" s="60"/>
      <c r="BB23" s="60">
        <f t="shared" si="12"/>
        <v>0</v>
      </c>
      <c r="BC23" s="57"/>
      <c r="BD23" s="60"/>
      <c r="BE23" s="60"/>
      <c r="BF23" s="60">
        <f t="shared" si="13"/>
        <v>0</v>
      </c>
      <c r="BG23" s="57"/>
      <c r="BH23" s="60"/>
      <c r="BI23" s="60"/>
      <c r="BJ23" s="60">
        <f t="shared" si="14"/>
        <v>0</v>
      </c>
      <c r="BK23" s="57"/>
      <c r="BL23" s="60"/>
      <c r="BM23" s="60"/>
      <c r="BN23" s="60">
        <f t="shared" si="15"/>
        <v>0</v>
      </c>
      <c r="BO23" s="57"/>
      <c r="BP23" s="60"/>
      <c r="BQ23" s="60"/>
      <c r="BR23" s="60">
        <f t="shared" si="16"/>
        <v>0</v>
      </c>
      <c r="BS23" s="57"/>
      <c r="BT23" s="60"/>
      <c r="BU23" s="60"/>
      <c r="BV23" s="60">
        <f t="shared" si="17"/>
        <v>0</v>
      </c>
      <c r="BW23" s="57"/>
      <c r="BX23" s="60"/>
      <c r="BY23" s="60"/>
      <c r="BZ23" s="60">
        <f t="shared" si="18"/>
        <v>0</v>
      </c>
      <c r="CA23" s="57"/>
      <c r="CB23" s="60"/>
      <c r="CC23" s="60"/>
      <c r="CD23" s="60">
        <f t="shared" si="19"/>
        <v>0</v>
      </c>
      <c r="CE23" s="57"/>
      <c r="CF23" s="60"/>
      <c r="CG23" s="60"/>
      <c r="CH23" s="60">
        <f t="shared" si="20"/>
        <v>0</v>
      </c>
      <c r="CI23" s="58"/>
      <c r="CJ23" s="60"/>
      <c r="CK23" s="60"/>
      <c r="CL23" s="60">
        <f t="shared" si="21"/>
        <v>0</v>
      </c>
      <c r="CM23" s="58"/>
      <c r="CN23" s="60"/>
      <c r="CO23" s="60"/>
      <c r="CP23" s="60">
        <f t="shared" si="22"/>
        <v>0</v>
      </c>
      <c r="CQ23" s="58"/>
      <c r="CR23" s="60"/>
      <c r="CS23" s="60"/>
      <c r="CT23" s="60">
        <f t="shared" si="23"/>
        <v>0</v>
      </c>
      <c r="CU23" s="58"/>
      <c r="CV23" s="60"/>
      <c r="CW23" s="60"/>
      <c r="CX23" s="60">
        <f t="shared" si="24"/>
        <v>0</v>
      </c>
      <c r="CY23" s="58"/>
      <c r="CZ23" s="60"/>
      <c r="DA23" s="60"/>
      <c r="DB23" s="60">
        <f t="shared" si="25"/>
        <v>0</v>
      </c>
      <c r="DC23" s="58"/>
      <c r="DD23" s="60"/>
      <c r="DE23" s="60"/>
      <c r="DF23" s="60">
        <f t="shared" si="26"/>
        <v>0</v>
      </c>
      <c r="DG23" s="58"/>
      <c r="DH23" s="60"/>
      <c r="DI23" s="60"/>
      <c r="DJ23" s="60">
        <f t="shared" si="27"/>
        <v>0</v>
      </c>
      <c r="DK23" s="58"/>
      <c r="DL23" s="60"/>
      <c r="DM23" s="60"/>
      <c r="DN23" s="60">
        <f t="shared" si="28"/>
        <v>0</v>
      </c>
      <c r="DO23" s="58"/>
      <c r="DP23" s="60"/>
      <c r="DQ23" s="60"/>
      <c r="DR23" s="60">
        <f t="shared" si="29"/>
        <v>0</v>
      </c>
      <c r="DS23" s="21"/>
      <c r="DV23">
        <f t="shared" si="30"/>
        <v>0</v>
      </c>
    </row>
    <row r="24" spans="1:126" x14ac:dyDescent="0.2">
      <c r="A24">
        <v>21</v>
      </c>
      <c r="C24" s="57"/>
      <c r="D24" s="60"/>
      <c r="E24" s="60"/>
      <c r="F24" s="60">
        <f t="shared" si="0"/>
        <v>0</v>
      </c>
      <c r="G24" s="57"/>
      <c r="H24" s="60"/>
      <c r="I24" s="60"/>
      <c r="J24" s="60">
        <f t="shared" si="1"/>
        <v>0</v>
      </c>
      <c r="K24" s="57"/>
      <c r="L24" s="60"/>
      <c r="M24" s="60"/>
      <c r="N24" s="60">
        <f t="shared" si="2"/>
        <v>0</v>
      </c>
      <c r="O24" s="57"/>
      <c r="P24" s="60"/>
      <c r="Q24" s="60"/>
      <c r="R24" s="60">
        <f t="shared" si="3"/>
        <v>0</v>
      </c>
      <c r="S24" s="57"/>
      <c r="T24" s="60"/>
      <c r="U24" s="60"/>
      <c r="V24" s="60">
        <f t="shared" si="4"/>
        <v>0</v>
      </c>
      <c r="W24" s="57"/>
      <c r="X24" s="60"/>
      <c r="Y24" s="60"/>
      <c r="Z24" s="60">
        <f t="shared" si="5"/>
        <v>0</v>
      </c>
      <c r="AA24" s="57"/>
      <c r="AB24" s="60"/>
      <c r="AC24" s="60"/>
      <c r="AD24" s="60">
        <f t="shared" si="6"/>
        <v>0</v>
      </c>
      <c r="AE24" s="57"/>
      <c r="AF24" s="60"/>
      <c r="AG24" s="60"/>
      <c r="AH24" s="60">
        <f t="shared" si="7"/>
        <v>0</v>
      </c>
      <c r="AI24" s="57"/>
      <c r="AJ24" s="60"/>
      <c r="AK24" s="60"/>
      <c r="AL24" s="60">
        <f t="shared" si="8"/>
        <v>0</v>
      </c>
      <c r="AM24" s="57"/>
      <c r="AN24" s="60"/>
      <c r="AO24" s="60"/>
      <c r="AP24" s="60">
        <f t="shared" si="9"/>
        <v>0</v>
      </c>
      <c r="AQ24" s="57"/>
      <c r="AR24" s="60"/>
      <c r="AS24" s="60"/>
      <c r="AT24" s="60">
        <f t="shared" si="10"/>
        <v>0</v>
      </c>
      <c r="AU24" s="57"/>
      <c r="AV24" s="60"/>
      <c r="AW24" s="60"/>
      <c r="AX24" s="60">
        <f t="shared" si="11"/>
        <v>0</v>
      </c>
      <c r="AY24" s="57"/>
      <c r="AZ24" s="60"/>
      <c r="BA24" s="60"/>
      <c r="BB24" s="60">
        <f t="shared" si="12"/>
        <v>0</v>
      </c>
      <c r="BC24" s="57"/>
      <c r="BD24" s="60"/>
      <c r="BE24" s="60"/>
      <c r="BF24" s="60">
        <f t="shared" si="13"/>
        <v>0</v>
      </c>
      <c r="BG24" s="57"/>
      <c r="BH24" s="60"/>
      <c r="BI24" s="60"/>
      <c r="BJ24" s="60">
        <f t="shared" si="14"/>
        <v>0</v>
      </c>
      <c r="BK24" s="57"/>
      <c r="BL24" s="60"/>
      <c r="BM24" s="60"/>
      <c r="BN24" s="60">
        <f t="shared" si="15"/>
        <v>0</v>
      </c>
      <c r="BO24" s="57"/>
      <c r="BP24" s="60"/>
      <c r="BQ24" s="60"/>
      <c r="BR24" s="60">
        <f t="shared" si="16"/>
        <v>0</v>
      </c>
      <c r="BS24" s="57"/>
      <c r="BT24" s="60"/>
      <c r="BU24" s="60"/>
      <c r="BV24" s="60">
        <f t="shared" si="17"/>
        <v>0</v>
      </c>
      <c r="BW24" s="57"/>
      <c r="BX24" s="60"/>
      <c r="BY24" s="60"/>
      <c r="BZ24" s="60">
        <f t="shared" si="18"/>
        <v>0</v>
      </c>
      <c r="CA24" s="57"/>
      <c r="CB24" s="60"/>
      <c r="CC24" s="60"/>
      <c r="CD24" s="60">
        <f t="shared" si="19"/>
        <v>0</v>
      </c>
      <c r="CE24" s="57"/>
      <c r="CF24" s="60"/>
      <c r="CG24" s="60"/>
      <c r="CH24" s="60">
        <f t="shared" si="20"/>
        <v>0</v>
      </c>
      <c r="CI24" s="58"/>
      <c r="CJ24" s="60"/>
      <c r="CK24" s="60"/>
      <c r="CL24" s="60">
        <f t="shared" si="21"/>
        <v>0</v>
      </c>
      <c r="CM24" s="58"/>
      <c r="CN24" s="60"/>
      <c r="CO24" s="60"/>
      <c r="CP24" s="60">
        <f t="shared" si="22"/>
        <v>0</v>
      </c>
      <c r="CQ24" s="58"/>
      <c r="CR24" s="60"/>
      <c r="CS24" s="60"/>
      <c r="CT24" s="60">
        <f t="shared" si="23"/>
        <v>0</v>
      </c>
      <c r="CU24" s="58"/>
      <c r="CV24" s="60"/>
      <c r="CW24" s="60"/>
      <c r="CX24" s="60">
        <f t="shared" si="24"/>
        <v>0</v>
      </c>
      <c r="CY24" s="58"/>
      <c r="CZ24" s="60"/>
      <c r="DA24" s="60"/>
      <c r="DB24" s="60">
        <f t="shared" si="25"/>
        <v>0</v>
      </c>
      <c r="DC24" s="58"/>
      <c r="DD24" s="60"/>
      <c r="DE24" s="60"/>
      <c r="DF24" s="60">
        <f t="shared" si="26"/>
        <v>0</v>
      </c>
      <c r="DG24" s="58"/>
      <c r="DH24" s="60"/>
      <c r="DI24" s="60"/>
      <c r="DJ24" s="60">
        <f t="shared" si="27"/>
        <v>0</v>
      </c>
      <c r="DK24" s="58"/>
      <c r="DL24" s="60"/>
      <c r="DM24" s="60"/>
      <c r="DN24" s="60">
        <f t="shared" si="28"/>
        <v>0</v>
      </c>
      <c r="DO24" s="58"/>
      <c r="DP24" s="60"/>
      <c r="DQ24" s="60"/>
      <c r="DR24" s="60">
        <f t="shared" si="29"/>
        <v>0</v>
      </c>
      <c r="DS24" s="21"/>
      <c r="DV24">
        <f t="shared" si="30"/>
        <v>0</v>
      </c>
    </row>
    <row r="25" spans="1:126" x14ac:dyDescent="0.2">
      <c r="A25">
        <v>22</v>
      </c>
      <c r="C25" s="57"/>
      <c r="D25" s="60"/>
      <c r="E25" s="60"/>
      <c r="F25" s="60">
        <f t="shared" si="0"/>
        <v>0</v>
      </c>
      <c r="G25" s="57"/>
      <c r="H25" s="60"/>
      <c r="I25" s="60"/>
      <c r="J25" s="60">
        <f t="shared" si="1"/>
        <v>0</v>
      </c>
      <c r="K25" s="57"/>
      <c r="L25" s="60"/>
      <c r="M25" s="60"/>
      <c r="N25" s="60">
        <f t="shared" si="2"/>
        <v>0</v>
      </c>
      <c r="O25" s="57"/>
      <c r="P25" s="60"/>
      <c r="Q25" s="60"/>
      <c r="R25" s="60">
        <f t="shared" si="3"/>
        <v>0</v>
      </c>
      <c r="S25" s="57"/>
      <c r="T25" s="60"/>
      <c r="U25" s="60"/>
      <c r="V25" s="60">
        <f t="shared" si="4"/>
        <v>0</v>
      </c>
      <c r="W25" s="57"/>
      <c r="X25" s="60"/>
      <c r="Y25" s="60"/>
      <c r="Z25" s="60">
        <f t="shared" si="5"/>
        <v>0</v>
      </c>
      <c r="AA25" s="57"/>
      <c r="AB25" s="60"/>
      <c r="AC25" s="60"/>
      <c r="AD25" s="60">
        <f t="shared" si="6"/>
        <v>0</v>
      </c>
      <c r="AE25" s="57"/>
      <c r="AF25" s="60"/>
      <c r="AG25" s="60"/>
      <c r="AH25" s="60">
        <f t="shared" si="7"/>
        <v>0</v>
      </c>
      <c r="AI25" s="57"/>
      <c r="AJ25" s="60"/>
      <c r="AK25" s="60"/>
      <c r="AL25" s="60">
        <f t="shared" si="8"/>
        <v>0</v>
      </c>
      <c r="AM25" s="57"/>
      <c r="AN25" s="60"/>
      <c r="AO25" s="60"/>
      <c r="AP25" s="60">
        <f t="shared" si="9"/>
        <v>0</v>
      </c>
      <c r="AQ25" s="57"/>
      <c r="AR25" s="60"/>
      <c r="AS25" s="60"/>
      <c r="AT25" s="60">
        <f t="shared" si="10"/>
        <v>0</v>
      </c>
      <c r="AU25" s="57"/>
      <c r="AV25" s="60"/>
      <c r="AW25" s="60"/>
      <c r="AX25" s="60">
        <f t="shared" si="11"/>
        <v>0</v>
      </c>
      <c r="AY25" s="57"/>
      <c r="AZ25" s="60"/>
      <c r="BA25" s="60"/>
      <c r="BB25" s="60">
        <f t="shared" si="12"/>
        <v>0</v>
      </c>
      <c r="BC25" s="57"/>
      <c r="BD25" s="60"/>
      <c r="BE25" s="60"/>
      <c r="BF25" s="60">
        <f t="shared" si="13"/>
        <v>0</v>
      </c>
      <c r="BG25" s="57"/>
      <c r="BH25" s="60"/>
      <c r="BI25" s="60"/>
      <c r="BJ25" s="60">
        <f t="shared" si="14"/>
        <v>0</v>
      </c>
      <c r="BK25" s="57"/>
      <c r="BL25" s="60"/>
      <c r="BM25" s="60"/>
      <c r="BN25" s="60">
        <f t="shared" si="15"/>
        <v>0</v>
      </c>
      <c r="BO25" s="57"/>
      <c r="BP25" s="60"/>
      <c r="BQ25" s="60"/>
      <c r="BR25" s="60">
        <f t="shared" si="16"/>
        <v>0</v>
      </c>
      <c r="BS25" s="57"/>
      <c r="BT25" s="60"/>
      <c r="BU25" s="60"/>
      <c r="BV25" s="60">
        <f t="shared" si="17"/>
        <v>0</v>
      </c>
      <c r="BW25" s="57"/>
      <c r="BX25" s="60"/>
      <c r="BY25" s="60"/>
      <c r="BZ25" s="60">
        <f t="shared" si="18"/>
        <v>0</v>
      </c>
      <c r="CA25" s="57"/>
      <c r="CB25" s="60"/>
      <c r="CC25" s="60"/>
      <c r="CD25" s="60">
        <f t="shared" si="19"/>
        <v>0</v>
      </c>
      <c r="CE25" s="57"/>
      <c r="CF25" s="60"/>
      <c r="CG25" s="60"/>
      <c r="CH25" s="60">
        <f t="shared" si="20"/>
        <v>0</v>
      </c>
      <c r="CI25" s="58"/>
      <c r="CJ25" s="60"/>
      <c r="CK25" s="60"/>
      <c r="CL25" s="60">
        <f t="shared" si="21"/>
        <v>0</v>
      </c>
      <c r="CM25" s="57"/>
      <c r="CN25" s="60"/>
      <c r="CO25" s="60"/>
      <c r="CP25" s="60">
        <f t="shared" si="22"/>
        <v>0</v>
      </c>
      <c r="CQ25" s="57"/>
      <c r="CR25" s="60"/>
      <c r="CS25" s="60"/>
      <c r="CT25" s="60">
        <f t="shared" si="23"/>
        <v>0</v>
      </c>
      <c r="CU25" s="58"/>
      <c r="CV25" s="60"/>
      <c r="CW25" s="60"/>
      <c r="CX25" s="60">
        <f t="shared" si="24"/>
        <v>0</v>
      </c>
      <c r="CY25" s="58"/>
      <c r="CZ25" s="60"/>
      <c r="DA25" s="60"/>
      <c r="DB25" s="60">
        <f t="shared" si="25"/>
        <v>0</v>
      </c>
      <c r="DC25" s="58"/>
      <c r="DD25" s="60"/>
      <c r="DE25" s="60"/>
      <c r="DF25" s="60">
        <f t="shared" si="26"/>
        <v>0</v>
      </c>
      <c r="DG25" s="58"/>
      <c r="DH25" s="60"/>
      <c r="DI25" s="60"/>
      <c r="DJ25" s="60">
        <f t="shared" si="27"/>
        <v>0</v>
      </c>
      <c r="DK25" s="58"/>
      <c r="DL25" s="60"/>
      <c r="DM25" s="60"/>
      <c r="DN25" s="60">
        <f t="shared" si="28"/>
        <v>0</v>
      </c>
      <c r="DO25" s="57"/>
      <c r="DP25" s="60"/>
      <c r="DQ25" s="60"/>
      <c r="DR25" s="60">
        <f t="shared" si="29"/>
        <v>0</v>
      </c>
      <c r="DS25" s="1"/>
      <c r="DV25">
        <f t="shared" si="30"/>
        <v>0</v>
      </c>
    </row>
    <row r="26" spans="1:126" x14ac:dyDescent="0.2">
      <c r="A26">
        <v>23</v>
      </c>
      <c r="C26" s="57"/>
      <c r="D26" s="60"/>
      <c r="E26" s="60"/>
      <c r="F26" s="60">
        <f t="shared" si="0"/>
        <v>0</v>
      </c>
      <c r="G26" s="57"/>
      <c r="H26" s="60"/>
      <c r="I26" s="60"/>
      <c r="J26" s="60">
        <f t="shared" si="1"/>
        <v>0</v>
      </c>
      <c r="K26" s="57"/>
      <c r="L26" s="60"/>
      <c r="M26" s="60"/>
      <c r="N26" s="60">
        <f t="shared" si="2"/>
        <v>0</v>
      </c>
      <c r="O26" s="57"/>
      <c r="P26" s="60"/>
      <c r="Q26" s="60"/>
      <c r="R26" s="60">
        <f t="shared" si="3"/>
        <v>0</v>
      </c>
      <c r="S26" s="57"/>
      <c r="T26" s="60"/>
      <c r="U26" s="60"/>
      <c r="V26" s="60">
        <f t="shared" si="4"/>
        <v>0</v>
      </c>
      <c r="W26" s="57"/>
      <c r="X26" s="60"/>
      <c r="Y26" s="60"/>
      <c r="Z26" s="60">
        <f t="shared" si="5"/>
        <v>0</v>
      </c>
      <c r="AA26" s="57"/>
      <c r="AB26" s="60"/>
      <c r="AC26" s="60"/>
      <c r="AD26" s="60">
        <f t="shared" si="6"/>
        <v>0</v>
      </c>
      <c r="AE26" s="57"/>
      <c r="AF26" s="60"/>
      <c r="AG26" s="60"/>
      <c r="AH26" s="60">
        <f t="shared" si="7"/>
        <v>0</v>
      </c>
      <c r="AI26" s="57"/>
      <c r="AJ26" s="60"/>
      <c r="AK26" s="60"/>
      <c r="AL26" s="60">
        <f t="shared" si="8"/>
        <v>0</v>
      </c>
      <c r="AM26" s="57"/>
      <c r="AN26" s="60"/>
      <c r="AO26" s="60"/>
      <c r="AP26" s="60">
        <f t="shared" si="9"/>
        <v>0</v>
      </c>
      <c r="AQ26" s="57"/>
      <c r="AR26" s="60"/>
      <c r="AS26" s="60"/>
      <c r="AT26" s="60">
        <f t="shared" si="10"/>
        <v>0</v>
      </c>
      <c r="AU26" s="57"/>
      <c r="AV26" s="60"/>
      <c r="AW26" s="60"/>
      <c r="AX26" s="60">
        <f t="shared" si="11"/>
        <v>0</v>
      </c>
      <c r="AY26" s="57"/>
      <c r="AZ26" s="60"/>
      <c r="BA26" s="60"/>
      <c r="BB26" s="60">
        <f t="shared" si="12"/>
        <v>0</v>
      </c>
      <c r="BC26" s="57"/>
      <c r="BD26" s="60"/>
      <c r="BE26" s="60"/>
      <c r="BF26" s="60">
        <f t="shared" si="13"/>
        <v>0</v>
      </c>
      <c r="BG26" s="57"/>
      <c r="BH26" s="60"/>
      <c r="BI26" s="60"/>
      <c r="BJ26" s="60">
        <f t="shared" si="14"/>
        <v>0</v>
      </c>
      <c r="BK26" s="57"/>
      <c r="BL26" s="60"/>
      <c r="BM26" s="60"/>
      <c r="BN26" s="60">
        <f t="shared" si="15"/>
        <v>0</v>
      </c>
      <c r="BO26" s="57"/>
      <c r="BP26" s="60"/>
      <c r="BQ26" s="60"/>
      <c r="BR26" s="60">
        <f t="shared" si="16"/>
        <v>0</v>
      </c>
      <c r="BS26" s="57"/>
      <c r="BT26" s="60"/>
      <c r="BU26" s="60"/>
      <c r="BV26" s="60">
        <f t="shared" si="17"/>
        <v>0</v>
      </c>
      <c r="BW26" s="57"/>
      <c r="BX26" s="60"/>
      <c r="BY26" s="60"/>
      <c r="BZ26" s="60">
        <f t="shared" si="18"/>
        <v>0</v>
      </c>
      <c r="CA26" s="57"/>
      <c r="CB26" s="60"/>
      <c r="CC26" s="60"/>
      <c r="CD26" s="60">
        <f t="shared" si="19"/>
        <v>0</v>
      </c>
      <c r="CE26" s="57"/>
      <c r="CF26" s="60"/>
      <c r="CG26" s="60"/>
      <c r="CH26" s="60">
        <f t="shared" si="20"/>
        <v>0</v>
      </c>
      <c r="CI26" s="58"/>
      <c r="CJ26" s="60"/>
      <c r="CK26" s="60"/>
      <c r="CL26" s="60">
        <f t="shared" si="21"/>
        <v>0</v>
      </c>
      <c r="CM26" s="57"/>
      <c r="CN26" s="60"/>
      <c r="CO26" s="60"/>
      <c r="CP26" s="60">
        <f t="shared" si="22"/>
        <v>0</v>
      </c>
      <c r="CQ26" s="57"/>
      <c r="CR26" s="60"/>
      <c r="CS26" s="60"/>
      <c r="CT26" s="60">
        <f t="shared" si="23"/>
        <v>0</v>
      </c>
      <c r="CU26" s="58"/>
      <c r="CV26" s="60"/>
      <c r="CW26" s="60"/>
      <c r="CX26" s="60">
        <f t="shared" si="24"/>
        <v>0</v>
      </c>
      <c r="CY26" s="58"/>
      <c r="CZ26" s="60"/>
      <c r="DA26" s="60"/>
      <c r="DB26" s="60">
        <f t="shared" si="25"/>
        <v>0</v>
      </c>
      <c r="DC26" s="58"/>
      <c r="DD26" s="60"/>
      <c r="DE26" s="60"/>
      <c r="DF26" s="60">
        <f t="shared" si="26"/>
        <v>0</v>
      </c>
      <c r="DG26" s="58"/>
      <c r="DH26" s="60"/>
      <c r="DI26" s="60"/>
      <c r="DJ26" s="60">
        <f t="shared" si="27"/>
        <v>0</v>
      </c>
      <c r="DK26" s="58"/>
      <c r="DL26" s="60"/>
      <c r="DM26" s="60"/>
      <c r="DN26" s="60">
        <f t="shared" si="28"/>
        <v>0</v>
      </c>
      <c r="DO26" s="57"/>
      <c r="DP26" s="60"/>
      <c r="DQ26" s="60"/>
      <c r="DR26" s="60">
        <f t="shared" si="29"/>
        <v>0</v>
      </c>
      <c r="DS26" s="1"/>
      <c r="DV26">
        <f t="shared" si="30"/>
        <v>0</v>
      </c>
    </row>
    <row r="27" spans="1:126" x14ac:dyDescent="0.2">
      <c r="A27">
        <v>24</v>
      </c>
      <c r="C27" s="57"/>
      <c r="D27" s="60"/>
      <c r="E27" s="60"/>
      <c r="F27" s="60">
        <f t="shared" si="0"/>
        <v>0</v>
      </c>
      <c r="G27" s="57"/>
      <c r="H27" s="60"/>
      <c r="I27" s="60"/>
      <c r="J27" s="60">
        <f t="shared" si="1"/>
        <v>0</v>
      </c>
      <c r="K27" s="57"/>
      <c r="L27" s="60"/>
      <c r="M27" s="60"/>
      <c r="N27" s="60">
        <f t="shared" si="2"/>
        <v>0</v>
      </c>
      <c r="O27" s="57"/>
      <c r="P27" s="60"/>
      <c r="Q27" s="60"/>
      <c r="R27" s="60">
        <f t="shared" si="3"/>
        <v>0</v>
      </c>
      <c r="S27" s="57"/>
      <c r="T27" s="60"/>
      <c r="U27" s="60"/>
      <c r="V27" s="60">
        <f t="shared" si="4"/>
        <v>0</v>
      </c>
      <c r="W27" s="57"/>
      <c r="X27" s="60"/>
      <c r="Y27" s="60"/>
      <c r="Z27" s="60">
        <f t="shared" si="5"/>
        <v>0</v>
      </c>
      <c r="AA27" s="57"/>
      <c r="AB27" s="60"/>
      <c r="AC27" s="60"/>
      <c r="AD27" s="60">
        <f t="shared" si="6"/>
        <v>0</v>
      </c>
      <c r="AE27" s="57"/>
      <c r="AF27" s="60"/>
      <c r="AG27" s="60"/>
      <c r="AH27" s="60">
        <f t="shared" si="7"/>
        <v>0</v>
      </c>
      <c r="AI27" s="57"/>
      <c r="AJ27" s="60"/>
      <c r="AK27" s="60"/>
      <c r="AL27" s="60">
        <f t="shared" si="8"/>
        <v>0</v>
      </c>
      <c r="AM27" s="57"/>
      <c r="AN27" s="60"/>
      <c r="AO27" s="60"/>
      <c r="AP27" s="60">
        <f t="shared" si="9"/>
        <v>0</v>
      </c>
      <c r="AQ27" s="57"/>
      <c r="AR27" s="60"/>
      <c r="AS27" s="60"/>
      <c r="AT27" s="60">
        <f t="shared" si="10"/>
        <v>0</v>
      </c>
      <c r="AU27" s="57"/>
      <c r="AV27" s="60"/>
      <c r="AW27" s="60"/>
      <c r="AX27" s="60">
        <f t="shared" si="11"/>
        <v>0</v>
      </c>
      <c r="AY27" s="57"/>
      <c r="AZ27" s="60"/>
      <c r="BA27" s="60"/>
      <c r="BB27" s="60">
        <f t="shared" si="12"/>
        <v>0</v>
      </c>
      <c r="BC27" s="57"/>
      <c r="BD27" s="60"/>
      <c r="BE27" s="60"/>
      <c r="BF27" s="60">
        <f t="shared" si="13"/>
        <v>0</v>
      </c>
      <c r="BG27" s="57"/>
      <c r="BH27" s="60"/>
      <c r="BI27" s="60"/>
      <c r="BJ27" s="60">
        <f t="shared" si="14"/>
        <v>0</v>
      </c>
      <c r="BK27" s="57"/>
      <c r="BL27" s="60"/>
      <c r="BM27" s="60"/>
      <c r="BN27" s="60">
        <f t="shared" si="15"/>
        <v>0</v>
      </c>
      <c r="BO27" s="57"/>
      <c r="BP27" s="60"/>
      <c r="BQ27" s="60"/>
      <c r="BR27" s="60">
        <f t="shared" si="16"/>
        <v>0</v>
      </c>
      <c r="BS27" s="57"/>
      <c r="BT27" s="60"/>
      <c r="BU27" s="60"/>
      <c r="BV27" s="60">
        <f t="shared" si="17"/>
        <v>0</v>
      </c>
      <c r="BW27" s="57"/>
      <c r="BX27" s="60"/>
      <c r="BY27" s="60"/>
      <c r="BZ27" s="60">
        <f t="shared" si="18"/>
        <v>0</v>
      </c>
      <c r="CA27" s="57"/>
      <c r="CB27" s="60"/>
      <c r="CC27" s="60"/>
      <c r="CD27" s="60">
        <f t="shared" si="19"/>
        <v>0</v>
      </c>
      <c r="CE27" s="57"/>
      <c r="CF27" s="60"/>
      <c r="CG27" s="60"/>
      <c r="CH27" s="60">
        <f t="shared" si="20"/>
        <v>0</v>
      </c>
      <c r="CI27" s="58"/>
      <c r="CJ27" s="60"/>
      <c r="CK27" s="60"/>
      <c r="CL27" s="60">
        <f t="shared" si="21"/>
        <v>0</v>
      </c>
      <c r="CM27" s="57"/>
      <c r="CN27" s="60"/>
      <c r="CO27" s="60"/>
      <c r="CP27" s="60">
        <f t="shared" si="22"/>
        <v>0</v>
      </c>
      <c r="CQ27" s="57"/>
      <c r="CR27" s="60"/>
      <c r="CS27" s="60"/>
      <c r="CT27" s="60">
        <f t="shared" si="23"/>
        <v>0</v>
      </c>
      <c r="CU27" s="64"/>
      <c r="CV27" s="60"/>
      <c r="CW27" s="60"/>
      <c r="CX27" s="60">
        <f t="shared" si="24"/>
        <v>0</v>
      </c>
      <c r="CY27" s="57"/>
      <c r="CZ27" s="60"/>
      <c r="DA27" s="60"/>
      <c r="DB27" s="60">
        <f t="shared" si="25"/>
        <v>0</v>
      </c>
      <c r="DC27" s="57"/>
      <c r="DD27" s="60"/>
      <c r="DE27" s="60"/>
      <c r="DF27" s="60">
        <f t="shared" si="26"/>
        <v>0</v>
      </c>
      <c r="DG27" s="57"/>
      <c r="DH27" s="60"/>
      <c r="DI27" s="60"/>
      <c r="DJ27" s="60">
        <f t="shared" si="27"/>
        <v>0</v>
      </c>
      <c r="DK27" s="58"/>
      <c r="DL27" s="60"/>
      <c r="DM27" s="60"/>
      <c r="DN27" s="60">
        <f t="shared" si="28"/>
        <v>0</v>
      </c>
      <c r="DO27" s="57"/>
      <c r="DP27" s="60"/>
      <c r="DQ27" s="60"/>
      <c r="DR27" s="60">
        <f t="shared" si="29"/>
        <v>0</v>
      </c>
      <c r="DS27" s="1"/>
      <c r="DV27">
        <f t="shared" si="30"/>
        <v>0</v>
      </c>
    </row>
    <row r="28" spans="1:126" x14ac:dyDescent="0.2">
      <c r="A28">
        <v>25</v>
      </c>
      <c r="C28" s="57"/>
      <c r="D28" s="60"/>
      <c r="E28" s="60"/>
      <c r="F28" s="60">
        <f t="shared" si="0"/>
        <v>0</v>
      </c>
      <c r="G28" s="57"/>
      <c r="H28" s="60"/>
      <c r="I28" s="60"/>
      <c r="J28" s="60">
        <f t="shared" si="1"/>
        <v>0</v>
      </c>
      <c r="K28" s="57"/>
      <c r="L28" s="60"/>
      <c r="M28" s="60"/>
      <c r="N28" s="60">
        <f t="shared" si="2"/>
        <v>0</v>
      </c>
      <c r="O28" s="57"/>
      <c r="P28" s="60"/>
      <c r="Q28" s="60"/>
      <c r="R28" s="60">
        <f t="shared" si="3"/>
        <v>0</v>
      </c>
      <c r="S28" s="57"/>
      <c r="T28" s="60"/>
      <c r="U28" s="60"/>
      <c r="V28" s="60">
        <f t="shared" si="4"/>
        <v>0</v>
      </c>
      <c r="W28" s="57"/>
      <c r="X28" s="60"/>
      <c r="Y28" s="60"/>
      <c r="Z28" s="60">
        <f t="shared" si="5"/>
        <v>0</v>
      </c>
      <c r="AA28" s="57"/>
      <c r="AB28" s="60"/>
      <c r="AC28" s="60"/>
      <c r="AD28" s="60">
        <f t="shared" si="6"/>
        <v>0</v>
      </c>
      <c r="AE28" s="57"/>
      <c r="AF28" s="60"/>
      <c r="AG28" s="60"/>
      <c r="AH28" s="60">
        <f t="shared" si="7"/>
        <v>0</v>
      </c>
      <c r="AI28" s="57"/>
      <c r="AJ28" s="60"/>
      <c r="AK28" s="60"/>
      <c r="AL28" s="60">
        <f t="shared" si="8"/>
        <v>0</v>
      </c>
      <c r="AM28" s="57"/>
      <c r="AN28" s="60"/>
      <c r="AO28" s="60"/>
      <c r="AP28" s="60">
        <f t="shared" si="9"/>
        <v>0</v>
      </c>
      <c r="AQ28" s="57"/>
      <c r="AR28" s="60"/>
      <c r="AS28" s="60"/>
      <c r="AT28" s="60">
        <f t="shared" si="10"/>
        <v>0</v>
      </c>
      <c r="AU28" s="57"/>
      <c r="AV28" s="60"/>
      <c r="AW28" s="60"/>
      <c r="AX28" s="60">
        <f t="shared" si="11"/>
        <v>0</v>
      </c>
      <c r="AY28" s="57"/>
      <c r="AZ28" s="60"/>
      <c r="BA28" s="60"/>
      <c r="BB28" s="60">
        <f t="shared" si="12"/>
        <v>0</v>
      </c>
      <c r="BC28" s="57"/>
      <c r="BD28" s="60"/>
      <c r="BE28" s="60"/>
      <c r="BF28" s="60">
        <f t="shared" si="13"/>
        <v>0</v>
      </c>
      <c r="BG28" s="57"/>
      <c r="BH28" s="60"/>
      <c r="BI28" s="60"/>
      <c r="BJ28" s="60">
        <f t="shared" si="14"/>
        <v>0</v>
      </c>
      <c r="BK28" s="57"/>
      <c r="BL28" s="60"/>
      <c r="BM28" s="60"/>
      <c r="BN28" s="60">
        <f t="shared" si="15"/>
        <v>0</v>
      </c>
      <c r="BO28" s="57"/>
      <c r="BP28" s="60"/>
      <c r="BQ28" s="60"/>
      <c r="BR28" s="60">
        <f t="shared" si="16"/>
        <v>0</v>
      </c>
      <c r="BS28" s="57"/>
      <c r="BT28" s="60"/>
      <c r="BU28" s="60"/>
      <c r="BV28" s="60">
        <f t="shared" si="17"/>
        <v>0</v>
      </c>
      <c r="BW28" s="57"/>
      <c r="BX28" s="60"/>
      <c r="BY28" s="60"/>
      <c r="BZ28" s="60">
        <f t="shared" si="18"/>
        <v>0</v>
      </c>
      <c r="CA28" s="57"/>
      <c r="CB28" s="60"/>
      <c r="CC28" s="60"/>
      <c r="CD28" s="60">
        <f t="shared" si="19"/>
        <v>0</v>
      </c>
      <c r="CE28" s="57"/>
      <c r="CF28" s="60"/>
      <c r="CG28" s="60"/>
      <c r="CH28" s="60">
        <f t="shared" si="20"/>
        <v>0</v>
      </c>
      <c r="CI28" s="58"/>
      <c r="CJ28" s="60"/>
      <c r="CK28" s="60"/>
      <c r="CL28" s="60">
        <f t="shared" si="21"/>
        <v>0</v>
      </c>
      <c r="CM28" s="57"/>
      <c r="CN28" s="60"/>
      <c r="CO28" s="60"/>
      <c r="CP28" s="60">
        <f t="shared" si="22"/>
        <v>0</v>
      </c>
      <c r="CQ28" s="57"/>
      <c r="CR28" s="60"/>
      <c r="CS28" s="60"/>
      <c r="CT28" s="60">
        <f t="shared" si="23"/>
        <v>0</v>
      </c>
      <c r="CU28" s="57"/>
      <c r="CV28" s="60"/>
      <c r="CW28" s="60"/>
      <c r="CX28" s="60">
        <f t="shared" si="24"/>
        <v>0</v>
      </c>
      <c r="CY28" s="57"/>
      <c r="CZ28" s="60"/>
      <c r="DA28" s="60"/>
      <c r="DB28" s="60">
        <f t="shared" si="25"/>
        <v>0</v>
      </c>
      <c r="DC28" s="57"/>
      <c r="DD28" s="60"/>
      <c r="DE28" s="60"/>
      <c r="DF28" s="60">
        <f t="shared" si="26"/>
        <v>0</v>
      </c>
      <c r="DG28" s="64"/>
      <c r="DH28" s="60"/>
      <c r="DI28" s="60"/>
      <c r="DJ28" s="60">
        <f t="shared" si="27"/>
        <v>0</v>
      </c>
      <c r="DK28" s="57"/>
      <c r="DL28" s="60"/>
      <c r="DM28" s="60"/>
      <c r="DN28" s="60">
        <f t="shared" si="28"/>
        <v>0</v>
      </c>
      <c r="DO28" s="57"/>
      <c r="DP28" s="60"/>
      <c r="DQ28" s="60"/>
      <c r="DR28" s="60">
        <f t="shared" si="29"/>
        <v>0</v>
      </c>
      <c r="DS28" s="1"/>
      <c r="DV28">
        <f t="shared" si="30"/>
        <v>0</v>
      </c>
    </row>
    <row r="29" spans="1:126" x14ac:dyDescent="0.2">
      <c r="A29">
        <v>26</v>
      </c>
      <c r="C29" s="57"/>
      <c r="D29" s="60"/>
      <c r="E29" s="60"/>
      <c r="F29" s="60">
        <f t="shared" si="0"/>
        <v>0</v>
      </c>
      <c r="G29" s="57"/>
      <c r="H29" s="60"/>
      <c r="I29" s="60"/>
      <c r="J29" s="60">
        <f t="shared" si="1"/>
        <v>0</v>
      </c>
      <c r="K29" s="57"/>
      <c r="L29" s="60"/>
      <c r="M29" s="60"/>
      <c r="N29" s="60">
        <f t="shared" si="2"/>
        <v>0</v>
      </c>
      <c r="O29" s="57"/>
      <c r="P29" s="60"/>
      <c r="Q29" s="60"/>
      <c r="R29" s="60">
        <f t="shared" si="3"/>
        <v>0</v>
      </c>
      <c r="S29" s="57"/>
      <c r="T29" s="60"/>
      <c r="U29" s="60"/>
      <c r="V29" s="60">
        <f t="shared" si="4"/>
        <v>0</v>
      </c>
      <c r="W29" s="57"/>
      <c r="X29" s="60"/>
      <c r="Y29" s="60"/>
      <c r="Z29" s="60">
        <f t="shared" si="5"/>
        <v>0</v>
      </c>
      <c r="AA29" s="57"/>
      <c r="AB29" s="60"/>
      <c r="AC29" s="60"/>
      <c r="AD29" s="60">
        <f t="shared" si="6"/>
        <v>0</v>
      </c>
      <c r="AE29" s="57"/>
      <c r="AF29" s="60"/>
      <c r="AG29" s="60"/>
      <c r="AH29" s="60">
        <f t="shared" si="7"/>
        <v>0</v>
      </c>
      <c r="AI29" s="57"/>
      <c r="AJ29" s="60"/>
      <c r="AK29" s="60"/>
      <c r="AL29" s="60">
        <f t="shared" si="8"/>
        <v>0</v>
      </c>
      <c r="AM29" s="57"/>
      <c r="AN29" s="60"/>
      <c r="AO29" s="60"/>
      <c r="AP29" s="60">
        <f t="shared" si="9"/>
        <v>0</v>
      </c>
      <c r="AQ29" s="57"/>
      <c r="AR29" s="60"/>
      <c r="AS29" s="60"/>
      <c r="AT29" s="60">
        <f t="shared" si="10"/>
        <v>0</v>
      </c>
      <c r="AU29" s="57"/>
      <c r="AV29" s="60"/>
      <c r="AW29" s="60"/>
      <c r="AX29" s="60">
        <f t="shared" si="11"/>
        <v>0</v>
      </c>
      <c r="AY29" s="57"/>
      <c r="AZ29" s="60"/>
      <c r="BA29" s="60"/>
      <c r="BB29" s="60">
        <f t="shared" si="12"/>
        <v>0</v>
      </c>
      <c r="BC29" s="57"/>
      <c r="BD29" s="60"/>
      <c r="BE29" s="60"/>
      <c r="BF29" s="60">
        <f t="shared" si="13"/>
        <v>0</v>
      </c>
      <c r="BG29" s="57"/>
      <c r="BH29" s="60"/>
      <c r="BI29" s="60"/>
      <c r="BJ29" s="60">
        <f t="shared" si="14"/>
        <v>0</v>
      </c>
      <c r="BK29" s="57"/>
      <c r="BL29" s="60"/>
      <c r="BM29" s="60"/>
      <c r="BN29" s="60">
        <f t="shared" si="15"/>
        <v>0</v>
      </c>
      <c r="BO29" s="57"/>
      <c r="BP29" s="60"/>
      <c r="BQ29" s="60"/>
      <c r="BR29" s="60">
        <f t="shared" si="16"/>
        <v>0</v>
      </c>
      <c r="BS29" s="57"/>
      <c r="BT29" s="60"/>
      <c r="BU29" s="60"/>
      <c r="BV29" s="60">
        <f t="shared" si="17"/>
        <v>0</v>
      </c>
      <c r="BW29" s="57"/>
      <c r="BX29" s="60"/>
      <c r="BY29" s="60"/>
      <c r="BZ29" s="60">
        <f t="shared" si="18"/>
        <v>0</v>
      </c>
      <c r="CA29" s="57"/>
      <c r="CB29" s="60"/>
      <c r="CC29" s="60"/>
      <c r="CD29" s="60">
        <f t="shared" si="19"/>
        <v>0</v>
      </c>
      <c r="CE29" s="57"/>
      <c r="CF29" s="60"/>
      <c r="CG29" s="60"/>
      <c r="CH29" s="60">
        <f t="shared" si="20"/>
        <v>0</v>
      </c>
      <c r="CI29" s="64"/>
      <c r="CJ29" s="60"/>
      <c r="CK29" s="60"/>
      <c r="CL29" s="60">
        <f t="shared" si="21"/>
        <v>0</v>
      </c>
      <c r="CM29" s="57"/>
      <c r="CN29" s="60"/>
      <c r="CO29" s="60"/>
      <c r="CP29" s="60">
        <f t="shared" si="22"/>
        <v>0</v>
      </c>
      <c r="CQ29" s="57"/>
      <c r="CR29" s="60"/>
      <c r="CS29" s="60"/>
      <c r="CT29" s="60">
        <f t="shared" si="23"/>
        <v>0</v>
      </c>
      <c r="CU29" s="57"/>
      <c r="CV29" s="60"/>
      <c r="CW29" s="60"/>
      <c r="CX29" s="60">
        <f t="shared" si="24"/>
        <v>0</v>
      </c>
      <c r="CY29" s="57"/>
      <c r="CZ29" s="60"/>
      <c r="DA29" s="60"/>
      <c r="DB29" s="60">
        <f t="shared" si="25"/>
        <v>0</v>
      </c>
      <c r="DC29" s="57"/>
      <c r="DD29" s="60"/>
      <c r="DE29" s="60"/>
      <c r="DF29" s="60">
        <f t="shared" si="26"/>
        <v>0</v>
      </c>
      <c r="DG29" s="64"/>
      <c r="DH29" s="60"/>
      <c r="DI29" s="60"/>
      <c r="DJ29" s="60">
        <f t="shared" si="27"/>
        <v>0</v>
      </c>
      <c r="DK29" s="57"/>
      <c r="DL29" s="60"/>
      <c r="DM29" s="60"/>
      <c r="DN29" s="60">
        <f t="shared" si="28"/>
        <v>0</v>
      </c>
      <c r="DO29" s="57"/>
      <c r="DP29" s="60"/>
      <c r="DQ29" s="60"/>
      <c r="DR29" s="60">
        <f t="shared" si="29"/>
        <v>0</v>
      </c>
      <c r="DS29" s="1"/>
      <c r="DV29">
        <f t="shared" si="30"/>
        <v>0</v>
      </c>
    </row>
    <row r="30" spans="1:126" x14ac:dyDescent="0.2">
      <c r="A30">
        <v>27</v>
      </c>
      <c r="C30" s="57"/>
      <c r="D30" s="60"/>
      <c r="E30" s="60"/>
      <c r="F30" s="60">
        <f t="shared" si="0"/>
        <v>0</v>
      </c>
      <c r="G30" s="57"/>
      <c r="H30" s="60"/>
      <c r="I30" s="60"/>
      <c r="J30" s="60">
        <f t="shared" si="1"/>
        <v>0</v>
      </c>
      <c r="K30" s="57"/>
      <c r="L30" s="60"/>
      <c r="M30" s="60"/>
      <c r="N30" s="60">
        <f t="shared" si="2"/>
        <v>0</v>
      </c>
      <c r="O30" s="57"/>
      <c r="P30" s="60"/>
      <c r="Q30" s="60"/>
      <c r="R30" s="60">
        <f t="shared" si="3"/>
        <v>0</v>
      </c>
      <c r="S30" s="57"/>
      <c r="T30" s="60"/>
      <c r="U30" s="60"/>
      <c r="V30" s="60">
        <f t="shared" si="4"/>
        <v>0</v>
      </c>
      <c r="W30" s="57"/>
      <c r="X30" s="60"/>
      <c r="Y30" s="60"/>
      <c r="Z30" s="60">
        <f t="shared" si="5"/>
        <v>0</v>
      </c>
      <c r="AA30" s="57"/>
      <c r="AB30" s="60"/>
      <c r="AC30" s="60"/>
      <c r="AD30" s="60">
        <f t="shared" si="6"/>
        <v>0</v>
      </c>
      <c r="AE30" s="57"/>
      <c r="AF30" s="60"/>
      <c r="AG30" s="60"/>
      <c r="AH30" s="60">
        <f t="shared" si="7"/>
        <v>0</v>
      </c>
      <c r="AI30" s="57"/>
      <c r="AJ30" s="60"/>
      <c r="AK30" s="60"/>
      <c r="AL30" s="60">
        <f t="shared" si="8"/>
        <v>0</v>
      </c>
      <c r="AM30" s="57"/>
      <c r="AN30" s="60"/>
      <c r="AO30" s="60"/>
      <c r="AP30" s="60">
        <f t="shared" si="9"/>
        <v>0</v>
      </c>
      <c r="AQ30" s="57"/>
      <c r="AR30" s="60"/>
      <c r="AS30" s="60"/>
      <c r="AT30" s="60">
        <f t="shared" si="10"/>
        <v>0</v>
      </c>
      <c r="AU30" s="57"/>
      <c r="AV30" s="60"/>
      <c r="AW30" s="60"/>
      <c r="AX30" s="60">
        <f t="shared" si="11"/>
        <v>0</v>
      </c>
      <c r="AY30" s="57"/>
      <c r="AZ30" s="60"/>
      <c r="BA30" s="60"/>
      <c r="BB30" s="60">
        <f t="shared" si="12"/>
        <v>0</v>
      </c>
      <c r="BC30" s="57"/>
      <c r="BD30" s="60"/>
      <c r="BE30" s="60"/>
      <c r="BF30" s="60">
        <f t="shared" si="13"/>
        <v>0</v>
      </c>
      <c r="BG30" s="57"/>
      <c r="BH30" s="60"/>
      <c r="BI30" s="60"/>
      <c r="BJ30" s="60">
        <f t="shared" si="14"/>
        <v>0</v>
      </c>
      <c r="BK30" s="57"/>
      <c r="BL30" s="60"/>
      <c r="BM30" s="60"/>
      <c r="BN30" s="60">
        <f t="shared" si="15"/>
        <v>0</v>
      </c>
      <c r="BO30" s="57"/>
      <c r="BP30" s="60"/>
      <c r="BQ30" s="60"/>
      <c r="BR30" s="60">
        <f t="shared" si="16"/>
        <v>0</v>
      </c>
      <c r="BS30" s="57"/>
      <c r="BT30" s="60"/>
      <c r="BU30" s="60"/>
      <c r="BV30" s="60">
        <f t="shared" si="17"/>
        <v>0</v>
      </c>
      <c r="BW30" s="57"/>
      <c r="BX30" s="60"/>
      <c r="BY30" s="60"/>
      <c r="BZ30" s="60">
        <f t="shared" si="18"/>
        <v>0</v>
      </c>
      <c r="CA30" s="57"/>
      <c r="CB30" s="60"/>
      <c r="CC30" s="60"/>
      <c r="CD30" s="60">
        <f t="shared" si="19"/>
        <v>0</v>
      </c>
      <c r="CE30" s="57"/>
      <c r="CF30" s="60"/>
      <c r="CG30" s="60"/>
      <c r="CH30" s="60">
        <f t="shared" si="20"/>
        <v>0</v>
      </c>
      <c r="CI30" s="64"/>
      <c r="CJ30" s="60"/>
      <c r="CK30" s="60"/>
      <c r="CL30" s="60">
        <f t="shared" si="21"/>
        <v>0</v>
      </c>
      <c r="CM30" s="57"/>
      <c r="CN30" s="60"/>
      <c r="CO30" s="60"/>
      <c r="CP30" s="60">
        <f t="shared" si="22"/>
        <v>0</v>
      </c>
      <c r="CQ30" s="57"/>
      <c r="CR30" s="60"/>
      <c r="CS30" s="60"/>
      <c r="CT30" s="60">
        <f t="shared" si="23"/>
        <v>0</v>
      </c>
      <c r="CU30" s="57"/>
      <c r="CV30" s="60"/>
      <c r="CW30" s="60"/>
      <c r="CX30" s="60">
        <f t="shared" si="24"/>
        <v>0</v>
      </c>
      <c r="CY30" s="57"/>
      <c r="CZ30" s="60"/>
      <c r="DA30" s="60"/>
      <c r="DB30" s="60">
        <f t="shared" si="25"/>
        <v>0</v>
      </c>
      <c r="DC30" s="57"/>
      <c r="DD30" s="60"/>
      <c r="DE30" s="60"/>
      <c r="DF30" s="60">
        <f t="shared" si="26"/>
        <v>0</v>
      </c>
      <c r="DG30" s="57"/>
      <c r="DH30" s="60"/>
      <c r="DI30" s="60"/>
      <c r="DJ30" s="60">
        <f t="shared" si="27"/>
        <v>0</v>
      </c>
      <c r="DK30" s="57"/>
      <c r="DL30" s="60"/>
      <c r="DM30" s="60"/>
      <c r="DN30" s="60">
        <f t="shared" si="28"/>
        <v>0</v>
      </c>
      <c r="DO30" s="57"/>
      <c r="DP30" s="60"/>
      <c r="DQ30" s="60"/>
      <c r="DR30" s="60">
        <f t="shared" si="29"/>
        <v>0</v>
      </c>
      <c r="DS30" s="1"/>
      <c r="DV30">
        <f t="shared" si="30"/>
        <v>0</v>
      </c>
    </row>
    <row r="31" spans="1:126" x14ac:dyDescent="0.2">
      <c r="A31">
        <v>28</v>
      </c>
      <c r="C31" s="57"/>
      <c r="D31" s="60"/>
      <c r="E31" s="60"/>
      <c r="F31" s="60">
        <f t="shared" si="0"/>
        <v>0</v>
      </c>
      <c r="G31" s="57"/>
      <c r="H31" s="60"/>
      <c r="I31" s="60"/>
      <c r="J31" s="60">
        <f t="shared" si="1"/>
        <v>0</v>
      </c>
      <c r="K31" s="57"/>
      <c r="L31" s="60"/>
      <c r="M31" s="60"/>
      <c r="N31" s="60">
        <f t="shared" si="2"/>
        <v>0</v>
      </c>
      <c r="O31" s="57"/>
      <c r="P31" s="60"/>
      <c r="Q31" s="60"/>
      <c r="R31" s="60">
        <f t="shared" si="3"/>
        <v>0</v>
      </c>
      <c r="S31" s="57"/>
      <c r="T31" s="60"/>
      <c r="U31" s="60"/>
      <c r="V31" s="60">
        <f t="shared" si="4"/>
        <v>0</v>
      </c>
      <c r="W31" s="57"/>
      <c r="X31" s="60"/>
      <c r="Y31" s="60"/>
      <c r="Z31" s="60">
        <f t="shared" si="5"/>
        <v>0</v>
      </c>
      <c r="AA31" s="57"/>
      <c r="AB31" s="60"/>
      <c r="AC31" s="60"/>
      <c r="AD31" s="60">
        <f t="shared" si="6"/>
        <v>0</v>
      </c>
      <c r="AE31" s="57"/>
      <c r="AF31" s="60"/>
      <c r="AG31" s="60"/>
      <c r="AH31" s="60">
        <f t="shared" si="7"/>
        <v>0</v>
      </c>
      <c r="AI31" s="57"/>
      <c r="AJ31" s="60"/>
      <c r="AK31" s="60"/>
      <c r="AL31" s="60">
        <f t="shared" si="8"/>
        <v>0</v>
      </c>
      <c r="AM31" s="57"/>
      <c r="AN31" s="60"/>
      <c r="AO31" s="60"/>
      <c r="AP31" s="60">
        <f t="shared" si="9"/>
        <v>0</v>
      </c>
      <c r="AQ31" s="57"/>
      <c r="AR31" s="60"/>
      <c r="AS31" s="60"/>
      <c r="AT31" s="60">
        <f t="shared" si="10"/>
        <v>0</v>
      </c>
      <c r="AU31" s="57"/>
      <c r="AV31" s="60"/>
      <c r="AW31" s="60"/>
      <c r="AX31" s="60">
        <f t="shared" si="11"/>
        <v>0</v>
      </c>
      <c r="AY31" s="57"/>
      <c r="AZ31" s="60"/>
      <c r="BA31" s="60"/>
      <c r="BB31" s="60">
        <f t="shared" si="12"/>
        <v>0</v>
      </c>
      <c r="BC31" s="57"/>
      <c r="BD31" s="60"/>
      <c r="BE31" s="60"/>
      <c r="BF31" s="60">
        <f t="shared" si="13"/>
        <v>0</v>
      </c>
      <c r="BG31" s="57"/>
      <c r="BH31" s="60"/>
      <c r="BI31" s="60"/>
      <c r="BJ31" s="60">
        <f t="shared" si="14"/>
        <v>0</v>
      </c>
      <c r="BK31" s="57"/>
      <c r="BL31" s="60"/>
      <c r="BM31" s="60"/>
      <c r="BN31" s="60">
        <f t="shared" si="15"/>
        <v>0</v>
      </c>
      <c r="BO31" s="57"/>
      <c r="BP31" s="60"/>
      <c r="BQ31" s="60"/>
      <c r="BR31" s="60">
        <f t="shared" si="16"/>
        <v>0</v>
      </c>
      <c r="BS31" s="57"/>
      <c r="BT31" s="60"/>
      <c r="BU31" s="60"/>
      <c r="BV31" s="60">
        <f t="shared" si="17"/>
        <v>0</v>
      </c>
      <c r="BW31" s="57"/>
      <c r="BX31" s="60"/>
      <c r="BY31" s="60"/>
      <c r="BZ31" s="60">
        <f t="shared" si="18"/>
        <v>0</v>
      </c>
      <c r="CA31" s="57"/>
      <c r="CB31" s="60"/>
      <c r="CC31" s="60"/>
      <c r="CD31" s="60">
        <f t="shared" si="19"/>
        <v>0</v>
      </c>
      <c r="CE31" s="57"/>
      <c r="CF31" s="60"/>
      <c r="CG31" s="60"/>
      <c r="CH31" s="60">
        <f t="shared" si="20"/>
        <v>0</v>
      </c>
      <c r="CI31" s="57"/>
      <c r="CJ31" s="60"/>
      <c r="CK31" s="60"/>
      <c r="CL31" s="60">
        <f t="shared" si="21"/>
        <v>0</v>
      </c>
      <c r="CM31" s="57"/>
      <c r="CN31" s="60"/>
      <c r="CO31" s="60"/>
      <c r="CP31" s="60">
        <f t="shared" si="22"/>
        <v>0</v>
      </c>
      <c r="CQ31" s="57"/>
      <c r="CR31" s="60"/>
      <c r="CS31" s="60"/>
      <c r="CT31" s="60">
        <f t="shared" si="23"/>
        <v>0</v>
      </c>
      <c r="CU31" s="57"/>
      <c r="CV31" s="60"/>
      <c r="CW31" s="60"/>
      <c r="CX31" s="60">
        <f t="shared" si="24"/>
        <v>0</v>
      </c>
      <c r="CY31" s="57"/>
      <c r="CZ31" s="60"/>
      <c r="DA31" s="60"/>
      <c r="DB31" s="60">
        <f t="shared" si="25"/>
        <v>0</v>
      </c>
      <c r="DC31" s="57"/>
      <c r="DD31" s="60"/>
      <c r="DE31" s="60"/>
      <c r="DF31" s="60">
        <f t="shared" si="26"/>
        <v>0</v>
      </c>
      <c r="DG31" s="57"/>
      <c r="DH31" s="60"/>
      <c r="DI31" s="60"/>
      <c r="DJ31" s="60">
        <f t="shared" si="27"/>
        <v>0</v>
      </c>
      <c r="DK31" s="57"/>
      <c r="DL31" s="60"/>
      <c r="DM31" s="60"/>
      <c r="DN31" s="60">
        <f t="shared" si="28"/>
        <v>0</v>
      </c>
      <c r="DO31" s="60"/>
      <c r="DP31" s="60"/>
      <c r="DQ31" s="60"/>
      <c r="DR31" s="60">
        <f t="shared" si="29"/>
        <v>0</v>
      </c>
      <c r="DS31" s="1"/>
      <c r="DV31">
        <f t="shared" si="30"/>
        <v>0</v>
      </c>
    </row>
    <row r="32" spans="1:126" x14ac:dyDescent="0.2">
      <c r="A32">
        <v>29</v>
      </c>
      <c r="C32" s="57"/>
      <c r="D32" s="60"/>
      <c r="E32" s="60"/>
      <c r="F32" s="60">
        <f t="shared" si="0"/>
        <v>0</v>
      </c>
      <c r="G32" s="57"/>
      <c r="H32" s="60"/>
      <c r="I32" s="60"/>
      <c r="J32" s="60">
        <f t="shared" si="1"/>
        <v>0</v>
      </c>
      <c r="K32" s="57"/>
      <c r="L32" s="60"/>
      <c r="M32" s="60"/>
      <c r="N32" s="60">
        <f t="shared" si="2"/>
        <v>0</v>
      </c>
      <c r="O32" s="57"/>
      <c r="P32" s="60"/>
      <c r="Q32" s="60"/>
      <c r="R32" s="60">
        <f t="shared" si="3"/>
        <v>0</v>
      </c>
      <c r="S32" s="57"/>
      <c r="T32" s="60"/>
      <c r="U32" s="60"/>
      <c r="V32" s="60">
        <f t="shared" si="4"/>
        <v>0</v>
      </c>
      <c r="W32" s="57"/>
      <c r="X32" s="60"/>
      <c r="Y32" s="60"/>
      <c r="Z32" s="60">
        <f t="shared" si="5"/>
        <v>0</v>
      </c>
      <c r="AA32" s="57"/>
      <c r="AB32" s="60"/>
      <c r="AC32" s="60"/>
      <c r="AD32" s="60">
        <f t="shared" si="6"/>
        <v>0</v>
      </c>
      <c r="AE32" s="57"/>
      <c r="AF32" s="60"/>
      <c r="AG32" s="60"/>
      <c r="AH32" s="60">
        <f t="shared" si="7"/>
        <v>0</v>
      </c>
      <c r="AI32" s="57"/>
      <c r="AJ32" s="60"/>
      <c r="AK32" s="60"/>
      <c r="AL32" s="60">
        <f t="shared" si="8"/>
        <v>0</v>
      </c>
      <c r="AM32" s="57"/>
      <c r="AN32" s="60"/>
      <c r="AO32" s="60"/>
      <c r="AP32" s="60">
        <f t="shared" si="9"/>
        <v>0</v>
      </c>
      <c r="AQ32" s="57"/>
      <c r="AR32" s="60"/>
      <c r="AS32" s="60"/>
      <c r="AT32" s="60">
        <f t="shared" si="10"/>
        <v>0</v>
      </c>
      <c r="AU32" s="57"/>
      <c r="AV32" s="60"/>
      <c r="AW32" s="60"/>
      <c r="AX32" s="60">
        <f t="shared" si="11"/>
        <v>0</v>
      </c>
      <c r="AY32" s="57"/>
      <c r="AZ32" s="60"/>
      <c r="BA32" s="60"/>
      <c r="BB32" s="60">
        <f t="shared" si="12"/>
        <v>0</v>
      </c>
      <c r="BC32" s="57"/>
      <c r="BD32" s="60"/>
      <c r="BE32" s="60"/>
      <c r="BF32" s="60">
        <f t="shared" si="13"/>
        <v>0</v>
      </c>
      <c r="BG32" s="57"/>
      <c r="BH32" s="60"/>
      <c r="BI32" s="60"/>
      <c r="BJ32" s="60">
        <f t="shared" si="14"/>
        <v>0</v>
      </c>
      <c r="BK32" s="57"/>
      <c r="BL32" s="60"/>
      <c r="BM32" s="60"/>
      <c r="BN32" s="60">
        <f t="shared" si="15"/>
        <v>0</v>
      </c>
      <c r="BO32" s="57"/>
      <c r="BP32" s="60"/>
      <c r="BQ32" s="60"/>
      <c r="BR32" s="60">
        <f t="shared" si="16"/>
        <v>0</v>
      </c>
      <c r="BS32" s="57"/>
      <c r="BT32" s="60"/>
      <c r="BU32" s="60"/>
      <c r="BV32" s="60">
        <f t="shared" si="17"/>
        <v>0</v>
      </c>
      <c r="BW32" s="57"/>
      <c r="BX32" s="60"/>
      <c r="BY32" s="60"/>
      <c r="BZ32" s="60">
        <f t="shared" si="18"/>
        <v>0</v>
      </c>
      <c r="CA32" s="57"/>
      <c r="CB32" s="60"/>
      <c r="CC32" s="60"/>
      <c r="CD32" s="60">
        <f t="shared" si="19"/>
        <v>0</v>
      </c>
      <c r="CE32" s="57"/>
      <c r="CF32" s="60"/>
      <c r="CG32" s="60"/>
      <c r="CH32" s="60">
        <f t="shared" si="20"/>
        <v>0</v>
      </c>
      <c r="CI32" s="57"/>
      <c r="CJ32" s="60"/>
      <c r="CK32" s="60"/>
      <c r="CL32" s="60">
        <f t="shared" si="21"/>
        <v>0</v>
      </c>
      <c r="CM32" s="57"/>
      <c r="CN32" s="60"/>
      <c r="CO32" s="60"/>
      <c r="CP32" s="60">
        <f t="shared" si="22"/>
        <v>0</v>
      </c>
      <c r="CQ32" s="57"/>
      <c r="CR32" s="60"/>
      <c r="CS32" s="60"/>
      <c r="CT32" s="60">
        <f t="shared" si="23"/>
        <v>0</v>
      </c>
      <c r="CU32" s="57"/>
      <c r="CV32" s="60"/>
      <c r="CW32" s="60"/>
      <c r="CX32" s="60">
        <f t="shared" si="24"/>
        <v>0</v>
      </c>
      <c r="CY32" s="57"/>
      <c r="CZ32" s="60"/>
      <c r="DA32" s="60"/>
      <c r="DB32" s="60">
        <f t="shared" si="25"/>
        <v>0</v>
      </c>
      <c r="DC32" s="57"/>
      <c r="DD32" s="60"/>
      <c r="DE32" s="60"/>
      <c r="DF32" s="60">
        <f t="shared" si="26"/>
        <v>0</v>
      </c>
      <c r="DG32" s="57"/>
      <c r="DH32" s="60"/>
      <c r="DI32" s="60"/>
      <c r="DJ32" s="60">
        <f t="shared" si="27"/>
        <v>0</v>
      </c>
      <c r="DK32" s="57"/>
      <c r="DL32" s="60"/>
      <c r="DM32" s="60"/>
      <c r="DN32" s="60">
        <f t="shared" si="28"/>
        <v>0</v>
      </c>
      <c r="DO32" s="57"/>
      <c r="DP32" s="60"/>
      <c r="DQ32" s="60"/>
      <c r="DR32" s="60">
        <f t="shared" si="29"/>
        <v>0</v>
      </c>
      <c r="DS32" s="1"/>
      <c r="DV32">
        <f t="shared" si="30"/>
        <v>0</v>
      </c>
    </row>
    <row r="33" spans="1:126" x14ac:dyDescent="0.2">
      <c r="A33">
        <v>30</v>
      </c>
      <c r="C33" s="57"/>
      <c r="D33" s="60"/>
      <c r="E33" s="60"/>
      <c r="F33" s="60">
        <f t="shared" si="0"/>
        <v>0</v>
      </c>
      <c r="G33" s="57"/>
      <c r="H33" s="60"/>
      <c r="I33" s="60"/>
      <c r="J33" s="60">
        <f t="shared" si="1"/>
        <v>0</v>
      </c>
      <c r="K33" s="57"/>
      <c r="L33" s="60"/>
      <c r="M33" s="60"/>
      <c r="N33" s="60">
        <f t="shared" si="2"/>
        <v>0</v>
      </c>
      <c r="O33" s="57"/>
      <c r="P33" s="60"/>
      <c r="Q33" s="60"/>
      <c r="R33" s="60">
        <f t="shared" si="3"/>
        <v>0</v>
      </c>
      <c r="S33" s="57"/>
      <c r="T33" s="60"/>
      <c r="U33" s="60"/>
      <c r="V33" s="60">
        <f t="shared" si="4"/>
        <v>0</v>
      </c>
      <c r="W33" s="57"/>
      <c r="X33" s="60"/>
      <c r="Y33" s="60"/>
      <c r="Z33" s="60">
        <f t="shared" si="5"/>
        <v>0</v>
      </c>
      <c r="AA33" s="57"/>
      <c r="AB33" s="60"/>
      <c r="AC33" s="60"/>
      <c r="AD33" s="60">
        <f t="shared" si="6"/>
        <v>0</v>
      </c>
      <c r="AE33" s="57"/>
      <c r="AF33" s="60"/>
      <c r="AG33" s="60"/>
      <c r="AH33" s="60">
        <f t="shared" si="7"/>
        <v>0</v>
      </c>
      <c r="AI33" s="57"/>
      <c r="AJ33" s="60"/>
      <c r="AK33" s="60"/>
      <c r="AL33" s="60">
        <f t="shared" si="8"/>
        <v>0</v>
      </c>
      <c r="AM33" s="57"/>
      <c r="AN33" s="60"/>
      <c r="AO33" s="60"/>
      <c r="AP33" s="60">
        <f t="shared" si="9"/>
        <v>0</v>
      </c>
      <c r="AQ33" s="57"/>
      <c r="AR33" s="60"/>
      <c r="AS33" s="60"/>
      <c r="AT33" s="60">
        <f t="shared" si="10"/>
        <v>0</v>
      </c>
      <c r="AU33" s="57"/>
      <c r="AV33" s="60"/>
      <c r="AW33" s="60"/>
      <c r="AX33" s="60">
        <f t="shared" si="11"/>
        <v>0</v>
      </c>
      <c r="AY33" s="57"/>
      <c r="AZ33" s="60"/>
      <c r="BA33" s="60"/>
      <c r="BB33" s="60">
        <f t="shared" si="12"/>
        <v>0</v>
      </c>
      <c r="BC33" s="57"/>
      <c r="BD33" s="60"/>
      <c r="BE33" s="60"/>
      <c r="BF33" s="60">
        <f t="shared" si="13"/>
        <v>0</v>
      </c>
      <c r="BG33" s="57"/>
      <c r="BH33" s="60"/>
      <c r="BI33" s="60"/>
      <c r="BJ33" s="60">
        <f t="shared" si="14"/>
        <v>0</v>
      </c>
      <c r="BK33" s="57"/>
      <c r="BL33" s="60"/>
      <c r="BM33" s="60"/>
      <c r="BN33" s="60">
        <f t="shared" si="15"/>
        <v>0</v>
      </c>
      <c r="BO33" s="57"/>
      <c r="BP33" s="60"/>
      <c r="BQ33" s="60"/>
      <c r="BR33" s="60">
        <f t="shared" si="16"/>
        <v>0</v>
      </c>
      <c r="BS33" s="57"/>
      <c r="BT33" s="60"/>
      <c r="BU33" s="60"/>
      <c r="BV33" s="60">
        <f t="shared" si="17"/>
        <v>0</v>
      </c>
      <c r="BW33" s="57"/>
      <c r="BX33" s="60"/>
      <c r="BY33" s="60"/>
      <c r="BZ33" s="60">
        <f t="shared" si="18"/>
        <v>0</v>
      </c>
      <c r="CA33" s="57"/>
      <c r="CB33" s="60"/>
      <c r="CC33" s="60"/>
      <c r="CD33" s="60">
        <f t="shared" si="19"/>
        <v>0</v>
      </c>
      <c r="CE33" s="57"/>
      <c r="CF33" s="60"/>
      <c r="CG33" s="60"/>
      <c r="CH33" s="60">
        <f t="shared" si="20"/>
        <v>0</v>
      </c>
      <c r="CI33" s="57"/>
      <c r="CJ33" s="60"/>
      <c r="CK33" s="60"/>
      <c r="CL33" s="60">
        <f t="shared" si="21"/>
        <v>0</v>
      </c>
      <c r="CM33" s="57"/>
      <c r="CN33" s="60"/>
      <c r="CO33" s="60"/>
      <c r="CP33" s="60">
        <f t="shared" si="22"/>
        <v>0</v>
      </c>
      <c r="CQ33" s="57"/>
      <c r="CR33" s="60"/>
      <c r="CS33" s="60"/>
      <c r="CT33" s="60">
        <f t="shared" si="23"/>
        <v>0</v>
      </c>
      <c r="CU33" s="57"/>
      <c r="CV33" s="60"/>
      <c r="CW33" s="60"/>
      <c r="CX33" s="60">
        <f t="shared" si="24"/>
        <v>0</v>
      </c>
      <c r="CY33" s="57"/>
      <c r="CZ33" s="60"/>
      <c r="DA33" s="60"/>
      <c r="DB33" s="60">
        <f t="shared" si="25"/>
        <v>0</v>
      </c>
      <c r="DC33" s="57"/>
      <c r="DD33" s="60"/>
      <c r="DE33" s="60"/>
      <c r="DF33" s="60">
        <f t="shared" si="26"/>
        <v>0</v>
      </c>
      <c r="DG33" s="57"/>
      <c r="DH33" s="60"/>
      <c r="DI33" s="60"/>
      <c r="DJ33" s="60">
        <f t="shared" si="27"/>
        <v>0</v>
      </c>
      <c r="DK33" s="57"/>
      <c r="DL33" s="60"/>
      <c r="DM33" s="60"/>
      <c r="DN33" s="60">
        <f t="shared" si="28"/>
        <v>0</v>
      </c>
      <c r="DO33" s="57"/>
      <c r="DP33" s="60"/>
      <c r="DQ33" s="60"/>
      <c r="DR33" s="60">
        <f t="shared" si="29"/>
        <v>0</v>
      </c>
      <c r="DS33" s="1"/>
      <c r="DV33">
        <f t="shared" si="30"/>
        <v>0</v>
      </c>
    </row>
    <row r="34" spans="1:126" x14ac:dyDescent="0.2">
      <c r="A34" t="s">
        <v>25</v>
      </c>
      <c r="C34"/>
      <c r="D34">
        <f>SUM(D4:D33)</f>
        <v>0</v>
      </c>
      <c r="E34">
        <f>SUM(E4:E33)</f>
        <v>0</v>
      </c>
      <c r="F34">
        <f>SUM(F4:F33)</f>
        <v>0</v>
      </c>
      <c r="G34"/>
      <c r="H34">
        <f t="shared" ref="H34:J34" si="31">SUM(H4:H33)</f>
        <v>0</v>
      </c>
      <c r="I34">
        <f t="shared" si="31"/>
        <v>0</v>
      </c>
      <c r="J34">
        <f t="shared" si="31"/>
        <v>0</v>
      </c>
      <c r="K34"/>
      <c r="L34">
        <f t="shared" ref="L34:N34" si="32">SUM(L4:L33)</f>
        <v>0</v>
      </c>
      <c r="M34">
        <f t="shared" si="32"/>
        <v>0</v>
      </c>
      <c r="N34">
        <f t="shared" si="32"/>
        <v>0</v>
      </c>
      <c r="O34"/>
      <c r="P34">
        <f t="shared" ref="P34:R34" si="33">SUM(P4:P33)</f>
        <v>0</v>
      </c>
      <c r="Q34">
        <f t="shared" si="33"/>
        <v>0</v>
      </c>
      <c r="R34">
        <f t="shared" si="33"/>
        <v>0</v>
      </c>
      <c r="S34"/>
      <c r="T34">
        <f t="shared" ref="T34:V34" si="34">SUM(T4:T33)</f>
        <v>0</v>
      </c>
      <c r="U34">
        <f t="shared" si="34"/>
        <v>0</v>
      </c>
      <c r="V34">
        <f t="shared" si="34"/>
        <v>0</v>
      </c>
      <c r="W34"/>
      <c r="X34">
        <f t="shared" ref="X34:CH34" si="35">SUM(X4:X33)</f>
        <v>0</v>
      </c>
      <c r="Y34">
        <f t="shared" si="35"/>
        <v>0</v>
      </c>
      <c r="Z34">
        <f t="shared" si="35"/>
        <v>0</v>
      </c>
      <c r="AA34"/>
      <c r="AB34">
        <f t="shared" si="35"/>
        <v>0</v>
      </c>
      <c r="AC34">
        <f t="shared" si="35"/>
        <v>0</v>
      </c>
      <c r="AD34">
        <f t="shared" si="35"/>
        <v>0</v>
      </c>
      <c r="AE34"/>
      <c r="AF34">
        <f t="shared" si="35"/>
        <v>0</v>
      </c>
      <c r="AG34">
        <f t="shared" si="35"/>
        <v>0</v>
      </c>
      <c r="AH34">
        <f t="shared" si="35"/>
        <v>0</v>
      </c>
      <c r="AI34"/>
      <c r="AJ34">
        <f t="shared" si="35"/>
        <v>0</v>
      </c>
      <c r="AK34">
        <f t="shared" si="35"/>
        <v>0</v>
      </c>
      <c r="AL34">
        <f t="shared" si="35"/>
        <v>0</v>
      </c>
      <c r="AM34"/>
      <c r="AN34">
        <f t="shared" si="35"/>
        <v>0</v>
      </c>
      <c r="AO34">
        <f t="shared" si="35"/>
        <v>0</v>
      </c>
      <c r="AP34">
        <f t="shared" si="35"/>
        <v>0</v>
      </c>
      <c r="AQ34"/>
      <c r="AR34">
        <f t="shared" si="35"/>
        <v>0</v>
      </c>
      <c r="AS34">
        <f t="shared" si="35"/>
        <v>0</v>
      </c>
      <c r="AT34">
        <f t="shared" si="35"/>
        <v>0</v>
      </c>
      <c r="AU34"/>
      <c r="AV34">
        <f t="shared" si="35"/>
        <v>0</v>
      </c>
      <c r="AW34">
        <f t="shared" si="35"/>
        <v>0</v>
      </c>
      <c r="AX34">
        <f t="shared" si="35"/>
        <v>0</v>
      </c>
      <c r="AY34"/>
      <c r="AZ34">
        <f t="shared" si="35"/>
        <v>0</v>
      </c>
      <c r="BA34">
        <f t="shared" si="35"/>
        <v>0</v>
      </c>
      <c r="BB34">
        <f t="shared" si="35"/>
        <v>0</v>
      </c>
      <c r="BC34"/>
      <c r="BD34">
        <f t="shared" si="35"/>
        <v>0</v>
      </c>
      <c r="BE34">
        <f t="shared" si="35"/>
        <v>0</v>
      </c>
      <c r="BF34">
        <f t="shared" si="35"/>
        <v>0</v>
      </c>
      <c r="BG34"/>
      <c r="BH34">
        <f t="shared" si="35"/>
        <v>0</v>
      </c>
      <c r="BI34">
        <f t="shared" si="35"/>
        <v>0</v>
      </c>
      <c r="BJ34">
        <f t="shared" si="35"/>
        <v>0</v>
      </c>
      <c r="BK34"/>
      <c r="BL34">
        <f t="shared" si="35"/>
        <v>0</v>
      </c>
      <c r="BM34">
        <f t="shared" si="35"/>
        <v>0</v>
      </c>
      <c r="BN34">
        <f t="shared" si="35"/>
        <v>0</v>
      </c>
      <c r="BO34"/>
      <c r="BP34">
        <f t="shared" si="35"/>
        <v>0</v>
      </c>
      <c r="BQ34">
        <f t="shared" si="35"/>
        <v>0</v>
      </c>
      <c r="BR34">
        <f t="shared" si="35"/>
        <v>0</v>
      </c>
      <c r="BS34"/>
      <c r="BT34">
        <f t="shared" si="35"/>
        <v>0</v>
      </c>
      <c r="BU34">
        <f t="shared" si="35"/>
        <v>0</v>
      </c>
      <c r="BV34">
        <f t="shared" si="35"/>
        <v>0</v>
      </c>
      <c r="BW34"/>
      <c r="BX34">
        <f t="shared" si="35"/>
        <v>0</v>
      </c>
      <c r="BY34">
        <f t="shared" si="35"/>
        <v>0</v>
      </c>
      <c r="BZ34">
        <f t="shared" si="35"/>
        <v>0</v>
      </c>
      <c r="CA34"/>
      <c r="CB34">
        <f t="shared" si="35"/>
        <v>0</v>
      </c>
      <c r="CC34">
        <f t="shared" si="35"/>
        <v>0</v>
      </c>
      <c r="CD34">
        <f t="shared" si="35"/>
        <v>0</v>
      </c>
      <c r="CE34"/>
      <c r="CF34">
        <f t="shared" si="35"/>
        <v>0</v>
      </c>
      <c r="CG34">
        <f t="shared" si="35"/>
        <v>0</v>
      </c>
      <c r="CH34">
        <f t="shared" si="35"/>
        <v>0</v>
      </c>
      <c r="CI34"/>
      <c r="CJ34">
        <f t="shared" ref="CJ34:DR34" si="36">SUM(CJ4:CJ33)</f>
        <v>0</v>
      </c>
      <c r="CK34">
        <f t="shared" si="36"/>
        <v>0</v>
      </c>
      <c r="CL34">
        <f t="shared" si="36"/>
        <v>0</v>
      </c>
      <c r="CM34"/>
      <c r="CN34">
        <f t="shared" si="36"/>
        <v>0</v>
      </c>
      <c r="CO34">
        <f t="shared" si="36"/>
        <v>0</v>
      </c>
      <c r="CP34">
        <f t="shared" si="36"/>
        <v>0</v>
      </c>
      <c r="CQ34"/>
      <c r="CR34">
        <f t="shared" si="36"/>
        <v>0</v>
      </c>
      <c r="CS34">
        <f t="shared" si="36"/>
        <v>0</v>
      </c>
      <c r="CT34">
        <f t="shared" si="36"/>
        <v>0</v>
      </c>
      <c r="CU34"/>
      <c r="CV34">
        <f t="shared" si="36"/>
        <v>0</v>
      </c>
      <c r="CW34">
        <f t="shared" si="36"/>
        <v>0</v>
      </c>
      <c r="CX34">
        <f t="shared" si="36"/>
        <v>0</v>
      </c>
      <c r="CY34"/>
      <c r="CZ34">
        <f t="shared" si="36"/>
        <v>0</v>
      </c>
      <c r="DA34">
        <f t="shared" si="36"/>
        <v>0</v>
      </c>
      <c r="DB34">
        <f t="shared" si="36"/>
        <v>0</v>
      </c>
      <c r="DC34"/>
      <c r="DD34">
        <f t="shared" si="36"/>
        <v>0</v>
      </c>
      <c r="DE34">
        <f t="shared" si="36"/>
        <v>0</v>
      </c>
      <c r="DF34">
        <f t="shared" si="36"/>
        <v>0</v>
      </c>
      <c r="DG34"/>
      <c r="DH34">
        <f t="shared" si="36"/>
        <v>0</v>
      </c>
      <c r="DI34">
        <f t="shared" si="36"/>
        <v>0</v>
      </c>
      <c r="DJ34">
        <f t="shared" si="36"/>
        <v>0</v>
      </c>
      <c r="DK34"/>
      <c r="DL34">
        <f t="shared" si="36"/>
        <v>0</v>
      </c>
      <c r="DM34">
        <f t="shared" si="36"/>
        <v>0</v>
      </c>
      <c r="DN34">
        <f t="shared" si="36"/>
        <v>0</v>
      </c>
      <c r="DP34">
        <f t="shared" si="36"/>
        <v>0</v>
      </c>
      <c r="DQ34">
        <f t="shared" si="36"/>
        <v>0</v>
      </c>
      <c r="DR34">
        <f t="shared" si="36"/>
        <v>0</v>
      </c>
      <c r="DT34">
        <f t="shared" ref="DT34:DU34" si="37">SUM(DT4:DT33)</f>
        <v>0</v>
      </c>
      <c r="DU34">
        <f t="shared" si="37"/>
        <v>0</v>
      </c>
      <c r="DV34">
        <f>SUM(DV4:DV33)</f>
        <v>0</v>
      </c>
    </row>
    <row r="35" spans="1:126" x14ac:dyDescent="0.2">
      <c r="DB35"/>
      <c r="DK35"/>
      <c r="DS35" s="1"/>
    </row>
    <row r="36" spans="1:126" x14ac:dyDescent="0.2">
      <c r="A36" t="s">
        <v>33</v>
      </c>
      <c r="B36">
        <f>SUM(C34:DV34)/2</f>
        <v>0</v>
      </c>
      <c r="DB36"/>
      <c r="DK36"/>
      <c r="DS36" s="1"/>
    </row>
    <row r="37" spans="1:126" x14ac:dyDescent="0.2">
      <c r="DB37"/>
      <c r="DK37"/>
      <c r="DS37" s="1"/>
    </row>
    <row r="38" spans="1:126" s="10" customFormat="1" x14ac:dyDescent="0.2">
      <c r="A38" s="10" t="s">
        <v>30</v>
      </c>
      <c r="B38" s="10">
        <f>SUM(C38:DV38)</f>
        <v>0</v>
      </c>
      <c r="C38" s="17"/>
    </row>
    <row r="39" spans="1:126" s="10" customFormat="1" x14ac:dyDescent="0.2">
      <c r="A39" s="10" t="s">
        <v>32</v>
      </c>
      <c r="B39" s="10">
        <f>SUM(C39:DV39)</f>
        <v>0</v>
      </c>
    </row>
    <row r="40" spans="1:126" x14ac:dyDescent="0.2">
      <c r="B40" s="10"/>
      <c r="C40" s="10"/>
      <c r="DV40" s="10"/>
    </row>
    <row r="41" spans="1:126" x14ac:dyDescent="0.2">
      <c r="A41" t="s">
        <v>12</v>
      </c>
      <c r="B41">
        <f>SUM(+D34+H34+L34+P34+T34+X34+AB34+AF34+AJ34+AN34+AR34+AV34+AZ34+BD34+BH34+BL34+BP34+BT34+BX34+CB34+CF34+CJ34+CN34+CR34+CV34+CZ34+DD34+DH34+DL34+DP34+DT34)</f>
        <v>0</v>
      </c>
    </row>
    <row r="42" spans="1:126" x14ac:dyDescent="0.2">
      <c r="A42" t="s">
        <v>13</v>
      </c>
      <c r="B42">
        <f>+E34+I34+M34+Q34+U34+Y34+AC34+AG34+AK34+AO34+AS34+AW34+BA34+BE34+BI34+BM34+BQ34+BU34+BY34+CC34+CG34+CK34+CO34+CS34+CW34+DA34+DE34+DI34+DM34+DQ34+DU34</f>
        <v>0</v>
      </c>
    </row>
    <row r="44" spans="1:126" s="44" customFormat="1" x14ac:dyDescent="0.2">
      <c r="A44" s="85" t="s">
        <v>37</v>
      </c>
      <c r="B44" s="41">
        <f>SUM(C44+G44+K44+O44+S44+W44+AA44+AE44+AI44+AM44+AQ44+AU44+AY44+BC44+BG44+BK44+BO44+BS44+BW44+CA44+CE44+CI44+CM44+CQ44+CU44+CY44+DC44+DG44+DK44+DO44+DS44)</f>
        <v>0</v>
      </c>
      <c r="C44" s="42"/>
      <c r="D44" s="158"/>
      <c r="E44" s="159"/>
      <c r="F44" s="160"/>
      <c r="G44" s="42"/>
      <c r="H44" s="158"/>
      <c r="I44" s="159"/>
      <c r="J44" s="160"/>
      <c r="K44" s="42"/>
      <c r="L44" s="158"/>
      <c r="M44" s="159"/>
      <c r="N44" s="160"/>
      <c r="O44" s="42"/>
      <c r="P44" s="158"/>
      <c r="Q44" s="159"/>
      <c r="R44" s="160"/>
      <c r="S44" s="42"/>
      <c r="T44" s="158"/>
      <c r="U44" s="159"/>
      <c r="V44" s="160"/>
      <c r="W44" s="42"/>
      <c r="X44" s="158"/>
      <c r="Y44" s="159"/>
      <c r="Z44" s="160"/>
      <c r="AA44" s="42"/>
      <c r="AB44" s="158"/>
      <c r="AC44" s="159"/>
      <c r="AD44" s="160"/>
      <c r="AE44" s="42"/>
      <c r="AF44" s="158"/>
      <c r="AG44" s="159"/>
      <c r="AH44" s="160"/>
      <c r="AI44" s="42"/>
      <c r="AJ44" s="158"/>
      <c r="AK44" s="159"/>
      <c r="AL44" s="160"/>
      <c r="AM44" s="42"/>
      <c r="AN44" s="158"/>
      <c r="AO44" s="159"/>
      <c r="AP44" s="160"/>
      <c r="AQ44" s="42"/>
      <c r="AR44" s="158"/>
      <c r="AS44" s="159"/>
      <c r="AT44" s="160"/>
      <c r="AU44" s="42"/>
      <c r="AV44" s="158"/>
      <c r="AW44" s="159"/>
      <c r="AX44" s="160"/>
      <c r="AY44" s="42"/>
      <c r="AZ44" s="158"/>
      <c r="BA44" s="159"/>
      <c r="BB44" s="160"/>
      <c r="BC44" s="42"/>
      <c r="BD44" s="158"/>
      <c r="BE44" s="159"/>
      <c r="BF44" s="160"/>
      <c r="BG44" s="42"/>
      <c r="BH44" s="158"/>
      <c r="BI44" s="159"/>
      <c r="BJ44" s="160"/>
      <c r="BK44" s="42"/>
      <c r="BL44" s="158"/>
      <c r="BM44" s="159"/>
      <c r="BN44" s="160"/>
      <c r="BO44" s="42"/>
      <c r="BP44" s="158"/>
      <c r="BQ44" s="159"/>
      <c r="BR44" s="160"/>
      <c r="BS44" s="42"/>
      <c r="BT44" s="158"/>
      <c r="BU44" s="159"/>
      <c r="BV44" s="160"/>
      <c r="BW44" s="41"/>
      <c r="BX44" s="158"/>
      <c r="BY44" s="159"/>
      <c r="BZ44" s="160"/>
      <c r="CA44" s="41"/>
      <c r="CB44" s="158"/>
      <c r="CC44" s="159"/>
      <c r="CD44" s="160"/>
      <c r="CE44" s="41"/>
      <c r="CF44" s="158"/>
      <c r="CG44" s="159"/>
      <c r="CH44" s="160"/>
      <c r="CI44" s="41"/>
      <c r="CJ44" s="158"/>
      <c r="CK44" s="159"/>
      <c r="CL44" s="160"/>
      <c r="CM44" s="41"/>
      <c r="CN44" s="158"/>
      <c r="CO44" s="159"/>
      <c r="CP44" s="160"/>
      <c r="CQ44" s="41"/>
      <c r="CR44" s="158"/>
      <c r="CS44" s="159"/>
      <c r="CT44" s="160"/>
      <c r="CU44" s="41"/>
      <c r="CV44" s="158"/>
      <c r="CW44" s="159"/>
      <c r="CX44" s="160"/>
      <c r="CY44" s="41"/>
      <c r="CZ44" s="158"/>
      <c r="DA44" s="159"/>
      <c r="DB44" s="160"/>
      <c r="DC44" s="41"/>
      <c r="DD44" s="158"/>
      <c r="DE44" s="159"/>
      <c r="DF44" s="160"/>
      <c r="DG44" s="41"/>
      <c r="DH44" s="158"/>
      <c r="DI44" s="159"/>
      <c r="DJ44" s="160"/>
      <c r="DK44" s="41"/>
      <c r="DL44" s="158"/>
      <c r="DM44" s="159"/>
      <c r="DN44" s="160"/>
      <c r="DO44" s="43"/>
      <c r="DP44" s="158"/>
      <c r="DQ44" s="159"/>
      <c r="DR44" s="160"/>
      <c r="DS44" s="43"/>
      <c r="DT44" s="158"/>
      <c r="DU44" s="159"/>
      <c r="DV44" s="160"/>
    </row>
    <row r="45" spans="1:126" s="39" customFormat="1" x14ac:dyDescent="0.2">
      <c r="A45" s="86" t="s">
        <v>41</v>
      </c>
      <c r="B45" s="36">
        <f t="shared" ref="B45:B58" si="38">SUM(C45+G45+K45+O45+S45+W45+AA45+AE45+AI45+AM45+AQ45+AU45+AY45+BC45+BG45+BK45+BO45+BS45+BW45+CA45+CE45+CI45+CM45+CQ45+CU45+CY45+DC45+DG45+DK45+DO45+DS45)</f>
        <v>0</v>
      </c>
      <c r="C45" s="36"/>
      <c r="D45" s="161"/>
      <c r="E45" s="162"/>
      <c r="F45" s="163"/>
      <c r="G45" s="37"/>
      <c r="H45" s="161"/>
      <c r="I45" s="162"/>
      <c r="J45" s="163"/>
      <c r="K45" s="36"/>
      <c r="L45" s="161"/>
      <c r="M45" s="162"/>
      <c r="N45" s="163"/>
      <c r="O45" s="36"/>
      <c r="P45" s="161"/>
      <c r="Q45" s="162"/>
      <c r="R45" s="163"/>
      <c r="S45" s="37"/>
      <c r="T45" s="161"/>
      <c r="U45" s="162"/>
      <c r="V45" s="163"/>
      <c r="W45" s="37"/>
      <c r="X45" s="161"/>
      <c r="Y45" s="162"/>
      <c r="Z45" s="163"/>
      <c r="AA45" s="36"/>
      <c r="AB45" s="161"/>
      <c r="AC45" s="162"/>
      <c r="AD45" s="163"/>
      <c r="AE45" s="36"/>
      <c r="AF45" s="161"/>
      <c r="AG45" s="162"/>
      <c r="AH45" s="163"/>
      <c r="AI45" s="36"/>
      <c r="AJ45" s="161"/>
      <c r="AK45" s="162"/>
      <c r="AL45" s="163"/>
      <c r="AM45" s="36"/>
      <c r="AN45" s="161"/>
      <c r="AO45" s="162"/>
      <c r="AP45" s="163"/>
      <c r="AQ45" s="36"/>
      <c r="AR45" s="161"/>
      <c r="AS45" s="162"/>
      <c r="AT45" s="163"/>
      <c r="AU45" s="37"/>
      <c r="AV45" s="161"/>
      <c r="AW45" s="162"/>
      <c r="AX45" s="163"/>
      <c r="AY45" s="36"/>
      <c r="AZ45" s="161"/>
      <c r="BA45" s="162"/>
      <c r="BB45" s="163"/>
      <c r="BC45" s="36"/>
      <c r="BD45" s="161"/>
      <c r="BE45" s="162"/>
      <c r="BF45" s="163"/>
      <c r="BG45" s="36"/>
      <c r="BH45" s="161"/>
      <c r="BI45" s="162"/>
      <c r="BJ45" s="163"/>
      <c r="BK45" s="36"/>
      <c r="BL45" s="161"/>
      <c r="BM45" s="162"/>
      <c r="BN45" s="163"/>
      <c r="BO45" s="36"/>
      <c r="BP45" s="161"/>
      <c r="BQ45" s="162"/>
      <c r="BR45" s="163"/>
      <c r="BS45" s="36"/>
      <c r="BT45" s="161"/>
      <c r="BU45" s="162"/>
      <c r="BV45" s="163"/>
      <c r="BW45" s="36"/>
      <c r="BX45" s="161"/>
      <c r="BY45" s="162"/>
      <c r="BZ45" s="163"/>
      <c r="CA45" s="36"/>
      <c r="CB45" s="161"/>
      <c r="CC45" s="162"/>
      <c r="CD45" s="163"/>
      <c r="CE45" s="36"/>
      <c r="CF45" s="161"/>
      <c r="CG45" s="162"/>
      <c r="CH45" s="163"/>
      <c r="CI45" s="36"/>
      <c r="CJ45" s="161"/>
      <c r="CK45" s="162"/>
      <c r="CL45" s="163"/>
      <c r="CM45" s="36"/>
      <c r="CN45" s="161"/>
      <c r="CO45" s="162"/>
      <c r="CP45" s="163"/>
      <c r="CQ45" s="36"/>
      <c r="CR45" s="161"/>
      <c r="CS45" s="162"/>
      <c r="CT45" s="163"/>
      <c r="CU45" s="36"/>
      <c r="CV45" s="161"/>
      <c r="CW45" s="162"/>
      <c r="CX45" s="163"/>
      <c r="CY45" s="36"/>
      <c r="CZ45" s="161"/>
      <c r="DA45" s="162"/>
      <c r="DB45" s="163"/>
      <c r="DC45" s="36"/>
      <c r="DD45" s="161"/>
      <c r="DE45" s="162"/>
      <c r="DF45" s="163"/>
      <c r="DG45" s="36"/>
      <c r="DH45" s="161"/>
      <c r="DI45" s="162"/>
      <c r="DJ45" s="163"/>
      <c r="DK45" s="36"/>
      <c r="DL45" s="161"/>
      <c r="DM45" s="162"/>
      <c r="DN45" s="163"/>
      <c r="DO45" s="38"/>
      <c r="DP45" s="161"/>
      <c r="DQ45" s="162"/>
      <c r="DR45" s="163"/>
      <c r="DS45" s="38"/>
      <c r="DT45" s="161"/>
      <c r="DU45" s="162"/>
      <c r="DV45" s="163"/>
    </row>
    <row r="46" spans="1:126" s="48" customFormat="1" x14ac:dyDescent="0.2">
      <c r="A46" s="87" t="s">
        <v>42</v>
      </c>
      <c r="B46" s="45">
        <f t="shared" si="38"/>
        <v>0</v>
      </c>
      <c r="C46" s="45"/>
      <c r="D46" s="161"/>
      <c r="E46" s="162"/>
      <c r="F46" s="163"/>
      <c r="G46" s="45"/>
      <c r="H46" s="161"/>
      <c r="I46" s="162"/>
      <c r="J46" s="163"/>
      <c r="K46" s="46"/>
      <c r="L46" s="161"/>
      <c r="M46" s="162"/>
      <c r="N46" s="163"/>
      <c r="O46" s="46"/>
      <c r="P46" s="161"/>
      <c r="Q46" s="162"/>
      <c r="R46" s="163"/>
      <c r="S46" s="45"/>
      <c r="T46" s="161"/>
      <c r="U46" s="162"/>
      <c r="V46" s="163"/>
      <c r="W46" s="45"/>
      <c r="X46" s="161"/>
      <c r="Y46" s="162"/>
      <c r="Z46" s="163"/>
      <c r="AA46" s="45"/>
      <c r="AB46" s="161"/>
      <c r="AC46" s="162"/>
      <c r="AD46" s="163"/>
      <c r="AE46" s="45"/>
      <c r="AF46" s="161"/>
      <c r="AG46" s="162"/>
      <c r="AH46" s="163"/>
      <c r="AI46" s="45"/>
      <c r="AJ46" s="161"/>
      <c r="AK46" s="162"/>
      <c r="AL46" s="163"/>
      <c r="AM46" s="45"/>
      <c r="AN46" s="161"/>
      <c r="AO46" s="162"/>
      <c r="AP46" s="163"/>
      <c r="AQ46" s="45"/>
      <c r="AR46" s="161"/>
      <c r="AS46" s="162"/>
      <c r="AT46" s="163"/>
      <c r="AU46" s="45"/>
      <c r="AV46" s="161"/>
      <c r="AW46" s="162"/>
      <c r="AX46" s="163"/>
      <c r="AY46" s="45"/>
      <c r="AZ46" s="161"/>
      <c r="BA46" s="162"/>
      <c r="BB46" s="163"/>
      <c r="BC46" s="45"/>
      <c r="BD46" s="161"/>
      <c r="BE46" s="162"/>
      <c r="BF46" s="163"/>
      <c r="BG46" s="45"/>
      <c r="BH46" s="161"/>
      <c r="BI46" s="162"/>
      <c r="BJ46" s="163"/>
      <c r="BK46" s="45"/>
      <c r="BL46" s="161"/>
      <c r="BM46" s="162"/>
      <c r="BN46" s="163"/>
      <c r="BO46" s="45"/>
      <c r="BP46" s="161"/>
      <c r="BQ46" s="162"/>
      <c r="BR46" s="163"/>
      <c r="BS46" s="45"/>
      <c r="BT46" s="161"/>
      <c r="BU46" s="162"/>
      <c r="BV46" s="163"/>
      <c r="BW46" s="45"/>
      <c r="BX46" s="161"/>
      <c r="BY46" s="162"/>
      <c r="BZ46" s="163"/>
      <c r="CA46" s="45"/>
      <c r="CB46" s="161"/>
      <c r="CC46" s="162"/>
      <c r="CD46" s="163"/>
      <c r="CE46" s="45"/>
      <c r="CF46" s="161"/>
      <c r="CG46" s="162"/>
      <c r="CH46" s="163"/>
      <c r="CI46" s="45"/>
      <c r="CJ46" s="161"/>
      <c r="CK46" s="162"/>
      <c r="CL46" s="163"/>
      <c r="CM46" s="45"/>
      <c r="CN46" s="161"/>
      <c r="CO46" s="162"/>
      <c r="CP46" s="163"/>
      <c r="CQ46" s="45"/>
      <c r="CR46" s="161"/>
      <c r="CS46" s="162"/>
      <c r="CT46" s="163"/>
      <c r="CU46" s="45"/>
      <c r="CV46" s="161"/>
      <c r="CW46" s="162"/>
      <c r="CX46" s="163"/>
      <c r="CY46" s="45"/>
      <c r="CZ46" s="161"/>
      <c r="DA46" s="162"/>
      <c r="DB46" s="163"/>
      <c r="DC46" s="45"/>
      <c r="DD46" s="161"/>
      <c r="DE46" s="162"/>
      <c r="DF46" s="163"/>
      <c r="DG46" s="45"/>
      <c r="DH46" s="161"/>
      <c r="DI46" s="162"/>
      <c r="DJ46" s="163"/>
      <c r="DK46" s="45"/>
      <c r="DL46" s="161"/>
      <c r="DM46" s="162"/>
      <c r="DN46" s="163"/>
      <c r="DO46" s="47"/>
      <c r="DP46" s="161"/>
      <c r="DQ46" s="162"/>
      <c r="DR46" s="163"/>
      <c r="DS46" s="47"/>
      <c r="DT46" s="161"/>
      <c r="DU46" s="162"/>
      <c r="DV46" s="163"/>
    </row>
    <row r="47" spans="1:126" s="52" customFormat="1" x14ac:dyDescent="0.2">
      <c r="A47" s="90" t="s">
        <v>45</v>
      </c>
      <c r="B47" s="91">
        <f t="shared" si="38"/>
        <v>0</v>
      </c>
      <c r="C47" s="91"/>
      <c r="D47" s="161"/>
      <c r="E47" s="162"/>
      <c r="F47" s="163"/>
      <c r="G47" s="91"/>
      <c r="H47" s="161"/>
      <c r="I47" s="162"/>
      <c r="J47" s="163"/>
      <c r="K47" s="92"/>
      <c r="L47" s="161"/>
      <c r="M47" s="162"/>
      <c r="N47" s="163"/>
      <c r="O47" s="92"/>
      <c r="P47" s="161"/>
      <c r="Q47" s="162"/>
      <c r="R47" s="163"/>
      <c r="S47" s="91"/>
      <c r="T47" s="161"/>
      <c r="U47" s="162"/>
      <c r="V47" s="163"/>
      <c r="W47" s="91"/>
      <c r="X47" s="161"/>
      <c r="Y47" s="162"/>
      <c r="Z47" s="163"/>
      <c r="AA47" s="91"/>
      <c r="AB47" s="161"/>
      <c r="AC47" s="162"/>
      <c r="AD47" s="163"/>
      <c r="AE47" s="91"/>
      <c r="AF47" s="161"/>
      <c r="AG47" s="162"/>
      <c r="AH47" s="163"/>
      <c r="AI47" s="91"/>
      <c r="AJ47" s="161"/>
      <c r="AK47" s="162"/>
      <c r="AL47" s="163"/>
      <c r="AM47" s="91"/>
      <c r="AN47" s="161"/>
      <c r="AO47" s="162"/>
      <c r="AP47" s="163"/>
      <c r="AQ47" s="91"/>
      <c r="AR47" s="161"/>
      <c r="AS47" s="162"/>
      <c r="AT47" s="163"/>
      <c r="AU47" s="91"/>
      <c r="AV47" s="161"/>
      <c r="AW47" s="162"/>
      <c r="AX47" s="163"/>
      <c r="AY47" s="91"/>
      <c r="AZ47" s="161"/>
      <c r="BA47" s="162"/>
      <c r="BB47" s="163"/>
      <c r="BC47" s="91"/>
      <c r="BD47" s="161"/>
      <c r="BE47" s="162"/>
      <c r="BF47" s="163"/>
      <c r="BG47" s="91"/>
      <c r="BH47" s="161"/>
      <c r="BI47" s="162"/>
      <c r="BJ47" s="163"/>
      <c r="BK47" s="91"/>
      <c r="BL47" s="161"/>
      <c r="BM47" s="162"/>
      <c r="BN47" s="163"/>
      <c r="BO47" s="91"/>
      <c r="BP47" s="161"/>
      <c r="BQ47" s="162"/>
      <c r="BR47" s="163"/>
      <c r="BS47" s="91"/>
      <c r="BT47" s="161"/>
      <c r="BU47" s="162"/>
      <c r="BV47" s="163"/>
      <c r="BW47" s="91"/>
      <c r="BX47" s="161"/>
      <c r="BY47" s="162"/>
      <c r="BZ47" s="163"/>
      <c r="CA47" s="91"/>
      <c r="CB47" s="161"/>
      <c r="CC47" s="162"/>
      <c r="CD47" s="163"/>
      <c r="CE47" s="91"/>
      <c r="CF47" s="161"/>
      <c r="CG47" s="162"/>
      <c r="CH47" s="163"/>
      <c r="CI47" s="91"/>
      <c r="CJ47" s="161"/>
      <c r="CK47" s="162"/>
      <c r="CL47" s="163"/>
      <c r="CM47" s="91"/>
      <c r="CN47" s="161"/>
      <c r="CO47" s="162"/>
      <c r="CP47" s="163"/>
      <c r="CQ47" s="91"/>
      <c r="CR47" s="161"/>
      <c r="CS47" s="162"/>
      <c r="CT47" s="163"/>
      <c r="CU47" s="91"/>
      <c r="CV47" s="161"/>
      <c r="CW47" s="162"/>
      <c r="CX47" s="163"/>
      <c r="CY47" s="91"/>
      <c r="CZ47" s="161"/>
      <c r="DA47" s="162"/>
      <c r="DB47" s="163"/>
      <c r="DC47" s="91"/>
      <c r="DD47" s="161"/>
      <c r="DE47" s="162"/>
      <c r="DF47" s="163"/>
      <c r="DG47" s="91"/>
      <c r="DH47" s="161"/>
      <c r="DI47" s="162"/>
      <c r="DJ47" s="163"/>
      <c r="DK47" s="91"/>
      <c r="DL47" s="161"/>
      <c r="DM47" s="162"/>
      <c r="DN47" s="163"/>
      <c r="DO47" s="93"/>
      <c r="DP47" s="161"/>
      <c r="DQ47" s="162"/>
      <c r="DR47" s="163"/>
      <c r="DS47" s="93"/>
      <c r="DT47" s="161"/>
      <c r="DU47" s="162"/>
      <c r="DV47" s="163"/>
    </row>
    <row r="48" spans="1:126" s="34" customFormat="1" x14ac:dyDescent="0.2">
      <c r="A48" s="95" t="s">
        <v>46</v>
      </c>
      <c r="B48" s="96">
        <f t="shared" si="38"/>
        <v>0</v>
      </c>
      <c r="C48" s="96"/>
      <c r="D48" s="161"/>
      <c r="E48" s="162"/>
      <c r="F48" s="163"/>
      <c r="G48" s="96"/>
      <c r="H48" s="161"/>
      <c r="I48" s="162"/>
      <c r="J48" s="163"/>
      <c r="K48" s="97"/>
      <c r="L48" s="161"/>
      <c r="M48" s="162"/>
      <c r="N48" s="163"/>
      <c r="O48" s="97"/>
      <c r="P48" s="161"/>
      <c r="Q48" s="162"/>
      <c r="R48" s="163"/>
      <c r="S48" s="96"/>
      <c r="T48" s="161"/>
      <c r="U48" s="162"/>
      <c r="V48" s="163"/>
      <c r="W48" s="96"/>
      <c r="X48" s="161"/>
      <c r="Y48" s="162"/>
      <c r="Z48" s="163"/>
      <c r="AA48" s="96"/>
      <c r="AB48" s="161"/>
      <c r="AC48" s="162"/>
      <c r="AD48" s="163"/>
      <c r="AE48" s="96"/>
      <c r="AF48" s="161"/>
      <c r="AG48" s="162"/>
      <c r="AH48" s="163"/>
      <c r="AI48" s="96"/>
      <c r="AJ48" s="161"/>
      <c r="AK48" s="162"/>
      <c r="AL48" s="163"/>
      <c r="AM48" s="96"/>
      <c r="AN48" s="161"/>
      <c r="AO48" s="162"/>
      <c r="AP48" s="163"/>
      <c r="AQ48" s="96"/>
      <c r="AR48" s="161"/>
      <c r="AS48" s="162"/>
      <c r="AT48" s="163"/>
      <c r="AU48" s="96"/>
      <c r="AV48" s="161"/>
      <c r="AW48" s="162"/>
      <c r="AX48" s="163"/>
      <c r="AY48" s="96"/>
      <c r="AZ48" s="161"/>
      <c r="BA48" s="162"/>
      <c r="BB48" s="163"/>
      <c r="BC48" s="96"/>
      <c r="BD48" s="161"/>
      <c r="BE48" s="162"/>
      <c r="BF48" s="163"/>
      <c r="BG48" s="96"/>
      <c r="BH48" s="161"/>
      <c r="BI48" s="162"/>
      <c r="BJ48" s="163"/>
      <c r="BK48" s="96"/>
      <c r="BL48" s="161"/>
      <c r="BM48" s="162"/>
      <c r="BN48" s="163"/>
      <c r="BO48" s="96"/>
      <c r="BP48" s="161"/>
      <c r="BQ48" s="162"/>
      <c r="BR48" s="163"/>
      <c r="BS48" s="96"/>
      <c r="BT48" s="161"/>
      <c r="BU48" s="162"/>
      <c r="BV48" s="163"/>
      <c r="BW48" s="96"/>
      <c r="BX48" s="161"/>
      <c r="BY48" s="162"/>
      <c r="BZ48" s="163"/>
      <c r="CA48" s="96"/>
      <c r="CB48" s="161"/>
      <c r="CC48" s="162"/>
      <c r="CD48" s="163"/>
      <c r="CE48" s="96"/>
      <c r="CF48" s="161"/>
      <c r="CG48" s="162"/>
      <c r="CH48" s="163"/>
      <c r="CI48" s="96"/>
      <c r="CJ48" s="161"/>
      <c r="CK48" s="162"/>
      <c r="CL48" s="163"/>
      <c r="CM48" s="96"/>
      <c r="CN48" s="161"/>
      <c r="CO48" s="162"/>
      <c r="CP48" s="163"/>
      <c r="CQ48" s="96"/>
      <c r="CR48" s="161"/>
      <c r="CS48" s="162"/>
      <c r="CT48" s="163"/>
      <c r="CU48" s="96"/>
      <c r="CV48" s="161"/>
      <c r="CW48" s="162"/>
      <c r="CX48" s="163"/>
      <c r="CY48" s="96"/>
      <c r="CZ48" s="161"/>
      <c r="DA48" s="162"/>
      <c r="DB48" s="163"/>
      <c r="DC48" s="96"/>
      <c r="DD48" s="161"/>
      <c r="DE48" s="162"/>
      <c r="DF48" s="163"/>
      <c r="DG48" s="96"/>
      <c r="DH48" s="161"/>
      <c r="DI48" s="162"/>
      <c r="DJ48" s="163"/>
      <c r="DK48" s="96"/>
      <c r="DL48" s="161"/>
      <c r="DM48" s="162"/>
      <c r="DN48" s="163"/>
      <c r="DO48" s="98"/>
      <c r="DP48" s="161"/>
      <c r="DQ48" s="162"/>
      <c r="DR48" s="163"/>
      <c r="DS48" s="98"/>
      <c r="DT48" s="161"/>
      <c r="DU48" s="162"/>
      <c r="DV48" s="163"/>
    </row>
    <row r="49" spans="1:126" s="35" customFormat="1" x14ac:dyDescent="0.2">
      <c r="A49" s="100" t="s">
        <v>47</v>
      </c>
      <c r="B49" s="101">
        <f t="shared" si="38"/>
        <v>0</v>
      </c>
      <c r="C49" s="101"/>
      <c r="D49" s="161"/>
      <c r="E49" s="162"/>
      <c r="F49" s="163"/>
      <c r="G49" s="101"/>
      <c r="H49" s="161"/>
      <c r="I49" s="162"/>
      <c r="J49" s="163"/>
      <c r="K49" s="102"/>
      <c r="L49" s="161"/>
      <c r="M49" s="162"/>
      <c r="N49" s="163"/>
      <c r="O49" s="102"/>
      <c r="P49" s="161"/>
      <c r="Q49" s="162"/>
      <c r="R49" s="163"/>
      <c r="S49" s="101"/>
      <c r="T49" s="161"/>
      <c r="U49" s="162"/>
      <c r="V49" s="163"/>
      <c r="W49" s="101"/>
      <c r="X49" s="161"/>
      <c r="Y49" s="162"/>
      <c r="Z49" s="163"/>
      <c r="AA49" s="101"/>
      <c r="AB49" s="161"/>
      <c r="AC49" s="162"/>
      <c r="AD49" s="163"/>
      <c r="AE49" s="101"/>
      <c r="AF49" s="161"/>
      <c r="AG49" s="162"/>
      <c r="AH49" s="163"/>
      <c r="AI49" s="101"/>
      <c r="AJ49" s="161"/>
      <c r="AK49" s="162"/>
      <c r="AL49" s="163"/>
      <c r="AM49" s="101"/>
      <c r="AN49" s="161"/>
      <c r="AO49" s="162"/>
      <c r="AP49" s="163"/>
      <c r="AQ49" s="101"/>
      <c r="AR49" s="161"/>
      <c r="AS49" s="162"/>
      <c r="AT49" s="163"/>
      <c r="AU49" s="101"/>
      <c r="AV49" s="161"/>
      <c r="AW49" s="162"/>
      <c r="AX49" s="163"/>
      <c r="AY49" s="101"/>
      <c r="AZ49" s="161"/>
      <c r="BA49" s="162"/>
      <c r="BB49" s="163"/>
      <c r="BC49" s="101"/>
      <c r="BD49" s="161"/>
      <c r="BE49" s="162"/>
      <c r="BF49" s="163"/>
      <c r="BG49" s="101"/>
      <c r="BH49" s="161"/>
      <c r="BI49" s="162"/>
      <c r="BJ49" s="163"/>
      <c r="BK49" s="101"/>
      <c r="BL49" s="161"/>
      <c r="BM49" s="162"/>
      <c r="BN49" s="163"/>
      <c r="BO49" s="101"/>
      <c r="BP49" s="161"/>
      <c r="BQ49" s="162"/>
      <c r="BR49" s="163"/>
      <c r="BS49" s="101"/>
      <c r="BT49" s="161"/>
      <c r="BU49" s="162"/>
      <c r="BV49" s="163"/>
      <c r="BW49" s="101"/>
      <c r="BX49" s="161"/>
      <c r="BY49" s="162"/>
      <c r="BZ49" s="163"/>
      <c r="CA49" s="101"/>
      <c r="CB49" s="161"/>
      <c r="CC49" s="162"/>
      <c r="CD49" s="163"/>
      <c r="CE49" s="101"/>
      <c r="CF49" s="161"/>
      <c r="CG49" s="162"/>
      <c r="CH49" s="163"/>
      <c r="CI49" s="101"/>
      <c r="CJ49" s="161"/>
      <c r="CK49" s="162"/>
      <c r="CL49" s="163"/>
      <c r="CM49" s="101"/>
      <c r="CN49" s="161"/>
      <c r="CO49" s="162"/>
      <c r="CP49" s="163"/>
      <c r="CQ49" s="101"/>
      <c r="CR49" s="161"/>
      <c r="CS49" s="162"/>
      <c r="CT49" s="163"/>
      <c r="CU49" s="101"/>
      <c r="CV49" s="161"/>
      <c r="CW49" s="162"/>
      <c r="CX49" s="163"/>
      <c r="CY49" s="101"/>
      <c r="CZ49" s="161"/>
      <c r="DA49" s="162"/>
      <c r="DB49" s="163"/>
      <c r="DC49" s="101"/>
      <c r="DD49" s="161"/>
      <c r="DE49" s="162"/>
      <c r="DF49" s="163"/>
      <c r="DG49" s="101"/>
      <c r="DH49" s="161"/>
      <c r="DI49" s="162"/>
      <c r="DJ49" s="163"/>
      <c r="DK49" s="101"/>
      <c r="DL49" s="161"/>
      <c r="DM49" s="162"/>
      <c r="DN49" s="163"/>
      <c r="DO49" s="103"/>
      <c r="DP49" s="161"/>
      <c r="DQ49" s="162"/>
      <c r="DR49" s="163"/>
      <c r="DS49" s="103"/>
      <c r="DT49" s="161"/>
      <c r="DU49" s="162"/>
      <c r="DV49" s="163"/>
    </row>
    <row r="50" spans="1:126" s="67" customFormat="1" x14ac:dyDescent="0.2">
      <c r="A50" s="88" t="s">
        <v>48</v>
      </c>
      <c r="B50" s="49">
        <f t="shared" si="38"/>
        <v>0</v>
      </c>
      <c r="C50" s="49"/>
      <c r="D50" s="161"/>
      <c r="E50" s="162"/>
      <c r="F50" s="163"/>
      <c r="G50" s="49"/>
      <c r="H50" s="161"/>
      <c r="I50" s="162"/>
      <c r="J50" s="163"/>
      <c r="K50" s="50"/>
      <c r="L50" s="161"/>
      <c r="M50" s="162"/>
      <c r="N50" s="163"/>
      <c r="O50" s="50"/>
      <c r="P50" s="161"/>
      <c r="Q50" s="162"/>
      <c r="R50" s="163"/>
      <c r="S50" s="49"/>
      <c r="T50" s="161"/>
      <c r="U50" s="162"/>
      <c r="V50" s="163"/>
      <c r="W50" s="49"/>
      <c r="X50" s="161"/>
      <c r="Y50" s="162"/>
      <c r="Z50" s="163"/>
      <c r="AA50" s="49"/>
      <c r="AB50" s="161"/>
      <c r="AC50" s="162"/>
      <c r="AD50" s="163"/>
      <c r="AE50" s="49"/>
      <c r="AF50" s="161"/>
      <c r="AG50" s="162"/>
      <c r="AH50" s="163"/>
      <c r="AI50" s="49"/>
      <c r="AJ50" s="161"/>
      <c r="AK50" s="162"/>
      <c r="AL50" s="163"/>
      <c r="AM50" s="49"/>
      <c r="AN50" s="161"/>
      <c r="AO50" s="162"/>
      <c r="AP50" s="163"/>
      <c r="AQ50" s="49"/>
      <c r="AR50" s="161"/>
      <c r="AS50" s="162"/>
      <c r="AT50" s="163"/>
      <c r="AU50" s="49"/>
      <c r="AV50" s="161"/>
      <c r="AW50" s="162"/>
      <c r="AX50" s="163"/>
      <c r="AY50" s="49"/>
      <c r="AZ50" s="161"/>
      <c r="BA50" s="162"/>
      <c r="BB50" s="163"/>
      <c r="BC50" s="49"/>
      <c r="BD50" s="161"/>
      <c r="BE50" s="162"/>
      <c r="BF50" s="163"/>
      <c r="BG50" s="49"/>
      <c r="BH50" s="161"/>
      <c r="BI50" s="162"/>
      <c r="BJ50" s="163"/>
      <c r="BK50" s="49"/>
      <c r="BL50" s="161"/>
      <c r="BM50" s="162"/>
      <c r="BN50" s="163"/>
      <c r="BO50" s="49"/>
      <c r="BP50" s="161"/>
      <c r="BQ50" s="162"/>
      <c r="BR50" s="163"/>
      <c r="BS50" s="49"/>
      <c r="BT50" s="161"/>
      <c r="BU50" s="162"/>
      <c r="BV50" s="163"/>
      <c r="BW50" s="49"/>
      <c r="BX50" s="161"/>
      <c r="BY50" s="162"/>
      <c r="BZ50" s="163"/>
      <c r="CA50" s="49"/>
      <c r="CB50" s="161"/>
      <c r="CC50" s="162"/>
      <c r="CD50" s="163"/>
      <c r="CE50" s="49"/>
      <c r="CF50" s="161"/>
      <c r="CG50" s="162"/>
      <c r="CH50" s="163"/>
      <c r="CI50" s="49"/>
      <c r="CJ50" s="161"/>
      <c r="CK50" s="162"/>
      <c r="CL50" s="163"/>
      <c r="CM50" s="49"/>
      <c r="CN50" s="161"/>
      <c r="CO50" s="162"/>
      <c r="CP50" s="163"/>
      <c r="CQ50" s="49"/>
      <c r="CR50" s="161"/>
      <c r="CS50" s="162"/>
      <c r="CT50" s="163"/>
      <c r="CU50" s="49"/>
      <c r="CV50" s="161"/>
      <c r="CW50" s="162"/>
      <c r="CX50" s="163"/>
      <c r="CY50" s="49"/>
      <c r="CZ50" s="161"/>
      <c r="DA50" s="162"/>
      <c r="DB50" s="163"/>
      <c r="DC50" s="49"/>
      <c r="DD50" s="161"/>
      <c r="DE50" s="162"/>
      <c r="DF50" s="163"/>
      <c r="DG50" s="49"/>
      <c r="DH50" s="161"/>
      <c r="DI50" s="162"/>
      <c r="DJ50" s="163"/>
      <c r="DK50" s="49"/>
      <c r="DL50" s="161"/>
      <c r="DM50" s="162"/>
      <c r="DN50" s="163"/>
      <c r="DO50" s="51"/>
      <c r="DP50" s="161"/>
      <c r="DQ50" s="162"/>
      <c r="DR50" s="163"/>
      <c r="DS50" s="51"/>
      <c r="DT50" s="161"/>
      <c r="DU50" s="162"/>
      <c r="DV50" s="163"/>
    </row>
    <row r="51" spans="1:126" s="80" customFormat="1" x14ac:dyDescent="0.2">
      <c r="A51" s="105" t="s">
        <v>49</v>
      </c>
      <c r="B51" s="106">
        <f t="shared" si="38"/>
        <v>0</v>
      </c>
      <c r="C51" s="106"/>
      <c r="D51" s="161"/>
      <c r="E51" s="162"/>
      <c r="F51" s="163"/>
      <c r="G51" s="106"/>
      <c r="H51" s="161"/>
      <c r="I51" s="162"/>
      <c r="J51" s="163"/>
      <c r="K51" s="107"/>
      <c r="L51" s="161"/>
      <c r="M51" s="162"/>
      <c r="N51" s="163"/>
      <c r="O51" s="107"/>
      <c r="P51" s="161"/>
      <c r="Q51" s="162"/>
      <c r="R51" s="163"/>
      <c r="S51" s="106"/>
      <c r="T51" s="161"/>
      <c r="U51" s="162"/>
      <c r="V51" s="163"/>
      <c r="W51" s="106"/>
      <c r="X51" s="161"/>
      <c r="Y51" s="162"/>
      <c r="Z51" s="163"/>
      <c r="AA51" s="106"/>
      <c r="AB51" s="161"/>
      <c r="AC51" s="162"/>
      <c r="AD51" s="163"/>
      <c r="AE51" s="106"/>
      <c r="AF51" s="161"/>
      <c r="AG51" s="162"/>
      <c r="AH51" s="163"/>
      <c r="AI51" s="106"/>
      <c r="AJ51" s="161"/>
      <c r="AK51" s="162"/>
      <c r="AL51" s="163"/>
      <c r="AM51" s="106"/>
      <c r="AN51" s="161"/>
      <c r="AO51" s="162"/>
      <c r="AP51" s="163"/>
      <c r="AQ51" s="106"/>
      <c r="AR51" s="161"/>
      <c r="AS51" s="162"/>
      <c r="AT51" s="163"/>
      <c r="AU51" s="106"/>
      <c r="AV51" s="161"/>
      <c r="AW51" s="162"/>
      <c r="AX51" s="163"/>
      <c r="AY51" s="106"/>
      <c r="AZ51" s="161"/>
      <c r="BA51" s="162"/>
      <c r="BB51" s="163"/>
      <c r="BC51" s="106"/>
      <c r="BD51" s="161"/>
      <c r="BE51" s="162"/>
      <c r="BF51" s="163"/>
      <c r="BG51" s="106"/>
      <c r="BH51" s="161"/>
      <c r="BI51" s="162"/>
      <c r="BJ51" s="163"/>
      <c r="BK51" s="106"/>
      <c r="BL51" s="161"/>
      <c r="BM51" s="162"/>
      <c r="BN51" s="163"/>
      <c r="BO51" s="106"/>
      <c r="BP51" s="161"/>
      <c r="BQ51" s="162"/>
      <c r="BR51" s="163"/>
      <c r="BS51" s="106"/>
      <c r="BT51" s="161"/>
      <c r="BU51" s="162"/>
      <c r="BV51" s="163"/>
      <c r="BW51" s="106"/>
      <c r="BX51" s="161"/>
      <c r="BY51" s="162"/>
      <c r="BZ51" s="163"/>
      <c r="CA51" s="106"/>
      <c r="CB51" s="161"/>
      <c r="CC51" s="162"/>
      <c r="CD51" s="163"/>
      <c r="CE51" s="106"/>
      <c r="CF51" s="161"/>
      <c r="CG51" s="162"/>
      <c r="CH51" s="163"/>
      <c r="CI51" s="106"/>
      <c r="CJ51" s="161"/>
      <c r="CK51" s="162"/>
      <c r="CL51" s="163"/>
      <c r="CM51" s="106"/>
      <c r="CN51" s="161"/>
      <c r="CO51" s="162"/>
      <c r="CP51" s="163"/>
      <c r="CQ51" s="106"/>
      <c r="CR51" s="161"/>
      <c r="CS51" s="162"/>
      <c r="CT51" s="163"/>
      <c r="CU51" s="106"/>
      <c r="CV51" s="161"/>
      <c r="CW51" s="162"/>
      <c r="CX51" s="163"/>
      <c r="CY51" s="106"/>
      <c r="CZ51" s="161"/>
      <c r="DA51" s="162"/>
      <c r="DB51" s="163"/>
      <c r="DC51" s="106"/>
      <c r="DD51" s="161"/>
      <c r="DE51" s="162"/>
      <c r="DF51" s="163"/>
      <c r="DG51" s="106"/>
      <c r="DH51" s="161"/>
      <c r="DI51" s="162"/>
      <c r="DJ51" s="163"/>
      <c r="DK51" s="106"/>
      <c r="DL51" s="161"/>
      <c r="DM51" s="162"/>
      <c r="DN51" s="163"/>
      <c r="DO51" s="108"/>
      <c r="DP51" s="161"/>
      <c r="DQ51" s="162"/>
      <c r="DR51" s="163"/>
      <c r="DS51" s="108"/>
      <c r="DT51" s="161"/>
      <c r="DU51" s="162"/>
      <c r="DV51" s="163"/>
    </row>
    <row r="52" spans="1:126" x14ac:dyDescent="0.2">
      <c r="A52" s="110" t="s">
        <v>50</v>
      </c>
      <c r="B52" s="111">
        <f t="shared" si="38"/>
        <v>0</v>
      </c>
      <c r="C52" s="111"/>
      <c r="D52" s="161"/>
      <c r="E52" s="162"/>
      <c r="F52" s="163"/>
      <c r="G52" s="111"/>
      <c r="H52" s="161"/>
      <c r="I52" s="162"/>
      <c r="J52" s="163"/>
      <c r="K52" s="112"/>
      <c r="L52" s="161"/>
      <c r="M52" s="162"/>
      <c r="N52" s="163"/>
      <c r="O52" s="112"/>
      <c r="P52" s="161"/>
      <c r="Q52" s="162"/>
      <c r="R52" s="163"/>
      <c r="S52" s="111"/>
      <c r="T52" s="161"/>
      <c r="U52" s="162"/>
      <c r="V52" s="163"/>
      <c r="W52" s="111"/>
      <c r="X52" s="161"/>
      <c r="Y52" s="162"/>
      <c r="Z52" s="163"/>
      <c r="AA52" s="111"/>
      <c r="AB52" s="161"/>
      <c r="AC52" s="162"/>
      <c r="AD52" s="163"/>
      <c r="AE52" s="111"/>
      <c r="AF52" s="161"/>
      <c r="AG52" s="162"/>
      <c r="AH52" s="163"/>
      <c r="AI52" s="111"/>
      <c r="AJ52" s="161"/>
      <c r="AK52" s="162"/>
      <c r="AL52" s="163"/>
      <c r="AM52" s="111"/>
      <c r="AN52" s="161"/>
      <c r="AO52" s="162"/>
      <c r="AP52" s="163"/>
      <c r="AQ52" s="111"/>
      <c r="AR52" s="161"/>
      <c r="AS52" s="162"/>
      <c r="AT52" s="163"/>
      <c r="AU52" s="111"/>
      <c r="AV52" s="161"/>
      <c r="AW52" s="162"/>
      <c r="AX52" s="163"/>
      <c r="AY52" s="111"/>
      <c r="AZ52" s="161"/>
      <c r="BA52" s="162"/>
      <c r="BB52" s="163"/>
      <c r="BC52" s="111"/>
      <c r="BD52" s="161"/>
      <c r="BE52" s="162"/>
      <c r="BF52" s="163"/>
      <c r="BG52" s="111"/>
      <c r="BH52" s="161"/>
      <c r="BI52" s="162"/>
      <c r="BJ52" s="163"/>
      <c r="BK52" s="111"/>
      <c r="BL52" s="161"/>
      <c r="BM52" s="162"/>
      <c r="BN52" s="163"/>
      <c r="BO52" s="111"/>
      <c r="BP52" s="161"/>
      <c r="BQ52" s="162"/>
      <c r="BR52" s="163"/>
      <c r="BS52" s="111"/>
      <c r="BT52" s="161"/>
      <c r="BU52" s="162"/>
      <c r="BV52" s="163"/>
      <c r="BW52" s="111"/>
      <c r="BX52" s="161"/>
      <c r="BY52" s="162"/>
      <c r="BZ52" s="163"/>
      <c r="CA52" s="111"/>
      <c r="CB52" s="161"/>
      <c r="CC52" s="162"/>
      <c r="CD52" s="163"/>
      <c r="CE52" s="111"/>
      <c r="CF52" s="161"/>
      <c r="CG52" s="162"/>
      <c r="CH52" s="163"/>
      <c r="CI52" s="111"/>
      <c r="CJ52" s="161"/>
      <c r="CK52" s="162"/>
      <c r="CL52" s="163"/>
      <c r="CM52" s="111"/>
      <c r="CN52" s="161"/>
      <c r="CO52" s="162"/>
      <c r="CP52" s="163"/>
      <c r="CQ52" s="111"/>
      <c r="CR52" s="161"/>
      <c r="CS52" s="162"/>
      <c r="CT52" s="163"/>
      <c r="CU52" s="111"/>
      <c r="CV52" s="161"/>
      <c r="CW52" s="162"/>
      <c r="CX52" s="163"/>
      <c r="CY52" s="111"/>
      <c r="CZ52" s="161"/>
      <c r="DA52" s="162"/>
      <c r="DB52" s="163"/>
      <c r="DC52" s="111"/>
      <c r="DD52" s="161"/>
      <c r="DE52" s="162"/>
      <c r="DF52" s="163"/>
      <c r="DG52" s="111"/>
      <c r="DH52" s="161"/>
      <c r="DI52" s="162"/>
      <c r="DJ52" s="163"/>
      <c r="DK52" s="111"/>
      <c r="DL52" s="161"/>
      <c r="DM52" s="162"/>
      <c r="DN52" s="163"/>
      <c r="DO52" s="113"/>
      <c r="DP52" s="161"/>
      <c r="DQ52" s="162"/>
      <c r="DR52" s="163"/>
      <c r="DS52" s="113"/>
      <c r="DT52" s="161"/>
      <c r="DU52" s="162"/>
      <c r="DV52" s="163"/>
    </row>
    <row r="53" spans="1:126" x14ac:dyDescent="0.2">
      <c r="A53" s="115" t="s">
        <v>51</v>
      </c>
      <c r="B53" s="116">
        <f t="shared" si="38"/>
        <v>0</v>
      </c>
      <c r="C53" s="116"/>
      <c r="D53" s="161"/>
      <c r="E53" s="162"/>
      <c r="F53" s="163"/>
      <c r="G53" s="116"/>
      <c r="H53" s="161"/>
      <c r="I53" s="162"/>
      <c r="J53" s="163"/>
      <c r="K53" s="117"/>
      <c r="L53" s="161"/>
      <c r="M53" s="162"/>
      <c r="N53" s="163"/>
      <c r="O53" s="117"/>
      <c r="P53" s="161"/>
      <c r="Q53" s="162"/>
      <c r="R53" s="163"/>
      <c r="S53" s="116"/>
      <c r="T53" s="161"/>
      <c r="U53" s="162"/>
      <c r="V53" s="163"/>
      <c r="W53" s="116"/>
      <c r="X53" s="161"/>
      <c r="Y53" s="162"/>
      <c r="Z53" s="163"/>
      <c r="AA53" s="116"/>
      <c r="AB53" s="161"/>
      <c r="AC53" s="162"/>
      <c r="AD53" s="163"/>
      <c r="AE53" s="116"/>
      <c r="AF53" s="161"/>
      <c r="AG53" s="162"/>
      <c r="AH53" s="163"/>
      <c r="AI53" s="116"/>
      <c r="AJ53" s="161"/>
      <c r="AK53" s="162"/>
      <c r="AL53" s="163"/>
      <c r="AM53" s="116"/>
      <c r="AN53" s="161"/>
      <c r="AO53" s="162"/>
      <c r="AP53" s="163"/>
      <c r="AQ53" s="116"/>
      <c r="AR53" s="161"/>
      <c r="AS53" s="162"/>
      <c r="AT53" s="163"/>
      <c r="AU53" s="116"/>
      <c r="AV53" s="161"/>
      <c r="AW53" s="162"/>
      <c r="AX53" s="163"/>
      <c r="AY53" s="116"/>
      <c r="AZ53" s="161"/>
      <c r="BA53" s="162"/>
      <c r="BB53" s="163"/>
      <c r="BC53" s="116"/>
      <c r="BD53" s="161"/>
      <c r="BE53" s="162"/>
      <c r="BF53" s="163"/>
      <c r="BG53" s="116"/>
      <c r="BH53" s="161"/>
      <c r="BI53" s="162"/>
      <c r="BJ53" s="163"/>
      <c r="BK53" s="116"/>
      <c r="BL53" s="161"/>
      <c r="BM53" s="162"/>
      <c r="BN53" s="163"/>
      <c r="BO53" s="116"/>
      <c r="BP53" s="161"/>
      <c r="BQ53" s="162"/>
      <c r="BR53" s="163"/>
      <c r="BS53" s="116"/>
      <c r="BT53" s="161"/>
      <c r="BU53" s="162"/>
      <c r="BV53" s="163"/>
      <c r="BW53" s="116"/>
      <c r="BX53" s="161"/>
      <c r="BY53" s="162"/>
      <c r="BZ53" s="163"/>
      <c r="CA53" s="116"/>
      <c r="CB53" s="161"/>
      <c r="CC53" s="162"/>
      <c r="CD53" s="163"/>
      <c r="CE53" s="116"/>
      <c r="CF53" s="161"/>
      <c r="CG53" s="162"/>
      <c r="CH53" s="163"/>
      <c r="CI53" s="116"/>
      <c r="CJ53" s="161"/>
      <c r="CK53" s="162"/>
      <c r="CL53" s="163"/>
      <c r="CM53" s="116"/>
      <c r="CN53" s="161"/>
      <c r="CO53" s="162"/>
      <c r="CP53" s="163"/>
      <c r="CQ53" s="116"/>
      <c r="CR53" s="161"/>
      <c r="CS53" s="162"/>
      <c r="CT53" s="163"/>
      <c r="CU53" s="116"/>
      <c r="CV53" s="161"/>
      <c r="CW53" s="162"/>
      <c r="CX53" s="163"/>
      <c r="CY53" s="116"/>
      <c r="CZ53" s="161"/>
      <c r="DA53" s="162"/>
      <c r="DB53" s="163"/>
      <c r="DC53" s="116"/>
      <c r="DD53" s="161"/>
      <c r="DE53" s="162"/>
      <c r="DF53" s="163"/>
      <c r="DG53" s="116"/>
      <c r="DH53" s="161"/>
      <c r="DI53" s="162"/>
      <c r="DJ53" s="163"/>
      <c r="DK53" s="116"/>
      <c r="DL53" s="161"/>
      <c r="DM53" s="162"/>
      <c r="DN53" s="163"/>
      <c r="DO53" s="118"/>
      <c r="DP53" s="161"/>
      <c r="DQ53" s="162"/>
      <c r="DR53" s="163"/>
      <c r="DS53" s="118"/>
      <c r="DT53" s="161"/>
      <c r="DU53" s="162"/>
      <c r="DV53" s="163"/>
    </row>
    <row r="54" spans="1:126" x14ac:dyDescent="0.2">
      <c r="A54" s="54" t="s">
        <v>43</v>
      </c>
      <c r="B54" s="53">
        <f t="shared" si="38"/>
        <v>0</v>
      </c>
      <c r="C54" s="53"/>
      <c r="D54" s="161"/>
      <c r="E54" s="162"/>
      <c r="F54" s="163"/>
      <c r="G54" s="53"/>
      <c r="H54" s="161"/>
      <c r="I54" s="162"/>
      <c r="J54" s="163"/>
      <c r="K54" s="53"/>
      <c r="L54" s="161"/>
      <c r="M54" s="162"/>
      <c r="N54" s="163"/>
      <c r="O54" s="53"/>
      <c r="P54" s="161"/>
      <c r="Q54" s="162"/>
      <c r="R54" s="163"/>
      <c r="S54" s="53"/>
      <c r="T54" s="161"/>
      <c r="U54" s="162"/>
      <c r="V54" s="163"/>
      <c r="W54" s="53"/>
      <c r="X54" s="161"/>
      <c r="Y54" s="162"/>
      <c r="Z54" s="163"/>
      <c r="AA54" s="53"/>
      <c r="AB54" s="161"/>
      <c r="AC54" s="162"/>
      <c r="AD54" s="163"/>
      <c r="AE54" s="53"/>
      <c r="AF54" s="161"/>
      <c r="AG54" s="162"/>
      <c r="AH54" s="163"/>
      <c r="AI54" s="53"/>
      <c r="AJ54" s="161"/>
      <c r="AK54" s="162"/>
      <c r="AL54" s="163"/>
      <c r="AM54" s="53"/>
      <c r="AN54" s="161"/>
      <c r="AO54" s="162"/>
      <c r="AP54" s="163"/>
      <c r="AQ54" s="53"/>
      <c r="AR54" s="161"/>
      <c r="AS54" s="162"/>
      <c r="AT54" s="163"/>
      <c r="AU54" s="53"/>
      <c r="AV54" s="161"/>
      <c r="AW54" s="162"/>
      <c r="AX54" s="163"/>
      <c r="AY54" s="53"/>
      <c r="AZ54" s="161"/>
      <c r="BA54" s="162"/>
      <c r="BB54" s="163"/>
      <c r="BC54" s="53"/>
      <c r="BD54" s="161"/>
      <c r="BE54" s="162"/>
      <c r="BF54" s="163"/>
      <c r="BG54" s="53"/>
      <c r="BH54" s="161"/>
      <c r="BI54" s="162"/>
      <c r="BJ54" s="163"/>
      <c r="BK54" s="53"/>
      <c r="BL54" s="161"/>
      <c r="BM54" s="162"/>
      <c r="BN54" s="163"/>
      <c r="BO54" s="53"/>
      <c r="BP54" s="161"/>
      <c r="BQ54" s="162"/>
      <c r="BR54" s="163"/>
      <c r="BS54" s="53"/>
      <c r="BT54" s="161"/>
      <c r="BU54" s="162"/>
      <c r="BV54" s="163"/>
      <c r="BW54" s="53"/>
      <c r="BX54" s="161"/>
      <c r="BY54" s="162"/>
      <c r="BZ54" s="163"/>
      <c r="CA54" s="53"/>
      <c r="CB54" s="161"/>
      <c r="CC54" s="162"/>
      <c r="CD54" s="163"/>
      <c r="CE54" s="53"/>
      <c r="CF54" s="161"/>
      <c r="CG54" s="162"/>
      <c r="CH54" s="163"/>
      <c r="CI54" s="53"/>
      <c r="CJ54" s="161"/>
      <c r="CK54" s="162"/>
      <c r="CL54" s="163"/>
      <c r="CM54" s="53"/>
      <c r="CN54" s="161"/>
      <c r="CO54" s="162"/>
      <c r="CP54" s="163"/>
      <c r="CQ54" s="53"/>
      <c r="CR54" s="161"/>
      <c r="CS54" s="162"/>
      <c r="CT54" s="163"/>
      <c r="CU54" s="53"/>
      <c r="CV54" s="161"/>
      <c r="CW54" s="162"/>
      <c r="CX54" s="163"/>
      <c r="CY54" s="53"/>
      <c r="CZ54" s="161"/>
      <c r="DA54" s="162"/>
      <c r="DB54" s="163"/>
      <c r="DC54" s="53"/>
      <c r="DD54" s="161"/>
      <c r="DE54" s="162"/>
      <c r="DF54" s="163"/>
      <c r="DG54" s="53"/>
      <c r="DH54" s="161"/>
      <c r="DI54" s="162"/>
      <c r="DJ54" s="163"/>
      <c r="DK54" s="53"/>
      <c r="DL54" s="161"/>
      <c r="DM54" s="162"/>
      <c r="DN54" s="163"/>
      <c r="DO54" s="54"/>
      <c r="DP54" s="161"/>
      <c r="DQ54" s="162"/>
      <c r="DR54" s="163"/>
      <c r="DS54" s="54"/>
      <c r="DT54" s="161"/>
      <c r="DU54" s="162"/>
      <c r="DV54" s="163"/>
    </row>
    <row r="55" spans="1:126" x14ac:dyDescent="0.2">
      <c r="A55" s="89" t="s">
        <v>44</v>
      </c>
      <c r="B55" s="40">
        <f t="shared" si="38"/>
        <v>0</v>
      </c>
      <c r="C55" s="55"/>
      <c r="D55" s="161"/>
      <c r="E55" s="162"/>
      <c r="F55" s="163"/>
      <c r="G55" s="55"/>
      <c r="H55" s="161"/>
      <c r="I55" s="162"/>
      <c r="J55" s="163"/>
      <c r="K55" s="55"/>
      <c r="L55" s="161"/>
      <c r="M55" s="162"/>
      <c r="N55" s="163"/>
      <c r="O55" s="55"/>
      <c r="P55" s="161"/>
      <c r="Q55" s="162"/>
      <c r="R55" s="163"/>
      <c r="S55" s="55"/>
      <c r="T55" s="161"/>
      <c r="U55" s="162"/>
      <c r="V55" s="163"/>
      <c r="W55" s="55"/>
      <c r="X55" s="161"/>
      <c r="Y55" s="162"/>
      <c r="Z55" s="163"/>
      <c r="AA55" s="55"/>
      <c r="AB55" s="161"/>
      <c r="AC55" s="162"/>
      <c r="AD55" s="163"/>
      <c r="AE55" s="55"/>
      <c r="AF55" s="161"/>
      <c r="AG55" s="162"/>
      <c r="AH55" s="163"/>
      <c r="AI55" s="55"/>
      <c r="AJ55" s="161"/>
      <c r="AK55" s="162"/>
      <c r="AL55" s="163"/>
      <c r="AM55" s="55"/>
      <c r="AN55" s="161"/>
      <c r="AO55" s="162"/>
      <c r="AP55" s="163"/>
      <c r="AQ55" s="55"/>
      <c r="AR55" s="161"/>
      <c r="AS55" s="162"/>
      <c r="AT55" s="163"/>
      <c r="AU55" s="55"/>
      <c r="AV55" s="161"/>
      <c r="AW55" s="162"/>
      <c r="AX55" s="163"/>
      <c r="AY55" s="55"/>
      <c r="AZ55" s="161"/>
      <c r="BA55" s="162"/>
      <c r="BB55" s="163"/>
      <c r="BC55" s="55"/>
      <c r="BD55" s="161"/>
      <c r="BE55" s="162"/>
      <c r="BF55" s="163"/>
      <c r="BG55" s="55"/>
      <c r="BH55" s="161"/>
      <c r="BI55" s="162"/>
      <c r="BJ55" s="163"/>
      <c r="BK55" s="55"/>
      <c r="BL55" s="161"/>
      <c r="BM55" s="162"/>
      <c r="BN55" s="163"/>
      <c r="BO55" s="55"/>
      <c r="BP55" s="161"/>
      <c r="BQ55" s="162"/>
      <c r="BR55" s="163"/>
      <c r="BS55" s="55"/>
      <c r="BT55" s="161"/>
      <c r="BU55" s="162"/>
      <c r="BV55" s="163"/>
      <c r="BW55" s="55"/>
      <c r="BX55" s="161"/>
      <c r="BY55" s="162"/>
      <c r="BZ55" s="163"/>
      <c r="CA55" s="55"/>
      <c r="CB55" s="161"/>
      <c r="CC55" s="162"/>
      <c r="CD55" s="163"/>
      <c r="CE55" s="55"/>
      <c r="CF55" s="161"/>
      <c r="CG55" s="162"/>
      <c r="CH55" s="163"/>
      <c r="CI55" s="55"/>
      <c r="CJ55" s="161"/>
      <c r="CK55" s="162"/>
      <c r="CL55" s="163"/>
      <c r="CM55" s="55"/>
      <c r="CN55" s="161"/>
      <c r="CO55" s="162"/>
      <c r="CP55" s="163"/>
      <c r="CQ55" s="55"/>
      <c r="CR55" s="161"/>
      <c r="CS55" s="162"/>
      <c r="CT55" s="163"/>
      <c r="CU55" s="55"/>
      <c r="CV55" s="161"/>
      <c r="CW55" s="162"/>
      <c r="CX55" s="163"/>
      <c r="CY55" s="55"/>
      <c r="CZ55" s="161"/>
      <c r="DA55" s="162"/>
      <c r="DB55" s="163"/>
      <c r="DC55" s="55"/>
      <c r="DD55" s="161"/>
      <c r="DE55" s="162"/>
      <c r="DF55" s="163"/>
      <c r="DG55" s="55"/>
      <c r="DH55" s="161"/>
      <c r="DI55" s="162"/>
      <c r="DJ55" s="163"/>
      <c r="DK55" s="55"/>
      <c r="DL55" s="161"/>
      <c r="DM55" s="162"/>
      <c r="DN55" s="163"/>
      <c r="DO55" s="56"/>
      <c r="DP55" s="161"/>
      <c r="DQ55" s="162"/>
      <c r="DR55" s="163"/>
      <c r="DS55" s="56"/>
      <c r="DT55" s="161"/>
      <c r="DU55" s="162"/>
      <c r="DV55" s="163"/>
    </row>
    <row r="56" spans="1:126" x14ac:dyDescent="0.2">
      <c r="A56" s="75" t="s">
        <v>38</v>
      </c>
      <c r="B56" s="68">
        <f t="shared" si="38"/>
        <v>0</v>
      </c>
      <c r="C56" s="69"/>
      <c r="D56" s="161"/>
      <c r="E56" s="162"/>
      <c r="F56" s="163"/>
      <c r="G56" s="69"/>
      <c r="H56" s="161"/>
      <c r="I56" s="162"/>
      <c r="J56" s="163"/>
      <c r="K56" s="69"/>
      <c r="L56" s="161"/>
      <c r="M56" s="162"/>
      <c r="N56" s="163"/>
      <c r="O56" s="69"/>
      <c r="P56" s="161"/>
      <c r="Q56" s="162"/>
      <c r="R56" s="163"/>
      <c r="S56" s="69"/>
      <c r="T56" s="161"/>
      <c r="U56" s="162"/>
      <c r="V56" s="163"/>
      <c r="W56" s="69"/>
      <c r="X56" s="161"/>
      <c r="Y56" s="162"/>
      <c r="Z56" s="163"/>
      <c r="AA56" s="69"/>
      <c r="AB56" s="161"/>
      <c r="AC56" s="162"/>
      <c r="AD56" s="163"/>
      <c r="AE56" s="69"/>
      <c r="AF56" s="161"/>
      <c r="AG56" s="162"/>
      <c r="AH56" s="163"/>
      <c r="AI56" s="69"/>
      <c r="AJ56" s="161"/>
      <c r="AK56" s="162"/>
      <c r="AL56" s="163"/>
      <c r="AM56" s="69"/>
      <c r="AN56" s="161"/>
      <c r="AO56" s="162"/>
      <c r="AP56" s="163"/>
      <c r="AQ56" s="69"/>
      <c r="AR56" s="161"/>
      <c r="AS56" s="162"/>
      <c r="AT56" s="163"/>
      <c r="AU56" s="69"/>
      <c r="AV56" s="161"/>
      <c r="AW56" s="162"/>
      <c r="AX56" s="163"/>
      <c r="AY56" s="69"/>
      <c r="AZ56" s="161"/>
      <c r="BA56" s="162"/>
      <c r="BB56" s="163"/>
      <c r="BC56" s="69"/>
      <c r="BD56" s="161"/>
      <c r="BE56" s="162"/>
      <c r="BF56" s="163"/>
      <c r="BG56" s="69"/>
      <c r="BH56" s="161"/>
      <c r="BI56" s="162"/>
      <c r="BJ56" s="163"/>
      <c r="BK56" s="69"/>
      <c r="BL56" s="161"/>
      <c r="BM56" s="162"/>
      <c r="BN56" s="163"/>
      <c r="BO56" s="69"/>
      <c r="BP56" s="161"/>
      <c r="BQ56" s="162"/>
      <c r="BR56" s="163"/>
      <c r="BS56" s="69"/>
      <c r="BT56" s="161"/>
      <c r="BU56" s="162"/>
      <c r="BV56" s="163"/>
      <c r="BW56" s="69"/>
      <c r="BX56" s="161"/>
      <c r="BY56" s="162"/>
      <c r="BZ56" s="163"/>
      <c r="CA56" s="69"/>
      <c r="CB56" s="161"/>
      <c r="CC56" s="162"/>
      <c r="CD56" s="163"/>
      <c r="CE56" s="69"/>
      <c r="CF56" s="161"/>
      <c r="CG56" s="162"/>
      <c r="CH56" s="163"/>
      <c r="CI56" s="69"/>
      <c r="CJ56" s="161"/>
      <c r="CK56" s="162"/>
      <c r="CL56" s="163"/>
      <c r="CM56" s="69"/>
      <c r="CN56" s="161"/>
      <c r="CO56" s="162"/>
      <c r="CP56" s="163"/>
      <c r="CQ56" s="69"/>
      <c r="CR56" s="161"/>
      <c r="CS56" s="162"/>
      <c r="CT56" s="163"/>
      <c r="CU56" s="69"/>
      <c r="CV56" s="161"/>
      <c r="CW56" s="162"/>
      <c r="CX56" s="163"/>
      <c r="CY56" s="69"/>
      <c r="CZ56" s="161"/>
      <c r="DA56" s="162"/>
      <c r="DB56" s="163"/>
      <c r="DC56" s="69"/>
      <c r="DD56" s="161"/>
      <c r="DE56" s="162"/>
      <c r="DF56" s="163"/>
      <c r="DG56" s="69"/>
      <c r="DH56" s="161"/>
      <c r="DI56" s="162"/>
      <c r="DJ56" s="163"/>
      <c r="DK56" s="69"/>
      <c r="DL56" s="161"/>
      <c r="DM56" s="162"/>
      <c r="DN56" s="163"/>
      <c r="DO56" s="70"/>
      <c r="DP56" s="161"/>
      <c r="DQ56" s="162"/>
      <c r="DR56" s="163"/>
      <c r="DS56" s="70"/>
      <c r="DT56" s="161"/>
      <c r="DU56" s="162"/>
      <c r="DV56" s="163"/>
    </row>
    <row r="57" spans="1:126" x14ac:dyDescent="0.2">
      <c r="A57" s="76" t="s">
        <v>39</v>
      </c>
      <c r="B57" s="77">
        <f t="shared" si="38"/>
        <v>0</v>
      </c>
      <c r="C57" s="78"/>
      <c r="D57" s="161"/>
      <c r="E57" s="162"/>
      <c r="F57" s="163"/>
      <c r="G57" s="78"/>
      <c r="H57" s="161"/>
      <c r="I57" s="162"/>
      <c r="J57" s="163"/>
      <c r="K57" s="78"/>
      <c r="L57" s="161"/>
      <c r="M57" s="162"/>
      <c r="N57" s="163"/>
      <c r="O57" s="78"/>
      <c r="P57" s="161"/>
      <c r="Q57" s="162"/>
      <c r="R57" s="163"/>
      <c r="S57" s="78"/>
      <c r="T57" s="161"/>
      <c r="U57" s="162"/>
      <c r="V57" s="163"/>
      <c r="W57" s="78"/>
      <c r="X57" s="161"/>
      <c r="Y57" s="162"/>
      <c r="Z57" s="163"/>
      <c r="AA57" s="78"/>
      <c r="AB57" s="161"/>
      <c r="AC57" s="162"/>
      <c r="AD57" s="163"/>
      <c r="AE57" s="78"/>
      <c r="AF57" s="161"/>
      <c r="AG57" s="162"/>
      <c r="AH57" s="163"/>
      <c r="AI57" s="78"/>
      <c r="AJ57" s="161"/>
      <c r="AK57" s="162"/>
      <c r="AL57" s="163"/>
      <c r="AM57" s="78"/>
      <c r="AN57" s="161"/>
      <c r="AO57" s="162"/>
      <c r="AP57" s="163"/>
      <c r="AQ57" s="78"/>
      <c r="AR57" s="161"/>
      <c r="AS57" s="162"/>
      <c r="AT57" s="163"/>
      <c r="AU57" s="78"/>
      <c r="AV57" s="161"/>
      <c r="AW57" s="162"/>
      <c r="AX57" s="163"/>
      <c r="AY57" s="78"/>
      <c r="AZ57" s="161"/>
      <c r="BA57" s="162"/>
      <c r="BB57" s="163"/>
      <c r="BC57" s="78"/>
      <c r="BD57" s="161"/>
      <c r="BE57" s="162"/>
      <c r="BF57" s="163"/>
      <c r="BG57" s="78"/>
      <c r="BH57" s="161"/>
      <c r="BI57" s="162"/>
      <c r="BJ57" s="163"/>
      <c r="BK57" s="78"/>
      <c r="BL57" s="161"/>
      <c r="BM57" s="162"/>
      <c r="BN57" s="163"/>
      <c r="BO57" s="78"/>
      <c r="BP57" s="161"/>
      <c r="BQ57" s="162"/>
      <c r="BR57" s="163"/>
      <c r="BS57" s="78"/>
      <c r="BT57" s="161"/>
      <c r="BU57" s="162"/>
      <c r="BV57" s="163"/>
      <c r="BW57" s="78"/>
      <c r="BX57" s="161"/>
      <c r="BY57" s="162"/>
      <c r="BZ57" s="163"/>
      <c r="CA57" s="78"/>
      <c r="CB57" s="161"/>
      <c r="CC57" s="162"/>
      <c r="CD57" s="163"/>
      <c r="CE57" s="78"/>
      <c r="CF57" s="161"/>
      <c r="CG57" s="162"/>
      <c r="CH57" s="163"/>
      <c r="CI57" s="78"/>
      <c r="CJ57" s="161"/>
      <c r="CK57" s="162"/>
      <c r="CL57" s="163"/>
      <c r="CM57" s="78"/>
      <c r="CN57" s="161"/>
      <c r="CO57" s="162"/>
      <c r="CP57" s="163"/>
      <c r="CQ57" s="78"/>
      <c r="CR57" s="161"/>
      <c r="CS57" s="162"/>
      <c r="CT57" s="163"/>
      <c r="CU57" s="78"/>
      <c r="CV57" s="161"/>
      <c r="CW57" s="162"/>
      <c r="CX57" s="163"/>
      <c r="CY57" s="78"/>
      <c r="CZ57" s="161"/>
      <c r="DA57" s="162"/>
      <c r="DB57" s="163"/>
      <c r="DC57" s="78"/>
      <c r="DD57" s="161"/>
      <c r="DE57" s="162"/>
      <c r="DF57" s="163"/>
      <c r="DG57" s="78"/>
      <c r="DH57" s="161"/>
      <c r="DI57" s="162"/>
      <c r="DJ57" s="163"/>
      <c r="DK57" s="78"/>
      <c r="DL57" s="161"/>
      <c r="DM57" s="162"/>
      <c r="DN57" s="163"/>
      <c r="DO57" s="79"/>
      <c r="DP57" s="161"/>
      <c r="DQ57" s="162"/>
      <c r="DR57" s="163"/>
      <c r="DS57" s="79"/>
      <c r="DT57" s="161"/>
      <c r="DU57" s="162"/>
      <c r="DV57" s="163"/>
    </row>
    <row r="58" spans="1:126" x14ac:dyDescent="0.2">
      <c r="A58" s="33" t="s">
        <v>40</v>
      </c>
      <c r="B58" s="59">
        <f t="shared" si="38"/>
        <v>0</v>
      </c>
      <c r="C58" s="31"/>
      <c r="D58" s="164"/>
      <c r="E58" s="165"/>
      <c r="F58" s="166"/>
      <c r="G58" s="31"/>
      <c r="H58" s="164"/>
      <c r="I58" s="165"/>
      <c r="J58" s="166"/>
      <c r="K58" s="31"/>
      <c r="L58" s="164"/>
      <c r="M58" s="165"/>
      <c r="N58" s="166"/>
      <c r="O58" s="31"/>
      <c r="P58" s="164"/>
      <c r="Q58" s="165"/>
      <c r="R58" s="166"/>
      <c r="S58" s="31"/>
      <c r="T58" s="164"/>
      <c r="U58" s="165"/>
      <c r="V58" s="166"/>
      <c r="W58" s="31"/>
      <c r="X58" s="164"/>
      <c r="Y58" s="165"/>
      <c r="Z58" s="166"/>
      <c r="AA58" s="31"/>
      <c r="AB58" s="164"/>
      <c r="AC58" s="165"/>
      <c r="AD58" s="166"/>
      <c r="AE58" s="31"/>
      <c r="AF58" s="164"/>
      <c r="AG58" s="165"/>
      <c r="AH58" s="166"/>
      <c r="AI58" s="31"/>
      <c r="AJ58" s="164"/>
      <c r="AK58" s="165"/>
      <c r="AL58" s="166"/>
      <c r="AM58" s="31"/>
      <c r="AN58" s="164"/>
      <c r="AO58" s="165"/>
      <c r="AP58" s="166"/>
      <c r="AQ58" s="31"/>
      <c r="AR58" s="164"/>
      <c r="AS58" s="165"/>
      <c r="AT58" s="166"/>
      <c r="AU58" s="31"/>
      <c r="AV58" s="164"/>
      <c r="AW58" s="165"/>
      <c r="AX58" s="166"/>
      <c r="AY58" s="31"/>
      <c r="AZ58" s="164"/>
      <c r="BA58" s="165"/>
      <c r="BB58" s="166"/>
      <c r="BC58" s="31"/>
      <c r="BD58" s="164"/>
      <c r="BE58" s="165"/>
      <c r="BF58" s="166"/>
      <c r="BG58" s="31"/>
      <c r="BH58" s="164"/>
      <c r="BI58" s="165"/>
      <c r="BJ58" s="166"/>
      <c r="BK58" s="31"/>
      <c r="BL58" s="164"/>
      <c r="BM58" s="165"/>
      <c r="BN58" s="166"/>
      <c r="BO58" s="31"/>
      <c r="BP58" s="164"/>
      <c r="BQ58" s="165"/>
      <c r="BR58" s="166"/>
      <c r="BS58" s="31"/>
      <c r="BT58" s="164"/>
      <c r="BU58" s="165"/>
      <c r="BV58" s="166"/>
      <c r="BW58" s="31"/>
      <c r="BX58" s="164"/>
      <c r="BY58" s="165"/>
      <c r="BZ58" s="166"/>
      <c r="CA58" s="31"/>
      <c r="CB58" s="164"/>
      <c r="CC58" s="165"/>
      <c r="CD58" s="166"/>
      <c r="CE58" s="31"/>
      <c r="CF58" s="164"/>
      <c r="CG58" s="165"/>
      <c r="CH58" s="166"/>
      <c r="CI58" s="31"/>
      <c r="CJ58" s="164"/>
      <c r="CK58" s="165"/>
      <c r="CL58" s="166"/>
      <c r="CM58" s="31"/>
      <c r="CN58" s="164"/>
      <c r="CO58" s="165"/>
      <c r="CP58" s="166"/>
      <c r="CQ58" s="31"/>
      <c r="CR58" s="164"/>
      <c r="CS58" s="165"/>
      <c r="CT58" s="166"/>
      <c r="CU58" s="31"/>
      <c r="CV58" s="164"/>
      <c r="CW58" s="165"/>
      <c r="CX58" s="166"/>
      <c r="CY58" s="31"/>
      <c r="CZ58" s="164"/>
      <c r="DA58" s="165"/>
      <c r="DB58" s="166"/>
      <c r="DC58" s="31"/>
      <c r="DD58" s="164"/>
      <c r="DE58" s="165"/>
      <c r="DF58" s="166"/>
      <c r="DG58" s="32"/>
      <c r="DH58" s="164"/>
      <c r="DI58" s="165"/>
      <c r="DJ58" s="166"/>
      <c r="DK58" s="31"/>
      <c r="DL58" s="164"/>
      <c r="DM58" s="165"/>
      <c r="DN58" s="166"/>
      <c r="DO58" s="33"/>
      <c r="DP58" s="164"/>
      <c r="DQ58" s="165"/>
      <c r="DR58" s="166"/>
      <c r="DS58" s="33"/>
      <c r="DT58" s="164"/>
      <c r="DU58" s="165"/>
      <c r="DV58" s="166"/>
    </row>
  </sheetData>
  <mergeCells count="93">
    <mergeCell ref="DG2:DJ2"/>
    <mergeCell ref="DK2:DN2"/>
    <mergeCell ref="DO2:DR2"/>
    <mergeCell ref="DS2:DV2"/>
    <mergeCell ref="CI2:CL2"/>
    <mergeCell ref="CM2:CP2"/>
    <mergeCell ref="CQ2:CT2"/>
    <mergeCell ref="CU2:CX2"/>
    <mergeCell ref="CY2:DB2"/>
    <mergeCell ref="DC2:DF2"/>
    <mergeCell ref="CE2:CH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A2:CD2"/>
    <mergeCell ref="DS1:DV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CU1:CX1"/>
    <mergeCell ref="CY1:DB1"/>
    <mergeCell ref="DC1:DF1"/>
    <mergeCell ref="DG1:DJ1"/>
    <mergeCell ref="DK1:DN1"/>
    <mergeCell ref="DO1:DR1"/>
    <mergeCell ref="CQ1:CT1"/>
    <mergeCell ref="AY1:BB1"/>
    <mergeCell ref="BC1:BF1"/>
    <mergeCell ref="BG1:BJ1"/>
    <mergeCell ref="BK1:BN1"/>
    <mergeCell ref="BO1:BR1"/>
    <mergeCell ref="BS1:BV1"/>
    <mergeCell ref="BW1:BZ1"/>
    <mergeCell ref="CA1:CD1"/>
    <mergeCell ref="CE1:CH1"/>
    <mergeCell ref="CI1:CL1"/>
    <mergeCell ref="CM1:CP1"/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  <mergeCell ref="D44:F58"/>
    <mergeCell ref="H44:J58"/>
    <mergeCell ref="L44:N58"/>
    <mergeCell ref="P44:R58"/>
    <mergeCell ref="T44:V58"/>
    <mergeCell ref="X44:Z58"/>
    <mergeCell ref="AB44:AD58"/>
    <mergeCell ref="AF44:AH58"/>
    <mergeCell ref="AJ44:AL58"/>
    <mergeCell ref="AN44:AP58"/>
    <mergeCell ref="AR44:AT58"/>
    <mergeCell ref="AV44:AX58"/>
    <mergeCell ref="AZ44:BB58"/>
    <mergeCell ref="BD44:BF58"/>
    <mergeCell ref="BH44:BJ58"/>
    <mergeCell ref="BL44:BN58"/>
    <mergeCell ref="BP44:BR58"/>
    <mergeCell ref="BT44:BV58"/>
    <mergeCell ref="BX44:BZ58"/>
    <mergeCell ref="CB44:CD58"/>
    <mergeCell ref="CF44:CH58"/>
    <mergeCell ref="CJ44:CL58"/>
    <mergeCell ref="CN44:CP58"/>
    <mergeCell ref="CR44:CT58"/>
    <mergeCell ref="CV44:CX58"/>
    <mergeCell ref="DT44:DV58"/>
    <mergeCell ref="CZ44:DB58"/>
    <mergeCell ref="DD44:DF58"/>
    <mergeCell ref="DH44:DJ58"/>
    <mergeCell ref="DL44:DN58"/>
    <mergeCell ref="DP44:DR58"/>
  </mergeCells>
  <pageMargins left="0.25" right="0.25" top="0.75" bottom="0.75" header="0.3" footer="0.3"/>
  <pageSetup scale="96" fitToWidth="0" orientation="landscape" r:id="rId1"/>
  <headerFooter alignWithMargins="0">
    <oddHeader>&amp;CJanuary 2020 Vehicle - Raw Data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  <pageSetUpPr fitToPage="1"/>
  </sheetPr>
  <dimension ref="A1:E17"/>
  <sheetViews>
    <sheetView zoomScaleNormal="100"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 activeCell="C14" sqref="C14"/>
    </sheetView>
  </sheetViews>
  <sheetFormatPr defaultRowHeight="12.75" x14ac:dyDescent="0.2"/>
  <cols>
    <col min="1" max="1" width="10" bestFit="1" customWidth="1"/>
    <col min="2" max="2" width="10.5703125" bestFit="1" customWidth="1"/>
    <col min="3" max="3" width="12.85546875" bestFit="1" customWidth="1"/>
  </cols>
  <sheetData>
    <row r="1" spans="1:5" x14ac:dyDescent="0.2">
      <c r="B1" s="3" t="s">
        <v>12</v>
      </c>
      <c r="C1" s="3" t="s">
        <v>13</v>
      </c>
      <c r="D1" s="3" t="s">
        <v>4</v>
      </c>
      <c r="E1" s="3" t="s">
        <v>14</v>
      </c>
    </row>
    <row r="2" spans="1:5" x14ac:dyDescent="0.2">
      <c r="A2" t="s">
        <v>15</v>
      </c>
      <c r="B2" s="5">
        <f>'Jan Vehicle Report'!$C$3</f>
        <v>7825</v>
      </c>
      <c r="C2" s="5">
        <f>'Jan Vehicle Report'!$C$4</f>
        <v>7921</v>
      </c>
      <c r="D2" s="9">
        <f t="shared" ref="D2:D13" si="0">SUM(B2:C2)</f>
        <v>15746</v>
      </c>
      <c r="E2" s="6">
        <f>+D2/$D$15</f>
        <v>0.43432448833232196</v>
      </c>
    </row>
    <row r="3" spans="1:5" x14ac:dyDescent="0.2">
      <c r="A3" t="s">
        <v>34</v>
      </c>
      <c r="B3" s="5">
        <f>'FEB 22 Vehicles'!B41</f>
        <v>6737</v>
      </c>
      <c r="C3" s="5">
        <f>'FEB 22 Vehicles'!B42</f>
        <v>6929</v>
      </c>
      <c r="D3" s="9">
        <f t="shared" si="0"/>
        <v>13666</v>
      </c>
      <c r="E3" s="6">
        <f t="shared" ref="E3:E13" si="1">+D3/$D$15</f>
        <v>0.37695150879902906</v>
      </c>
    </row>
    <row r="4" spans="1:5" x14ac:dyDescent="0.2">
      <c r="A4" t="s">
        <v>35</v>
      </c>
      <c r="B4" s="5">
        <f>'MAR 22 Vehicles'!B41</f>
        <v>3528</v>
      </c>
      <c r="C4" s="5">
        <f>'MAR 22 Vehicles'!B42</f>
        <v>3314</v>
      </c>
      <c r="D4" s="9">
        <f t="shared" si="0"/>
        <v>6842</v>
      </c>
      <c r="E4" s="6">
        <f t="shared" si="1"/>
        <v>0.18872400286864899</v>
      </c>
    </row>
    <row r="5" spans="1:5" x14ac:dyDescent="0.2">
      <c r="A5" t="s">
        <v>16</v>
      </c>
      <c r="B5" s="5">
        <f>'APR Vehicle Report '!C3</f>
        <v>0</v>
      </c>
      <c r="C5" s="5">
        <f>'APR Vehicle Report '!C4</f>
        <v>0</v>
      </c>
      <c r="D5" s="9">
        <f t="shared" si="0"/>
        <v>0</v>
      </c>
      <c r="E5" s="6">
        <f t="shared" si="1"/>
        <v>0</v>
      </c>
    </row>
    <row r="6" spans="1:5" x14ac:dyDescent="0.2">
      <c r="A6" t="s">
        <v>17</v>
      </c>
      <c r="B6" s="5">
        <f>'MAY Vehicle Report'!C3</f>
        <v>0</v>
      </c>
      <c r="C6" s="5">
        <f>'MAY Vehicle Report'!C4</f>
        <v>0</v>
      </c>
      <c r="D6" s="9">
        <f t="shared" si="0"/>
        <v>0</v>
      </c>
      <c r="E6" s="6">
        <f t="shared" si="1"/>
        <v>0</v>
      </c>
    </row>
    <row r="7" spans="1:5" x14ac:dyDescent="0.2">
      <c r="A7" t="s">
        <v>18</v>
      </c>
      <c r="B7" s="5">
        <f>'JUN Vehicle Report'!C3</f>
        <v>0</v>
      </c>
      <c r="C7" s="5">
        <f>'JUN Vehicle Report'!C4</f>
        <v>0</v>
      </c>
      <c r="D7" s="9">
        <f t="shared" si="0"/>
        <v>0</v>
      </c>
      <c r="E7" s="6">
        <f t="shared" si="1"/>
        <v>0</v>
      </c>
    </row>
    <row r="8" spans="1:5" x14ac:dyDescent="0.2">
      <c r="A8" t="s">
        <v>19</v>
      </c>
      <c r="B8" s="5">
        <f>'JULY Vehicle Report'!C3</f>
        <v>0</v>
      </c>
      <c r="C8" s="5">
        <f>'JULY Vehicle Report'!C4</f>
        <v>0</v>
      </c>
      <c r="D8" s="9">
        <f t="shared" si="0"/>
        <v>0</v>
      </c>
      <c r="E8" s="6">
        <f t="shared" si="1"/>
        <v>0</v>
      </c>
    </row>
    <row r="9" spans="1:5" x14ac:dyDescent="0.2">
      <c r="A9" t="s">
        <v>20</v>
      </c>
      <c r="B9" s="5">
        <f>'AUG Vehicle Report'!C3</f>
        <v>0</v>
      </c>
      <c r="C9" s="5">
        <f>'AUG Vehicle Report'!C4</f>
        <v>0</v>
      </c>
      <c r="D9" s="9">
        <f t="shared" si="0"/>
        <v>0</v>
      </c>
      <c r="E9" s="6">
        <f t="shared" si="1"/>
        <v>0</v>
      </c>
    </row>
    <row r="10" spans="1:5" x14ac:dyDescent="0.2">
      <c r="A10" t="s">
        <v>21</v>
      </c>
      <c r="B10" s="5">
        <f>'SEP Vehicle Report'!C3</f>
        <v>0</v>
      </c>
      <c r="C10" s="5">
        <f>'SEP Vehicle Report'!C4</f>
        <v>0</v>
      </c>
      <c r="D10" s="9">
        <f t="shared" si="0"/>
        <v>0</v>
      </c>
      <c r="E10" s="6">
        <f t="shared" si="1"/>
        <v>0</v>
      </c>
    </row>
    <row r="11" spans="1:5" x14ac:dyDescent="0.2">
      <c r="A11" t="s">
        <v>22</v>
      </c>
      <c r="B11" s="5">
        <f>'OCT Vehicle Report'!C3</f>
        <v>0</v>
      </c>
      <c r="C11" s="5">
        <f>'OCT Vehicle Report'!C4</f>
        <v>0</v>
      </c>
      <c r="D11" s="9">
        <f t="shared" si="0"/>
        <v>0</v>
      </c>
      <c r="E11" s="6">
        <f t="shared" si="1"/>
        <v>0</v>
      </c>
    </row>
    <row r="12" spans="1:5" x14ac:dyDescent="0.2">
      <c r="A12" t="s">
        <v>23</v>
      </c>
      <c r="B12" s="5">
        <f>'NOV Vehicle Report'!C3</f>
        <v>0</v>
      </c>
      <c r="C12" s="5">
        <f>'NOV Vehicle Report'!C4</f>
        <v>0</v>
      </c>
      <c r="D12" s="9">
        <f t="shared" si="0"/>
        <v>0</v>
      </c>
      <c r="E12" s="6">
        <f t="shared" si="1"/>
        <v>0</v>
      </c>
    </row>
    <row r="13" spans="1:5" x14ac:dyDescent="0.2">
      <c r="A13" t="s">
        <v>24</v>
      </c>
      <c r="B13" s="5">
        <f>'DEC Vehicle Report'!C3</f>
        <v>0</v>
      </c>
      <c r="C13" s="5">
        <f>'DEC Vehicle Report'!C4</f>
        <v>0</v>
      </c>
      <c r="D13" s="9">
        <f t="shared" si="0"/>
        <v>0</v>
      </c>
      <c r="E13" s="6">
        <f t="shared" si="1"/>
        <v>0</v>
      </c>
    </row>
    <row r="14" spans="1:5" x14ac:dyDescent="0.2">
      <c r="B14" s="5"/>
      <c r="D14" s="9"/>
      <c r="E14" s="9"/>
    </row>
    <row r="15" spans="1:5" x14ac:dyDescent="0.2">
      <c r="A15" t="s">
        <v>4</v>
      </c>
      <c r="B15" s="5">
        <f>SUM(B2:B14)</f>
        <v>18090</v>
      </c>
      <c r="C15" s="5">
        <f>SUM(C2:C14)</f>
        <v>18164</v>
      </c>
      <c r="D15" s="9">
        <f>SUM(D2:D14)</f>
        <v>36254</v>
      </c>
      <c r="E15" s="9"/>
    </row>
    <row r="17" spans="1:1" x14ac:dyDescent="0.2">
      <c r="A17" s="29"/>
    </row>
  </sheetData>
  <phoneticPr fontId="0" type="noConversion"/>
  <pageMargins left="0.75" right="0.75" top="1" bottom="1" header="0.5" footer="0.5"/>
  <pageSetup orientation="portrait" r:id="rId1"/>
  <headerFooter alignWithMargins="0">
    <oddHeader>&amp;C2020 Vehicles by Month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M25"/>
  <sheetViews>
    <sheetView zoomScale="80" zoomScaleNormal="80" workbookViewId="0">
      <selection activeCell="C10" sqref="C10"/>
    </sheetView>
  </sheetViews>
  <sheetFormatPr defaultRowHeight="12.75" x14ac:dyDescent="0.2"/>
  <cols>
    <col min="1" max="1" width="14.85546875" customWidth="1"/>
    <col min="5" max="5" width="12.85546875" customWidth="1"/>
    <col min="6" max="6" width="12.85546875" bestFit="1" customWidth="1"/>
    <col min="10" max="10" width="9.140625" style="10" customWidth="1"/>
  </cols>
  <sheetData>
    <row r="1" spans="1:13" x14ac:dyDescent="0.2">
      <c r="A1" t="s">
        <v>4</v>
      </c>
      <c r="B1" s="1"/>
      <c r="C1">
        <f>'SEP 22 Passengers'!B36</f>
        <v>0</v>
      </c>
      <c r="F1" s="1"/>
      <c r="I1" s="1"/>
      <c r="M1" s="1"/>
    </row>
    <row r="2" spans="1:13" x14ac:dyDescent="0.2">
      <c r="B2" s="1"/>
      <c r="F2" s="1"/>
      <c r="I2" s="1"/>
      <c r="M2" s="1"/>
    </row>
    <row r="3" spans="1:13" x14ac:dyDescent="0.2">
      <c r="A3" t="s">
        <v>12</v>
      </c>
      <c r="B3" s="1"/>
      <c r="C3">
        <f>'SEP 22 Passengers'!B42</f>
        <v>0</v>
      </c>
      <c r="F3" s="1"/>
      <c r="I3" s="1"/>
      <c r="J3"/>
      <c r="M3" s="1"/>
    </row>
    <row r="4" spans="1:13" x14ac:dyDescent="0.2">
      <c r="A4" t="s">
        <v>13</v>
      </c>
      <c r="B4" s="1"/>
      <c r="C4">
        <f>'SEP 22 Passengers'!B43</f>
        <v>0</v>
      </c>
      <c r="F4" s="1"/>
      <c r="I4" s="1"/>
      <c r="M4" s="1"/>
    </row>
    <row r="5" spans="1:13" x14ac:dyDescent="0.2">
      <c r="B5" s="1"/>
      <c r="F5" s="1"/>
      <c r="I5" s="1"/>
      <c r="M5" s="1"/>
    </row>
    <row r="6" spans="1:13" x14ac:dyDescent="0.2">
      <c r="B6" s="1"/>
      <c r="E6" s="24" t="s">
        <v>12</v>
      </c>
      <c r="F6" s="28" t="s">
        <v>13</v>
      </c>
      <c r="I6" s="1"/>
      <c r="M6" s="1"/>
    </row>
    <row r="7" spans="1:13" x14ac:dyDescent="0.2">
      <c r="A7" t="s">
        <v>5</v>
      </c>
      <c r="B7" s="1"/>
      <c r="C7" s="14">
        <f t="shared" ref="C7:C13" si="0">SUM(E7:F7)</f>
        <v>0</v>
      </c>
      <c r="E7">
        <f>'SEP 22 Passengers'!T34+'SEP 22 Passengers'!AV34+'SEP 22 Passengers'!BX34+'SEP 22 Passengers'!CZ34</f>
        <v>0</v>
      </c>
      <c r="F7">
        <f>'SEP 22 Passengers'!U34+'SEP 22 Passengers'!AW34+'SEP 22 Passengers'!BY34+'SEP 22 Passengers'!DA34</f>
        <v>0</v>
      </c>
      <c r="I7" s="21"/>
      <c r="M7" s="1"/>
    </row>
    <row r="8" spans="1:13" x14ac:dyDescent="0.2">
      <c r="A8" t="s">
        <v>6</v>
      </c>
      <c r="B8" s="1"/>
      <c r="C8" s="14">
        <f t="shared" si="0"/>
        <v>0</v>
      </c>
      <c r="E8">
        <f>'SEP 22 Passengers'!X34+'SEP 22 Passengers'!AZ34+'SEP 22 Passengers'!CB34+'SEP 22 Passengers'!DD34</f>
        <v>0</v>
      </c>
      <c r="F8">
        <f>'SEP 22 Passengers'!Y34+'SEP 22 Passengers'!BA34+'SEP 22 Passengers'!CC34+'SEP 22 Passengers'!DE34</f>
        <v>0</v>
      </c>
      <c r="I8" s="1"/>
    </row>
    <row r="9" spans="1:13" x14ac:dyDescent="0.2">
      <c r="A9" t="s">
        <v>7</v>
      </c>
      <c r="B9" s="1"/>
      <c r="C9" s="14">
        <f t="shared" si="0"/>
        <v>0</v>
      </c>
      <c r="E9">
        <f>'SEP 22 Passengers'!AB34+'SEP 22 Passengers'!BD34+'SEP 22 Passengers'!CF34+'SEP 22 Passengers'!DH34</f>
        <v>0</v>
      </c>
      <c r="F9">
        <f>'SEP 22 Passengers'!AC34+'SEP 22 Passengers'!BE34+'SEP 22 Passengers'!CG34+'SEP 22 Passengers'!DI34</f>
        <v>0</v>
      </c>
      <c r="I9" s="1"/>
    </row>
    <row r="10" spans="1:13" x14ac:dyDescent="0.2">
      <c r="A10" t="s">
        <v>8</v>
      </c>
      <c r="B10" s="1"/>
      <c r="C10" s="14">
        <f t="shared" si="0"/>
        <v>0</v>
      </c>
      <c r="E10">
        <f>'SEP 22 Passengers'!D34+'SEP 22 Passengers'!AF34+'SEP 22 Passengers'!BH34+'SEP 22 Passengers'!CJ34+'SEP 22 Passengers'!DL34</f>
        <v>0</v>
      </c>
      <c r="F10">
        <f>'SEP 22 Passengers'!E34+'SEP 22 Passengers'!AG34+'SEP 22 Passengers'!BI34+'SEP 22 Passengers'!CK34+'SEP 22 Passengers'!DM34</f>
        <v>0</v>
      </c>
      <c r="I10" s="1"/>
    </row>
    <row r="11" spans="1:13" x14ac:dyDescent="0.2">
      <c r="A11" t="s">
        <v>9</v>
      </c>
      <c r="B11" s="1"/>
      <c r="C11" s="14">
        <f t="shared" si="0"/>
        <v>0</v>
      </c>
      <c r="E11">
        <f>'SEP 22 Passengers'!H34+'SEP 22 Passengers'!AJ34+'SEP 22 Passengers'!BL34+'SEP 22 Passengers'!CN34+'SEP 22 Passengers'!DP34</f>
        <v>0</v>
      </c>
      <c r="F11">
        <f>'SEP 22 Passengers'!I34+'SEP 22 Passengers'!AK34+'SEP 22 Passengers'!BM34+'SEP 22 Passengers'!CO34+'SEP 22 Passengers'!DQ34</f>
        <v>0</v>
      </c>
      <c r="I11" s="1"/>
    </row>
    <row r="12" spans="1:13" x14ac:dyDescent="0.2">
      <c r="A12" t="s">
        <v>10</v>
      </c>
      <c r="B12" s="1"/>
      <c r="C12" s="14">
        <f t="shared" si="0"/>
        <v>0</v>
      </c>
      <c r="E12">
        <f>'SEP 22 Passengers'!L34+'SEP 22 Passengers'!AN34+'SEP 22 Passengers'!BP34+'SEP 22 Passengers'!CR34+'SEP 22 Passengers'!DT34</f>
        <v>0</v>
      </c>
      <c r="F12">
        <f>'SEP 22 Passengers'!M34+'SEP 22 Passengers'!AO34+'SEP 22 Passengers'!BQ34+'SEP 22 Passengers'!CS34+'SEP 22 Passengers'!DU34</f>
        <v>0</v>
      </c>
      <c r="I12" s="1"/>
    </row>
    <row r="13" spans="1:13" x14ac:dyDescent="0.2">
      <c r="A13" t="s">
        <v>11</v>
      </c>
      <c r="B13" s="1"/>
      <c r="C13" s="14">
        <f t="shared" si="0"/>
        <v>0</v>
      </c>
      <c r="E13">
        <f>'SEP 22 Passengers'!P34+'SEP 22 Passengers'!AR34+'SEP 22 Passengers'!BT34+'SEP 22 Passengers'!CV34</f>
        <v>0</v>
      </c>
      <c r="F13">
        <f>'SEP 22 Passengers'!Q34+'SEP 22 Passengers'!AS34+'SEP 22 Passengers'!BU34+'SEP 22 Passengers'!CW34</f>
        <v>0</v>
      </c>
      <c r="I13" s="1"/>
    </row>
    <row r="15" spans="1:13" x14ac:dyDescent="0.2">
      <c r="A15" t="s">
        <v>25</v>
      </c>
      <c r="C15" s="10">
        <f>SUM(C7:C13)</f>
        <v>0</v>
      </c>
      <c r="E15">
        <f>SUM(E7:E13)</f>
        <v>0</v>
      </c>
      <c r="F15">
        <f>SUM(F7:F13)</f>
        <v>0</v>
      </c>
    </row>
    <row r="17" spans="1:7" x14ac:dyDescent="0.2">
      <c r="A17" t="s">
        <v>27</v>
      </c>
      <c r="C17" s="10">
        <f>SUM('SEP 22 Passengers'!B38:B40)</f>
        <v>0</v>
      </c>
    </row>
    <row r="18" spans="1:7" x14ac:dyDescent="0.2">
      <c r="A18" s="11"/>
      <c r="B18" s="12"/>
      <c r="C18" s="11"/>
      <c r="D18" s="11"/>
      <c r="E18" s="11"/>
      <c r="F18" s="12"/>
      <c r="G18" s="11"/>
    </row>
    <row r="19" spans="1:7" x14ac:dyDescent="0.2">
      <c r="A19" s="11"/>
      <c r="B19" s="12"/>
      <c r="C19" s="11"/>
      <c r="D19" s="11"/>
      <c r="E19" s="11"/>
      <c r="F19" s="13"/>
      <c r="G19" s="11"/>
    </row>
    <row r="20" spans="1:7" x14ac:dyDescent="0.2">
      <c r="A20" s="11"/>
      <c r="B20" s="12"/>
      <c r="C20" s="11"/>
      <c r="D20" s="11"/>
      <c r="E20" s="11"/>
      <c r="F20" s="13"/>
      <c r="G20" s="11"/>
    </row>
    <row r="21" spans="1:7" x14ac:dyDescent="0.2">
      <c r="A21" s="11"/>
      <c r="B21" s="12"/>
      <c r="C21" s="11"/>
      <c r="D21" s="11"/>
      <c r="E21" s="11"/>
      <c r="F21" s="13"/>
      <c r="G21" s="11"/>
    </row>
    <row r="22" spans="1:7" x14ac:dyDescent="0.2">
      <c r="A22" s="11"/>
      <c r="B22" s="12"/>
      <c r="C22" s="11"/>
      <c r="D22" s="11"/>
      <c r="E22" s="11"/>
      <c r="F22" s="13"/>
      <c r="G22" s="11"/>
    </row>
    <row r="23" spans="1:7" x14ac:dyDescent="0.2">
      <c r="A23" s="11"/>
      <c r="B23" s="12"/>
      <c r="C23" s="11"/>
      <c r="D23" s="11"/>
      <c r="E23" s="11"/>
      <c r="F23" s="13"/>
      <c r="G23" s="11"/>
    </row>
    <row r="24" spans="1:7" x14ac:dyDescent="0.2">
      <c r="A24" s="11"/>
      <c r="B24" s="12"/>
      <c r="C24" s="11"/>
      <c r="D24" s="11"/>
      <c r="E24" s="11"/>
      <c r="F24" s="11"/>
      <c r="G24" s="11"/>
    </row>
    <row r="25" spans="1:7" x14ac:dyDescent="0.2">
      <c r="A25" s="11"/>
      <c r="B25" s="11"/>
      <c r="C25" s="11"/>
      <c r="D25" s="11"/>
      <c r="E25" s="11"/>
      <c r="F25" s="11"/>
      <c r="G25" s="11"/>
    </row>
  </sheetData>
  <pageMargins left="0.75" right="0.75" top="1" bottom="1" header="0.5" footer="0.5"/>
  <pageSetup fitToWidth="4" orientation="landscape" r:id="rId1"/>
  <headerFooter alignWithMargins="0">
    <oddHeader>&amp;CJanuary 2020 Passengers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6" tint="0.79998168889431442"/>
    <pageSetUpPr fitToPage="1"/>
  </sheetPr>
  <dimension ref="A1:EH43"/>
  <sheetViews>
    <sheetView zoomScale="80" zoomScaleNormal="80" workbookViewId="0">
      <pane xSplit="2" ySplit="3" topLeftCell="C4" activePane="bottomRight" state="frozen"/>
      <selection activeCell="C10" sqref="C10"/>
      <selection pane="topRight" activeCell="C10" sqref="C10"/>
      <selection pane="bottomLeft" activeCell="C10" sqref="C10"/>
      <selection pane="bottomRight" activeCell="C2" sqref="C2:F2"/>
    </sheetView>
  </sheetViews>
  <sheetFormatPr defaultRowHeight="12.75" x14ac:dyDescent="0.2"/>
  <cols>
    <col min="1" max="1" width="17.7109375" customWidth="1"/>
    <col min="2" max="2" width="10.7109375" style="15" customWidth="1"/>
    <col min="3" max="3" width="7.42578125" style="1" customWidth="1"/>
    <col min="4" max="6" width="7.42578125" customWidth="1"/>
    <col min="7" max="7" width="7.42578125" style="1" customWidth="1"/>
    <col min="8" max="10" width="7.42578125" customWidth="1"/>
    <col min="11" max="11" width="7.42578125" style="1" customWidth="1"/>
    <col min="12" max="14" width="7.42578125" customWidth="1"/>
    <col min="15" max="15" width="7.42578125" style="1" customWidth="1"/>
    <col min="16" max="18" width="7.42578125" customWidth="1"/>
    <col min="19" max="19" width="7.42578125" style="1" customWidth="1"/>
    <col min="20" max="22" width="7.42578125" customWidth="1"/>
    <col min="23" max="23" width="7.42578125" style="1" customWidth="1"/>
    <col min="24" max="26" width="7.42578125" customWidth="1"/>
    <col min="27" max="27" width="7.42578125" style="1" customWidth="1"/>
    <col min="28" max="30" width="7.42578125" customWidth="1"/>
    <col min="31" max="31" width="7.42578125" style="1" customWidth="1"/>
    <col min="32" max="34" width="7.42578125" customWidth="1"/>
    <col min="35" max="35" width="7.42578125" style="1" customWidth="1"/>
    <col min="36" max="38" width="7.42578125" customWidth="1"/>
    <col min="39" max="39" width="7.42578125" style="1" customWidth="1"/>
    <col min="40" max="42" width="7.42578125" customWidth="1"/>
    <col min="43" max="43" width="7.42578125" style="1" customWidth="1"/>
    <col min="44" max="46" width="7.42578125" customWidth="1"/>
    <col min="47" max="47" width="7.42578125" style="1" customWidth="1"/>
    <col min="48" max="50" width="7.42578125" customWidth="1"/>
    <col min="51" max="51" width="7.42578125" style="1" customWidth="1"/>
    <col min="52" max="54" width="7.42578125" customWidth="1"/>
    <col min="55" max="55" width="7.42578125" style="1" customWidth="1"/>
    <col min="56" max="58" width="7.42578125" customWidth="1"/>
    <col min="59" max="59" width="7.42578125" style="1" customWidth="1"/>
    <col min="60" max="62" width="7.42578125" customWidth="1"/>
    <col min="63" max="63" width="7.42578125" style="1" customWidth="1"/>
    <col min="64" max="66" width="7.42578125" customWidth="1"/>
    <col min="67" max="67" width="7.42578125" style="1" customWidth="1"/>
    <col min="68" max="70" width="7.42578125" customWidth="1"/>
    <col min="71" max="71" width="7.42578125" style="1" customWidth="1"/>
    <col min="72" max="74" width="7.42578125" customWidth="1"/>
    <col min="75" max="75" width="7.42578125" style="1" customWidth="1"/>
    <col min="76" max="78" width="7.42578125" customWidth="1"/>
    <col min="79" max="79" width="7.42578125" style="1" customWidth="1"/>
    <col min="80" max="82" width="7.42578125" customWidth="1"/>
    <col min="83" max="83" width="7.42578125" style="1" customWidth="1"/>
    <col min="84" max="86" width="7.42578125" customWidth="1"/>
    <col min="87" max="87" width="7.42578125" style="1" customWidth="1"/>
    <col min="88" max="90" width="7.42578125" customWidth="1"/>
    <col min="91" max="91" width="7.42578125" style="1" customWidth="1"/>
    <col min="92" max="94" width="7.42578125" customWidth="1"/>
    <col min="95" max="95" width="7.42578125" style="1" customWidth="1"/>
    <col min="96" max="98" width="7.42578125" customWidth="1"/>
    <col min="99" max="99" width="7.42578125" style="1" customWidth="1"/>
    <col min="100" max="102" width="7.42578125" customWidth="1"/>
    <col min="103" max="103" width="7.42578125" style="1" customWidth="1"/>
    <col min="104" max="106" width="7.42578125" customWidth="1"/>
    <col min="107" max="107" width="7.42578125" style="1" customWidth="1"/>
    <col min="108" max="110" width="7.42578125" customWidth="1"/>
    <col min="111" max="111" width="7.42578125" style="1" customWidth="1"/>
    <col min="112" max="122" width="7.42578125" customWidth="1"/>
    <col min="123" max="123" width="7.42578125" style="1" customWidth="1"/>
    <col min="124" max="126" width="7.42578125" customWidth="1"/>
  </cols>
  <sheetData>
    <row r="1" spans="1:138" x14ac:dyDescent="0.2">
      <c r="C1" s="155"/>
      <c r="D1" s="156"/>
      <c r="E1" s="156"/>
      <c r="F1" s="156"/>
      <c r="G1" s="155"/>
      <c r="H1" s="156"/>
      <c r="I1" s="156"/>
      <c r="J1" s="156"/>
      <c r="K1" s="155"/>
      <c r="L1" s="156"/>
      <c r="M1" s="156"/>
      <c r="N1" s="156"/>
      <c r="O1" s="155"/>
      <c r="P1" s="156"/>
      <c r="Q1" s="156"/>
      <c r="R1" s="156"/>
      <c r="S1" s="155"/>
      <c r="T1" s="156"/>
      <c r="U1" s="156"/>
      <c r="V1" s="156"/>
      <c r="W1" s="155"/>
      <c r="X1" s="156"/>
      <c r="Y1" s="156"/>
      <c r="Z1" s="156"/>
      <c r="AA1" s="155"/>
      <c r="AB1" s="156"/>
      <c r="AC1" s="156"/>
      <c r="AD1" s="156"/>
      <c r="AE1" s="155"/>
      <c r="AF1" s="156"/>
      <c r="AG1" s="156"/>
      <c r="AH1" s="156"/>
      <c r="AI1" s="155"/>
      <c r="AJ1" s="156"/>
      <c r="AK1" s="156"/>
      <c r="AL1" s="156"/>
      <c r="AM1" s="155"/>
      <c r="AN1" s="156"/>
      <c r="AO1" s="156"/>
      <c r="AP1" s="156"/>
      <c r="AQ1" s="155"/>
      <c r="AR1" s="156"/>
      <c r="AS1" s="156"/>
      <c r="AT1" s="156"/>
      <c r="AU1" s="155"/>
      <c r="AV1" s="156"/>
      <c r="AW1" s="156"/>
      <c r="AX1" s="156"/>
      <c r="AY1" s="155"/>
      <c r="AZ1" s="156"/>
      <c r="BA1" s="156"/>
      <c r="BB1" s="156"/>
      <c r="BC1" s="155"/>
      <c r="BD1" s="156"/>
      <c r="BE1" s="156"/>
      <c r="BF1" s="156"/>
      <c r="BG1" s="155"/>
      <c r="BH1" s="156"/>
      <c r="BI1" s="156"/>
      <c r="BJ1" s="156"/>
      <c r="BK1" s="155"/>
      <c r="BL1" s="156"/>
      <c r="BM1" s="156"/>
      <c r="BN1" s="156"/>
      <c r="BO1" s="155"/>
      <c r="BP1" s="156"/>
      <c r="BQ1" s="156"/>
      <c r="BR1" s="156"/>
      <c r="BS1" s="155"/>
      <c r="BT1" s="156"/>
      <c r="BU1" s="156"/>
      <c r="BV1" s="156"/>
      <c r="BW1" s="155"/>
      <c r="BX1" s="156"/>
      <c r="BY1" s="156"/>
      <c r="BZ1" s="156"/>
      <c r="CA1" s="155"/>
      <c r="CB1" s="156"/>
      <c r="CC1" s="156"/>
      <c r="CD1" s="156"/>
      <c r="CE1" s="155"/>
      <c r="CF1" s="156"/>
      <c r="CG1" s="156"/>
      <c r="CH1" s="156"/>
      <c r="CI1" s="155"/>
      <c r="CJ1" s="156"/>
      <c r="CK1" s="156"/>
      <c r="CL1" s="156"/>
      <c r="CM1" s="155"/>
      <c r="CN1" s="156"/>
      <c r="CO1" s="156"/>
      <c r="CP1" s="156"/>
      <c r="CQ1" s="155"/>
      <c r="CR1" s="156"/>
      <c r="CS1" s="156"/>
      <c r="CT1" s="156"/>
      <c r="CU1" s="155"/>
      <c r="CV1" s="156"/>
      <c r="CW1" s="156"/>
      <c r="CX1" s="156"/>
      <c r="CY1" s="155"/>
      <c r="CZ1" s="156"/>
      <c r="DA1" s="156"/>
      <c r="DB1" s="156"/>
      <c r="DC1" s="155"/>
      <c r="DD1" s="156"/>
      <c r="DE1" s="156"/>
      <c r="DF1" s="156"/>
      <c r="DG1" s="155"/>
      <c r="DH1" s="156"/>
      <c r="DI1" s="156"/>
      <c r="DJ1" s="156"/>
      <c r="DK1" s="155"/>
      <c r="DL1" s="156"/>
      <c r="DM1" s="156"/>
      <c r="DN1" s="156"/>
      <c r="DO1" s="155"/>
      <c r="DP1" s="156"/>
      <c r="DQ1" s="156"/>
      <c r="DR1" s="156"/>
      <c r="DS1" s="155"/>
      <c r="DT1" s="156"/>
      <c r="DU1" s="156"/>
      <c r="DV1" s="156"/>
      <c r="DW1" s="19"/>
      <c r="DX1" s="20"/>
      <c r="DY1" s="20"/>
      <c r="DZ1" s="20"/>
      <c r="EA1" s="19"/>
      <c r="EB1" s="20"/>
      <c r="EC1" s="20"/>
      <c r="ED1" s="20"/>
      <c r="EE1" s="19"/>
      <c r="EF1" s="20"/>
      <c r="EG1" s="20"/>
      <c r="EH1" s="20"/>
    </row>
    <row r="2" spans="1:138" s="73" customFormat="1" x14ac:dyDescent="0.2">
      <c r="B2" s="74"/>
      <c r="C2" s="157">
        <v>45170</v>
      </c>
      <c r="D2" s="157"/>
      <c r="E2" s="157"/>
      <c r="F2" s="157"/>
      <c r="G2" s="167">
        <f>+C2+1</f>
        <v>45171</v>
      </c>
      <c r="H2" s="167"/>
      <c r="I2" s="167"/>
      <c r="J2" s="167"/>
      <c r="K2" s="167">
        <f>+G2+1</f>
        <v>45172</v>
      </c>
      <c r="L2" s="167"/>
      <c r="M2" s="167"/>
      <c r="N2" s="167"/>
      <c r="O2" s="167">
        <f>+K2+1</f>
        <v>45173</v>
      </c>
      <c r="P2" s="167"/>
      <c r="Q2" s="167"/>
      <c r="R2" s="167"/>
      <c r="S2" s="167">
        <f>+O2+1</f>
        <v>45174</v>
      </c>
      <c r="T2" s="167"/>
      <c r="U2" s="167"/>
      <c r="V2" s="167"/>
      <c r="W2" s="167">
        <f>+S2+1</f>
        <v>45175</v>
      </c>
      <c r="X2" s="167"/>
      <c r="Y2" s="167"/>
      <c r="Z2" s="167"/>
      <c r="AA2" s="167">
        <f>+W2+1</f>
        <v>45176</v>
      </c>
      <c r="AB2" s="167"/>
      <c r="AC2" s="167"/>
      <c r="AD2" s="167"/>
      <c r="AE2" s="167">
        <f>+AA2+1</f>
        <v>45177</v>
      </c>
      <c r="AF2" s="167"/>
      <c r="AG2" s="167"/>
      <c r="AH2" s="167"/>
      <c r="AI2" s="167">
        <f>+AE2+1</f>
        <v>45178</v>
      </c>
      <c r="AJ2" s="167"/>
      <c r="AK2" s="167"/>
      <c r="AL2" s="167"/>
      <c r="AM2" s="167">
        <f>+AI2+1</f>
        <v>45179</v>
      </c>
      <c r="AN2" s="167"/>
      <c r="AO2" s="167"/>
      <c r="AP2" s="167"/>
      <c r="AQ2" s="167">
        <f>+AM2+1</f>
        <v>45180</v>
      </c>
      <c r="AR2" s="167"/>
      <c r="AS2" s="167"/>
      <c r="AT2" s="167"/>
      <c r="AU2" s="167">
        <f>+AQ2+1</f>
        <v>45181</v>
      </c>
      <c r="AV2" s="167"/>
      <c r="AW2" s="167"/>
      <c r="AX2" s="167"/>
      <c r="AY2" s="167">
        <f>+AU2+1</f>
        <v>45182</v>
      </c>
      <c r="AZ2" s="167"/>
      <c r="BA2" s="167"/>
      <c r="BB2" s="167"/>
      <c r="BC2" s="167">
        <f>+AY2+1</f>
        <v>45183</v>
      </c>
      <c r="BD2" s="167"/>
      <c r="BE2" s="167"/>
      <c r="BF2" s="167"/>
      <c r="BG2" s="167">
        <f>+BC2+1</f>
        <v>45184</v>
      </c>
      <c r="BH2" s="167"/>
      <c r="BI2" s="167"/>
      <c r="BJ2" s="167"/>
      <c r="BK2" s="167">
        <f>+BG2+1</f>
        <v>45185</v>
      </c>
      <c r="BL2" s="167"/>
      <c r="BM2" s="167"/>
      <c r="BN2" s="167"/>
      <c r="BO2" s="167">
        <f>+BK2+1</f>
        <v>45186</v>
      </c>
      <c r="BP2" s="167"/>
      <c r="BQ2" s="167"/>
      <c r="BR2" s="167"/>
      <c r="BS2" s="167">
        <f>+BO2+1</f>
        <v>45187</v>
      </c>
      <c r="BT2" s="167"/>
      <c r="BU2" s="167"/>
      <c r="BV2" s="167"/>
      <c r="BW2" s="167">
        <f>+BS2+1</f>
        <v>45188</v>
      </c>
      <c r="BX2" s="167"/>
      <c r="BY2" s="167"/>
      <c r="BZ2" s="167"/>
      <c r="CA2" s="167">
        <f>+BW2+1</f>
        <v>45189</v>
      </c>
      <c r="CB2" s="167"/>
      <c r="CC2" s="167"/>
      <c r="CD2" s="167"/>
      <c r="CE2" s="167">
        <f>+CA2+1</f>
        <v>45190</v>
      </c>
      <c r="CF2" s="167"/>
      <c r="CG2" s="167"/>
      <c r="CH2" s="167"/>
      <c r="CI2" s="167">
        <f>+CE2+1</f>
        <v>45191</v>
      </c>
      <c r="CJ2" s="167"/>
      <c r="CK2" s="167"/>
      <c r="CL2" s="167"/>
      <c r="CM2" s="167">
        <f>+CI2+1</f>
        <v>45192</v>
      </c>
      <c r="CN2" s="167"/>
      <c r="CO2" s="167"/>
      <c r="CP2" s="167"/>
      <c r="CQ2" s="167">
        <f>+CM2+1</f>
        <v>45193</v>
      </c>
      <c r="CR2" s="167"/>
      <c r="CS2" s="167"/>
      <c r="CT2" s="167"/>
      <c r="CU2" s="167">
        <f>+CQ2+1</f>
        <v>45194</v>
      </c>
      <c r="CV2" s="167"/>
      <c r="CW2" s="167"/>
      <c r="CX2" s="167"/>
      <c r="CY2" s="167">
        <f>+CU2+1</f>
        <v>45195</v>
      </c>
      <c r="CZ2" s="167"/>
      <c r="DA2" s="167"/>
      <c r="DB2" s="167"/>
      <c r="DC2" s="167">
        <f>+CY2+1</f>
        <v>45196</v>
      </c>
      <c r="DD2" s="167"/>
      <c r="DE2" s="167"/>
      <c r="DF2" s="167"/>
      <c r="DG2" s="167">
        <f>+DC2+1</f>
        <v>45197</v>
      </c>
      <c r="DH2" s="167"/>
      <c r="DI2" s="167"/>
      <c r="DJ2" s="167"/>
      <c r="DK2" s="167">
        <f>+DG2+1</f>
        <v>45198</v>
      </c>
      <c r="DL2" s="167"/>
      <c r="DM2" s="167"/>
      <c r="DN2" s="167"/>
      <c r="DO2" s="167">
        <f>+DK2+1</f>
        <v>45199</v>
      </c>
      <c r="DP2" s="167"/>
      <c r="DQ2" s="167"/>
      <c r="DR2" s="167"/>
      <c r="DS2" s="167"/>
      <c r="DT2" s="167"/>
      <c r="DU2" s="167"/>
      <c r="DV2" s="167"/>
    </row>
    <row r="3" spans="1:138" x14ac:dyDescent="0.2">
      <c r="A3" s="2" t="s">
        <v>0</v>
      </c>
      <c r="B3" s="16" t="s">
        <v>25</v>
      </c>
      <c r="C3" s="25" t="s">
        <v>1</v>
      </c>
      <c r="D3" s="3" t="s">
        <v>2</v>
      </c>
      <c r="E3" s="3" t="s">
        <v>3</v>
      </c>
      <c r="F3" s="3" t="s">
        <v>4</v>
      </c>
      <c r="G3" s="25" t="s">
        <v>1</v>
      </c>
      <c r="H3" s="3" t="s">
        <v>2</v>
      </c>
      <c r="I3" s="3" t="s">
        <v>3</v>
      </c>
      <c r="J3" s="3" t="s">
        <v>4</v>
      </c>
      <c r="K3" s="25" t="s">
        <v>1</v>
      </c>
      <c r="L3" s="3" t="s">
        <v>2</v>
      </c>
      <c r="M3" s="3" t="s">
        <v>3</v>
      </c>
      <c r="N3" s="3" t="s">
        <v>4</v>
      </c>
      <c r="O3" s="25" t="s">
        <v>1</v>
      </c>
      <c r="P3" s="3" t="s">
        <v>2</v>
      </c>
      <c r="Q3" s="3" t="s">
        <v>3</v>
      </c>
      <c r="R3" s="3" t="s">
        <v>4</v>
      </c>
      <c r="S3" s="25" t="s">
        <v>1</v>
      </c>
      <c r="T3" s="3" t="s">
        <v>2</v>
      </c>
      <c r="U3" s="3" t="s">
        <v>3</v>
      </c>
      <c r="V3" s="3" t="s">
        <v>4</v>
      </c>
      <c r="W3" s="25" t="s">
        <v>1</v>
      </c>
      <c r="X3" s="3" t="s">
        <v>2</v>
      </c>
      <c r="Y3" s="3" t="s">
        <v>3</v>
      </c>
      <c r="Z3" s="3" t="s">
        <v>4</v>
      </c>
      <c r="AA3" s="25" t="s">
        <v>1</v>
      </c>
      <c r="AB3" s="3" t="s">
        <v>2</v>
      </c>
      <c r="AC3" s="3" t="s">
        <v>3</v>
      </c>
      <c r="AD3" s="3" t="s">
        <v>4</v>
      </c>
      <c r="AE3" s="25" t="s">
        <v>1</v>
      </c>
      <c r="AF3" s="3" t="s">
        <v>2</v>
      </c>
      <c r="AG3" s="3" t="s">
        <v>3</v>
      </c>
      <c r="AH3" s="3" t="s">
        <v>4</v>
      </c>
      <c r="AI3" s="25" t="s">
        <v>1</v>
      </c>
      <c r="AJ3" s="3" t="s">
        <v>2</v>
      </c>
      <c r="AK3" s="3" t="s">
        <v>3</v>
      </c>
      <c r="AL3" s="3" t="s">
        <v>4</v>
      </c>
      <c r="AM3" s="25" t="s">
        <v>1</v>
      </c>
      <c r="AN3" s="3" t="s">
        <v>2</v>
      </c>
      <c r="AO3" s="3" t="s">
        <v>3</v>
      </c>
      <c r="AP3" s="3" t="s">
        <v>4</v>
      </c>
      <c r="AQ3" s="25" t="s">
        <v>1</v>
      </c>
      <c r="AR3" s="3" t="s">
        <v>2</v>
      </c>
      <c r="AS3" s="3" t="s">
        <v>3</v>
      </c>
      <c r="AT3" s="3" t="s">
        <v>4</v>
      </c>
      <c r="AU3" s="25" t="s">
        <v>1</v>
      </c>
      <c r="AV3" s="3" t="s">
        <v>2</v>
      </c>
      <c r="AW3" s="3" t="s">
        <v>3</v>
      </c>
      <c r="AX3" s="3" t="s">
        <v>4</v>
      </c>
      <c r="AY3" s="25" t="s">
        <v>1</v>
      </c>
      <c r="AZ3" s="3" t="s">
        <v>2</v>
      </c>
      <c r="BA3" s="3" t="s">
        <v>3</v>
      </c>
      <c r="BB3" s="3" t="s">
        <v>4</v>
      </c>
      <c r="BC3" s="25" t="s">
        <v>1</v>
      </c>
      <c r="BD3" s="3" t="s">
        <v>2</v>
      </c>
      <c r="BE3" s="3" t="s">
        <v>3</v>
      </c>
      <c r="BF3" s="3" t="s">
        <v>4</v>
      </c>
      <c r="BG3" s="25" t="s">
        <v>1</v>
      </c>
      <c r="BH3" s="3" t="s">
        <v>2</v>
      </c>
      <c r="BI3" s="3" t="s">
        <v>3</v>
      </c>
      <c r="BJ3" s="3" t="s">
        <v>4</v>
      </c>
      <c r="BK3" s="25" t="s">
        <v>1</v>
      </c>
      <c r="BL3" s="3" t="s">
        <v>2</v>
      </c>
      <c r="BM3" s="3" t="s">
        <v>3</v>
      </c>
      <c r="BN3" s="3" t="s">
        <v>4</v>
      </c>
      <c r="BO3" s="25" t="s">
        <v>1</v>
      </c>
      <c r="BP3" s="3" t="s">
        <v>2</v>
      </c>
      <c r="BQ3" s="3" t="s">
        <v>3</v>
      </c>
      <c r="BR3" s="3" t="s">
        <v>4</v>
      </c>
      <c r="BS3" s="25" t="s">
        <v>1</v>
      </c>
      <c r="BT3" s="3" t="s">
        <v>2</v>
      </c>
      <c r="BU3" s="3" t="s">
        <v>3</v>
      </c>
      <c r="BV3" s="3" t="s">
        <v>4</v>
      </c>
      <c r="BW3" s="25" t="s">
        <v>1</v>
      </c>
      <c r="BX3" s="3" t="s">
        <v>2</v>
      </c>
      <c r="BY3" s="3" t="s">
        <v>3</v>
      </c>
      <c r="BZ3" s="3" t="s">
        <v>4</v>
      </c>
      <c r="CA3" s="25" t="s">
        <v>1</v>
      </c>
      <c r="CB3" s="3" t="s">
        <v>2</v>
      </c>
      <c r="CC3" s="3" t="s">
        <v>3</v>
      </c>
      <c r="CD3" s="3" t="s">
        <v>4</v>
      </c>
      <c r="CE3" s="25" t="s">
        <v>1</v>
      </c>
      <c r="CF3" s="3" t="s">
        <v>2</v>
      </c>
      <c r="CG3" s="3" t="s">
        <v>3</v>
      </c>
      <c r="CH3" s="3" t="s">
        <v>4</v>
      </c>
      <c r="CI3" s="25" t="s">
        <v>1</v>
      </c>
      <c r="CJ3" s="3" t="s">
        <v>2</v>
      </c>
      <c r="CK3" s="3" t="s">
        <v>3</v>
      </c>
      <c r="CL3" s="3" t="s">
        <v>4</v>
      </c>
      <c r="CM3" s="25" t="s">
        <v>1</v>
      </c>
      <c r="CN3" s="3" t="s">
        <v>2</v>
      </c>
      <c r="CO3" s="3" t="s">
        <v>3</v>
      </c>
      <c r="CP3" s="3" t="s">
        <v>4</v>
      </c>
      <c r="CQ3" s="25" t="s">
        <v>1</v>
      </c>
      <c r="CR3" s="3" t="s">
        <v>2</v>
      </c>
      <c r="CS3" s="3" t="s">
        <v>3</v>
      </c>
      <c r="CT3" s="3" t="s">
        <v>4</v>
      </c>
      <c r="CU3" s="25" t="s">
        <v>1</v>
      </c>
      <c r="CV3" s="3" t="s">
        <v>2</v>
      </c>
      <c r="CW3" s="3" t="s">
        <v>3</v>
      </c>
      <c r="CX3" s="3" t="s">
        <v>4</v>
      </c>
      <c r="CY3" s="25" t="s">
        <v>1</v>
      </c>
      <c r="CZ3" s="3" t="s">
        <v>2</v>
      </c>
      <c r="DA3" s="3" t="s">
        <v>3</v>
      </c>
      <c r="DB3" s="3" t="s">
        <v>4</v>
      </c>
      <c r="DC3" s="25" t="s">
        <v>1</v>
      </c>
      <c r="DD3" s="3" t="s">
        <v>2</v>
      </c>
      <c r="DE3" s="3" t="s">
        <v>3</v>
      </c>
      <c r="DF3" s="3" t="s">
        <v>4</v>
      </c>
      <c r="DG3" s="25" t="s">
        <v>1</v>
      </c>
      <c r="DH3" s="3" t="s">
        <v>2</v>
      </c>
      <c r="DI3" s="3" t="s">
        <v>3</v>
      </c>
      <c r="DJ3" s="3" t="s">
        <v>4</v>
      </c>
      <c r="DK3" s="25" t="s">
        <v>1</v>
      </c>
      <c r="DL3" s="3" t="s">
        <v>2</v>
      </c>
      <c r="DM3" s="3" t="s">
        <v>3</v>
      </c>
      <c r="DN3" s="3" t="s">
        <v>4</v>
      </c>
      <c r="DO3" s="26" t="s">
        <v>1</v>
      </c>
      <c r="DP3" s="26" t="s">
        <v>2</v>
      </c>
      <c r="DQ3" s="26" t="s">
        <v>3</v>
      </c>
      <c r="DR3" s="26" t="s">
        <v>4</v>
      </c>
      <c r="DS3" s="25" t="s">
        <v>1</v>
      </c>
      <c r="DT3" s="3" t="s">
        <v>2</v>
      </c>
      <c r="DU3" s="3" t="s">
        <v>3</v>
      </c>
      <c r="DV3" s="3" t="s">
        <v>4</v>
      </c>
    </row>
    <row r="4" spans="1:138" x14ac:dyDescent="0.2">
      <c r="A4">
        <v>1</v>
      </c>
      <c r="F4">
        <f t="shared" ref="F4:F33" si="0">+D4+E4</f>
        <v>0</v>
      </c>
      <c r="J4">
        <f t="shared" ref="J4:J33" si="1">+H4+I4</f>
        <v>0</v>
      </c>
      <c r="N4">
        <f t="shared" ref="N4:N33" si="2">+L4+M4</f>
        <v>0</v>
      </c>
      <c r="R4">
        <f t="shared" ref="R4:R33" si="3">+P4+Q4</f>
        <v>0</v>
      </c>
      <c r="V4">
        <f t="shared" ref="V4:V33" si="4">+T4+U4</f>
        <v>0</v>
      </c>
      <c r="Z4">
        <f t="shared" ref="Z4:Z33" si="5">+X4+Y4</f>
        <v>0</v>
      </c>
      <c r="AD4">
        <f t="shared" ref="AD4:AD33" si="6">+AB4+AC4</f>
        <v>0</v>
      </c>
      <c r="AH4">
        <f t="shared" ref="AH4:AH33" si="7">+AF4+AG4</f>
        <v>0</v>
      </c>
      <c r="AL4">
        <f t="shared" ref="AL4:AL33" si="8">+AJ4+AK4</f>
        <v>0</v>
      </c>
      <c r="AP4">
        <f t="shared" ref="AP4:AP33" si="9">+AN4+AO4</f>
        <v>0</v>
      </c>
      <c r="AT4">
        <f t="shared" ref="AT4:AT33" si="10">+AR4+AS4</f>
        <v>0</v>
      </c>
      <c r="AX4">
        <f t="shared" ref="AX4:AX33" si="11">+AV4+AW4</f>
        <v>0</v>
      </c>
      <c r="BB4">
        <f t="shared" ref="BB4:BB33" si="12">+AZ4+BA4</f>
        <v>0</v>
      </c>
      <c r="BF4">
        <f t="shared" ref="BF4:BF33" si="13">+BD4+BE4</f>
        <v>0</v>
      </c>
      <c r="BJ4">
        <f t="shared" ref="BJ4:BJ33" si="14">+BH4+BI4</f>
        <v>0</v>
      </c>
      <c r="BN4">
        <f t="shared" ref="BN4:BN33" si="15">+BL4+BM4</f>
        <v>0</v>
      </c>
      <c r="BR4">
        <f t="shared" ref="BR4:BR33" si="16">+BP4+BQ4</f>
        <v>0</v>
      </c>
      <c r="BV4">
        <f t="shared" ref="BV4:BV33" si="17">+BT4+BU4</f>
        <v>0</v>
      </c>
      <c r="BZ4">
        <f t="shared" ref="BZ4:BZ33" si="18">+BX4+BY4</f>
        <v>0</v>
      </c>
      <c r="CD4">
        <f t="shared" ref="CD4:CD33" si="19">+CB4+CC4</f>
        <v>0</v>
      </c>
      <c r="CH4">
        <f t="shared" ref="CH4:CH33" si="20">+CF4+CG4</f>
        <v>0</v>
      </c>
      <c r="CI4" s="21"/>
      <c r="CL4">
        <f t="shared" ref="CL4:CL33" si="21">+CJ4+CK4</f>
        <v>0</v>
      </c>
      <c r="CM4" s="21"/>
      <c r="CP4">
        <f t="shared" ref="CP4:CP33" si="22">+CN4+CO4</f>
        <v>0</v>
      </c>
      <c r="CQ4" s="21"/>
      <c r="CT4">
        <f t="shared" ref="CT4:CT33" si="23">+CR4+CS4</f>
        <v>0</v>
      </c>
      <c r="CU4" s="21"/>
      <c r="CX4">
        <f t="shared" ref="CX4:CX33" si="24">+CV4+CW4</f>
        <v>0</v>
      </c>
      <c r="CY4" s="21"/>
      <c r="DB4">
        <f t="shared" ref="DB4:DB33" si="25">+CZ4+DA4</f>
        <v>0</v>
      </c>
      <c r="DC4" s="21"/>
      <c r="DF4">
        <f t="shared" ref="DF4:DF33" si="26">+DD4+DE4</f>
        <v>0</v>
      </c>
      <c r="DG4" s="21"/>
      <c r="DJ4">
        <f t="shared" ref="DJ4:DJ33" si="27">+DH4+DI4</f>
        <v>0</v>
      </c>
      <c r="DK4" s="21"/>
      <c r="DN4">
        <f t="shared" ref="DN4:DN33" si="28">+DL4+DM4</f>
        <v>0</v>
      </c>
      <c r="DO4" s="21"/>
      <c r="DR4">
        <f t="shared" ref="DR4:DR33" si="29">+DP4+DQ4</f>
        <v>0</v>
      </c>
      <c r="DS4" s="21"/>
      <c r="DV4">
        <f t="shared" ref="DV4:DV33" si="30">+DT4+DU4</f>
        <v>0</v>
      </c>
    </row>
    <row r="5" spans="1:138" x14ac:dyDescent="0.2">
      <c r="A5">
        <v>2</v>
      </c>
      <c r="F5">
        <f t="shared" si="0"/>
        <v>0</v>
      </c>
      <c r="J5">
        <f t="shared" si="1"/>
        <v>0</v>
      </c>
      <c r="N5">
        <f t="shared" si="2"/>
        <v>0</v>
      </c>
      <c r="R5">
        <f t="shared" si="3"/>
        <v>0</v>
      </c>
      <c r="V5">
        <f t="shared" si="4"/>
        <v>0</v>
      </c>
      <c r="Z5">
        <f t="shared" si="5"/>
        <v>0</v>
      </c>
      <c r="AD5">
        <f t="shared" si="6"/>
        <v>0</v>
      </c>
      <c r="AH5">
        <f t="shared" si="7"/>
        <v>0</v>
      </c>
      <c r="AL5">
        <f t="shared" si="8"/>
        <v>0</v>
      </c>
      <c r="AP5">
        <f t="shared" si="9"/>
        <v>0</v>
      </c>
      <c r="AT5">
        <f t="shared" si="10"/>
        <v>0</v>
      </c>
      <c r="AX5">
        <f t="shared" si="11"/>
        <v>0</v>
      </c>
      <c r="BB5">
        <f t="shared" si="12"/>
        <v>0</v>
      </c>
      <c r="BF5">
        <f t="shared" si="13"/>
        <v>0</v>
      </c>
      <c r="BJ5">
        <f t="shared" si="14"/>
        <v>0</v>
      </c>
      <c r="BN5">
        <f t="shared" si="15"/>
        <v>0</v>
      </c>
      <c r="BR5">
        <f t="shared" si="16"/>
        <v>0</v>
      </c>
      <c r="BV5">
        <f t="shared" si="17"/>
        <v>0</v>
      </c>
      <c r="BZ5">
        <f t="shared" si="18"/>
        <v>0</v>
      </c>
      <c r="CD5">
        <f t="shared" si="19"/>
        <v>0</v>
      </c>
      <c r="CH5">
        <f t="shared" si="20"/>
        <v>0</v>
      </c>
      <c r="CI5" s="21"/>
      <c r="CL5">
        <f t="shared" si="21"/>
        <v>0</v>
      </c>
      <c r="CM5" s="21"/>
      <c r="CP5">
        <f t="shared" si="22"/>
        <v>0</v>
      </c>
      <c r="CQ5" s="21"/>
      <c r="CT5">
        <f t="shared" si="23"/>
        <v>0</v>
      </c>
      <c r="CU5" s="21"/>
      <c r="CX5">
        <f t="shared" si="24"/>
        <v>0</v>
      </c>
      <c r="CY5" s="21"/>
      <c r="DB5">
        <f t="shared" si="25"/>
        <v>0</v>
      </c>
      <c r="DC5" s="21"/>
      <c r="DF5">
        <f t="shared" si="26"/>
        <v>0</v>
      </c>
      <c r="DG5" s="21"/>
      <c r="DJ5">
        <f t="shared" si="27"/>
        <v>0</v>
      </c>
      <c r="DK5" s="21"/>
      <c r="DN5">
        <f t="shared" si="28"/>
        <v>0</v>
      </c>
      <c r="DO5" s="21"/>
      <c r="DR5">
        <f t="shared" si="29"/>
        <v>0</v>
      </c>
      <c r="DS5" s="21"/>
      <c r="DV5">
        <f t="shared" si="30"/>
        <v>0</v>
      </c>
    </row>
    <row r="6" spans="1:138" x14ac:dyDescent="0.2">
      <c r="A6">
        <v>3</v>
      </c>
      <c r="F6">
        <f t="shared" si="0"/>
        <v>0</v>
      </c>
      <c r="J6">
        <f t="shared" si="1"/>
        <v>0</v>
      </c>
      <c r="N6">
        <f t="shared" si="2"/>
        <v>0</v>
      </c>
      <c r="R6">
        <f t="shared" si="3"/>
        <v>0</v>
      </c>
      <c r="V6">
        <f t="shared" si="4"/>
        <v>0</v>
      </c>
      <c r="Z6">
        <f t="shared" si="5"/>
        <v>0</v>
      </c>
      <c r="AD6">
        <f t="shared" si="6"/>
        <v>0</v>
      </c>
      <c r="AH6">
        <f t="shared" si="7"/>
        <v>0</v>
      </c>
      <c r="AL6">
        <f t="shared" si="8"/>
        <v>0</v>
      </c>
      <c r="AP6">
        <f t="shared" si="9"/>
        <v>0</v>
      </c>
      <c r="AT6">
        <f t="shared" si="10"/>
        <v>0</v>
      </c>
      <c r="AX6">
        <f t="shared" si="11"/>
        <v>0</v>
      </c>
      <c r="BB6">
        <f t="shared" si="12"/>
        <v>0</v>
      </c>
      <c r="BF6">
        <f t="shared" si="13"/>
        <v>0</v>
      </c>
      <c r="BJ6">
        <f t="shared" si="14"/>
        <v>0</v>
      </c>
      <c r="BN6">
        <f t="shared" si="15"/>
        <v>0</v>
      </c>
      <c r="BR6">
        <f t="shared" si="16"/>
        <v>0</v>
      </c>
      <c r="BV6">
        <f t="shared" si="17"/>
        <v>0</v>
      </c>
      <c r="BZ6">
        <f t="shared" si="18"/>
        <v>0</v>
      </c>
      <c r="CD6">
        <f t="shared" si="19"/>
        <v>0</v>
      </c>
      <c r="CH6">
        <f t="shared" si="20"/>
        <v>0</v>
      </c>
      <c r="CI6" s="21"/>
      <c r="CL6">
        <f t="shared" si="21"/>
        <v>0</v>
      </c>
      <c r="CM6" s="21"/>
      <c r="CP6">
        <f t="shared" si="22"/>
        <v>0</v>
      </c>
      <c r="CQ6" s="21"/>
      <c r="CT6">
        <f t="shared" si="23"/>
        <v>0</v>
      </c>
      <c r="CU6" s="21"/>
      <c r="CX6">
        <f t="shared" si="24"/>
        <v>0</v>
      </c>
      <c r="CY6" s="21"/>
      <c r="DB6">
        <f t="shared" si="25"/>
        <v>0</v>
      </c>
      <c r="DC6" s="21"/>
      <c r="DF6">
        <f t="shared" si="26"/>
        <v>0</v>
      </c>
      <c r="DG6" s="21"/>
      <c r="DJ6">
        <f t="shared" si="27"/>
        <v>0</v>
      </c>
      <c r="DK6" s="21"/>
      <c r="DN6">
        <f t="shared" si="28"/>
        <v>0</v>
      </c>
      <c r="DO6" s="21"/>
      <c r="DR6">
        <f t="shared" si="29"/>
        <v>0</v>
      </c>
      <c r="DS6" s="21"/>
      <c r="DV6">
        <f t="shared" si="30"/>
        <v>0</v>
      </c>
    </row>
    <row r="7" spans="1:138" x14ac:dyDescent="0.2">
      <c r="A7">
        <v>4</v>
      </c>
      <c r="F7">
        <f t="shared" si="0"/>
        <v>0</v>
      </c>
      <c r="J7">
        <f t="shared" si="1"/>
        <v>0</v>
      </c>
      <c r="N7">
        <f t="shared" si="2"/>
        <v>0</v>
      </c>
      <c r="R7">
        <f t="shared" si="3"/>
        <v>0</v>
      </c>
      <c r="V7">
        <f t="shared" si="4"/>
        <v>0</v>
      </c>
      <c r="Z7">
        <f t="shared" si="5"/>
        <v>0</v>
      </c>
      <c r="AD7">
        <f t="shared" si="6"/>
        <v>0</v>
      </c>
      <c r="AH7">
        <f t="shared" si="7"/>
        <v>0</v>
      </c>
      <c r="AL7">
        <f t="shared" si="8"/>
        <v>0</v>
      </c>
      <c r="AP7">
        <f t="shared" si="9"/>
        <v>0</v>
      </c>
      <c r="AT7">
        <f t="shared" si="10"/>
        <v>0</v>
      </c>
      <c r="AX7">
        <f t="shared" si="11"/>
        <v>0</v>
      </c>
      <c r="BB7">
        <f t="shared" si="12"/>
        <v>0</v>
      </c>
      <c r="BF7">
        <f t="shared" si="13"/>
        <v>0</v>
      </c>
      <c r="BJ7">
        <f t="shared" si="14"/>
        <v>0</v>
      </c>
      <c r="BN7">
        <f t="shared" si="15"/>
        <v>0</v>
      </c>
      <c r="BR7">
        <f t="shared" si="16"/>
        <v>0</v>
      </c>
      <c r="BV7">
        <f t="shared" si="17"/>
        <v>0</v>
      </c>
      <c r="BZ7">
        <f t="shared" si="18"/>
        <v>0</v>
      </c>
      <c r="CD7">
        <f t="shared" si="19"/>
        <v>0</v>
      </c>
      <c r="CH7">
        <f t="shared" si="20"/>
        <v>0</v>
      </c>
      <c r="CI7" s="21"/>
      <c r="CL7">
        <f t="shared" si="21"/>
        <v>0</v>
      </c>
      <c r="CM7" s="21"/>
      <c r="CP7">
        <f t="shared" si="22"/>
        <v>0</v>
      </c>
      <c r="CQ7" s="21"/>
      <c r="CT7">
        <f t="shared" si="23"/>
        <v>0</v>
      </c>
      <c r="CU7" s="21"/>
      <c r="CX7">
        <f t="shared" si="24"/>
        <v>0</v>
      </c>
      <c r="CY7" s="21"/>
      <c r="DB7">
        <f t="shared" si="25"/>
        <v>0</v>
      </c>
      <c r="DC7" s="21"/>
      <c r="DF7">
        <f t="shared" si="26"/>
        <v>0</v>
      </c>
      <c r="DG7" s="21"/>
      <c r="DJ7">
        <f t="shared" si="27"/>
        <v>0</v>
      </c>
      <c r="DK7" s="21"/>
      <c r="DN7">
        <f t="shared" si="28"/>
        <v>0</v>
      </c>
      <c r="DO7" s="21"/>
      <c r="DR7">
        <f t="shared" si="29"/>
        <v>0</v>
      </c>
      <c r="DS7" s="21"/>
      <c r="DV7">
        <f t="shared" si="30"/>
        <v>0</v>
      </c>
    </row>
    <row r="8" spans="1:138" x14ac:dyDescent="0.2">
      <c r="A8">
        <v>5</v>
      </c>
      <c r="F8">
        <f t="shared" si="0"/>
        <v>0</v>
      </c>
      <c r="J8">
        <f t="shared" si="1"/>
        <v>0</v>
      </c>
      <c r="N8">
        <f t="shared" si="2"/>
        <v>0</v>
      </c>
      <c r="R8">
        <f t="shared" si="3"/>
        <v>0</v>
      </c>
      <c r="V8">
        <f t="shared" si="4"/>
        <v>0</v>
      </c>
      <c r="Z8">
        <f t="shared" si="5"/>
        <v>0</v>
      </c>
      <c r="AD8">
        <f t="shared" si="6"/>
        <v>0</v>
      </c>
      <c r="AH8">
        <f t="shared" si="7"/>
        <v>0</v>
      </c>
      <c r="AL8">
        <f t="shared" si="8"/>
        <v>0</v>
      </c>
      <c r="AP8">
        <f t="shared" si="9"/>
        <v>0</v>
      </c>
      <c r="AT8">
        <f t="shared" si="10"/>
        <v>0</v>
      </c>
      <c r="AX8">
        <f t="shared" si="11"/>
        <v>0</v>
      </c>
      <c r="BB8">
        <f t="shared" si="12"/>
        <v>0</v>
      </c>
      <c r="BF8">
        <f t="shared" si="13"/>
        <v>0</v>
      </c>
      <c r="BJ8">
        <f t="shared" si="14"/>
        <v>0</v>
      </c>
      <c r="BN8">
        <f t="shared" si="15"/>
        <v>0</v>
      </c>
      <c r="BR8">
        <f t="shared" si="16"/>
        <v>0</v>
      </c>
      <c r="BV8">
        <f t="shared" si="17"/>
        <v>0</v>
      </c>
      <c r="BZ8">
        <f t="shared" si="18"/>
        <v>0</v>
      </c>
      <c r="CD8">
        <f t="shared" si="19"/>
        <v>0</v>
      </c>
      <c r="CH8">
        <f t="shared" si="20"/>
        <v>0</v>
      </c>
      <c r="CI8" s="21"/>
      <c r="CL8">
        <f t="shared" si="21"/>
        <v>0</v>
      </c>
      <c r="CM8" s="21"/>
      <c r="CP8">
        <f t="shared" si="22"/>
        <v>0</v>
      </c>
      <c r="CQ8" s="21"/>
      <c r="CT8">
        <f t="shared" si="23"/>
        <v>0</v>
      </c>
      <c r="CU8" s="21"/>
      <c r="CX8">
        <f t="shared" si="24"/>
        <v>0</v>
      </c>
      <c r="CY8" s="21"/>
      <c r="DB8">
        <f t="shared" si="25"/>
        <v>0</v>
      </c>
      <c r="DC8" s="21"/>
      <c r="DF8">
        <f t="shared" si="26"/>
        <v>0</v>
      </c>
      <c r="DG8" s="21"/>
      <c r="DJ8">
        <f t="shared" si="27"/>
        <v>0</v>
      </c>
      <c r="DK8" s="21"/>
      <c r="DN8">
        <f t="shared" si="28"/>
        <v>0</v>
      </c>
      <c r="DO8" s="21"/>
      <c r="DR8">
        <f t="shared" si="29"/>
        <v>0</v>
      </c>
      <c r="DS8" s="21"/>
      <c r="DV8">
        <f t="shared" si="30"/>
        <v>0</v>
      </c>
    </row>
    <row r="9" spans="1:138" x14ac:dyDescent="0.2">
      <c r="A9">
        <v>6</v>
      </c>
      <c r="F9">
        <f t="shared" si="0"/>
        <v>0</v>
      </c>
      <c r="J9">
        <f t="shared" si="1"/>
        <v>0</v>
      </c>
      <c r="N9">
        <f t="shared" si="2"/>
        <v>0</v>
      </c>
      <c r="R9">
        <f t="shared" si="3"/>
        <v>0</v>
      </c>
      <c r="V9">
        <f t="shared" si="4"/>
        <v>0</v>
      </c>
      <c r="Z9">
        <f t="shared" si="5"/>
        <v>0</v>
      </c>
      <c r="AD9">
        <f t="shared" si="6"/>
        <v>0</v>
      </c>
      <c r="AH9">
        <f t="shared" si="7"/>
        <v>0</v>
      </c>
      <c r="AL9">
        <f t="shared" si="8"/>
        <v>0</v>
      </c>
      <c r="AP9">
        <f t="shared" si="9"/>
        <v>0</v>
      </c>
      <c r="AT9">
        <f t="shared" si="10"/>
        <v>0</v>
      </c>
      <c r="AX9">
        <f t="shared" si="11"/>
        <v>0</v>
      </c>
      <c r="BB9">
        <f t="shared" si="12"/>
        <v>0</v>
      </c>
      <c r="BF9">
        <f t="shared" si="13"/>
        <v>0</v>
      </c>
      <c r="BJ9">
        <f t="shared" si="14"/>
        <v>0</v>
      </c>
      <c r="BN9">
        <f t="shared" si="15"/>
        <v>0</v>
      </c>
      <c r="BR9">
        <f t="shared" si="16"/>
        <v>0</v>
      </c>
      <c r="BV9">
        <f t="shared" si="17"/>
        <v>0</v>
      </c>
      <c r="BZ9">
        <f t="shared" si="18"/>
        <v>0</v>
      </c>
      <c r="CD9">
        <f t="shared" si="19"/>
        <v>0</v>
      </c>
      <c r="CH9">
        <f t="shared" si="20"/>
        <v>0</v>
      </c>
      <c r="CI9" s="21"/>
      <c r="CL9">
        <f t="shared" si="21"/>
        <v>0</v>
      </c>
      <c r="CM9" s="21"/>
      <c r="CP9">
        <f t="shared" si="22"/>
        <v>0</v>
      </c>
      <c r="CQ9" s="21"/>
      <c r="CT9">
        <f t="shared" si="23"/>
        <v>0</v>
      </c>
      <c r="CU9" s="21"/>
      <c r="CX9">
        <f t="shared" si="24"/>
        <v>0</v>
      </c>
      <c r="CY9" s="21"/>
      <c r="DB9">
        <f t="shared" si="25"/>
        <v>0</v>
      </c>
      <c r="DC9" s="21"/>
      <c r="DF9">
        <f t="shared" si="26"/>
        <v>0</v>
      </c>
      <c r="DG9" s="21"/>
      <c r="DJ9">
        <f t="shared" si="27"/>
        <v>0</v>
      </c>
      <c r="DK9" s="21"/>
      <c r="DN9">
        <f t="shared" si="28"/>
        <v>0</v>
      </c>
      <c r="DO9" s="21"/>
      <c r="DR9">
        <f t="shared" si="29"/>
        <v>0</v>
      </c>
      <c r="DS9" s="21"/>
      <c r="DV9">
        <f t="shared" si="30"/>
        <v>0</v>
      </c>
    </row>
    <row r="10" spans="1:138" x14ac:dyDescent="0.2">
      <c r="A10">
        <v>7</v>
      </c>
      <c r="F10">
        <f t="shared" si="0"/>
        <v>0</v>
      </c>
      <c r="J10">
        <f t="shared" si="1"/>
        <v>0</v>
      </c>
      <c r="N10">
        <f t="shared" si="2"/>
        <v>0</v>
      </c>
      <c r="R10">
        <f t="shared" si="3"/>
        <v>0</v>
      </c>
      <c r="V10">
        <f t="shared" si="4"/>
        <v>0</v>
      </c>
      <c r="Z10">
        <f t="shared" si="5"/>
        <v>0</v>
      </c>
      <c r="AD10">
        <f t="shared" si="6"/>
        <v>0</v>
      </c>
      <c r="AH10">
        <f t="shared" si="7"/>
        <v>0</v>
      </c>
      <c r="AL10">
        <f t="shared" si="8"/>
        <v>0</v>
      </c>
      <c r="AP10">
        <f t="shared" si="9"/>
        <v>0</v>
      </c>
      <c r="AT10">
        <f t="shared" si="10"/>
        <v>0</v>
      </c>
      <c r="AX10">
        <f t="shared" si="11"/>
        <v>0</v>
      </c>
      <c r="BB10">
        <f t="shared" si="12"/>
        <v>0</v>
      </c>
      <c r="BF10">
        <f t="shared" si="13"/>
        <v>0</v>
      </c>
      <c r="BJ10">
        <f t="shared" si="14"/>
        <v>0</v>
      </c>
      <c r="BN10">
        <f t="shared" si="15"/>
        <v>0</v>
      </c>
      <c r="BR10">
        <f t="shared" si="16"/>
        <v>0</v>
      </c>
      <c r="BV10">
        <f t="shared" si="17"/>
        <v>0</v>
      </c>
      <c r="BZ10">
        <f t="shared" si="18"/>
        <v>0</v>
      </c>
      <c r="CD10">
        <f t="shared" si="19"/>
        <v>0</v>
      </c>
      <c r="CH10">
        <f t="shared" si="20"/>
        <v>0</v>
      </c>
      <c r="CI10" s="21"/>
      <c r="CL10">
        <f t="shared" si="21"/>
        <v>0</v>
      </c>
      <c r="CM10" s="21"/>
      <c r="CP10">
        <f t="shared" si="22"/>
        <v>0</v>
      </c>
      <c r="CQ10" s="21"/>
      <c r="CT10">
        <f t="shared" si="23"/>
        <v>0</v>
      </c>
      <c r="CU10" s="21"/>
      <c r="CX10">
        <f t="shared" si="24"/>
        <v>0</v>
      </c>
      <c r="CY10" s="21"/>
      <c r="DB10">
        <f t="shared" si="25"/>
        <v>0</v>
      </c>
      <c r="DC10" s="21"/>
      <c r="DF10">
        <f t="shared" si="26"/>
        <v>0</v>
      </c>
      <c r="DG10" s="21"/>
      <c r="DJ10">
        <f t="shared" si="27"/>
        <v>0</v>
      </c>
      <c r="DK10" s="21"/>
      <c r="DN10">
        <f t="shared" si="28"/>
        <v>0</v>
      </c>
      <c r="DO10" s="21"/>
      <c r="DR10">
        <f t="shared" si="29"/>
        <v>0</v>
      </c>
      <c r="DS10" s="21"/>
      <c r="DV10">
        <f t="shared" si="30"/>
        <v>0</v>
      </c>
    </row>
    <row r="11" spans="1:138" x14ac:dyDescent="0.2">
      <c r="A11">
        <v>8</v>
      </c>
      <c r="F11">
        <f t="shared" si="0"/>
        <v>0</v>
      </c>
      <c r="J11">
        <f t="shared" si="1"/>
        <v>0</v>
      </c>
      <c r="N11">
        <f t="shared" si="2"/>
        <v>0</v>
      </c>
      <c r="R11">
        <f t="shared" si="3"/>
        <v>0</v>
      </c>
      <c r="V11">
        <f t="shared" si="4"/>
        <v>0</v>
      </c>
      <c r="Z11">
        <f t="shared" si="5"/>
        <v>0</v>
      </c>
      <c r="AD11">
        <f t="shared" si="6"/>
        <v>0</v>
      </c>
      <c r="AH11">
        <f t="shared" si="7"/>
        <v>0</v>
      </c>
      <c r="AL11">
        <f t="shared" si="8"/>
        <v>0</v>
      </c>
      <c r="AP11">
        <f t="shared" si="9"/>
        <v>0</v>
      </c>
      <c r="AT11">
        <f t="shared" si="10"/>
        <v>0</v>
      </c>
      <c r="AX11">
        <f t="shared" si="11"/>
        <v>0</v>
      </c>
      <c r="BB11">
        <f t="shared" si="12"/>
        <v>0</v>
      </c>
      <c r="BF11">
        <f t="shared" si="13"/>
        <v>0</v>
      </c>
      <c r="BJ11">
        <f t="shared" si="14"/>
        <v>0</v>
      </c>
      <c r="BN11">
        <f t="shared" si="15"/>
        <v>0</v>
      </c>
      <c r="BR11">
        <f t="shared" si="16"/>
        <v>0</v>
      </c>
      <c r="BV11">
        <f t="shared" si="17"/>
        <v>0</v>
      </c>
      <c r="BZ11">
        <f t="shared" si="18"/>
        <v>0</v>
      </c>
      <c r="CD11">
        <f t="shared" si="19"/>
        <v>0</v>
      </c>
      <c r="CH11">
        <f t="shared" si="20"/>
        <v>0</v>
      </c>
      <c r="CI11" s="21"/>
      <c r="CL11">
        <f t="shared" si="21"/>
        <v>0</v>
      </c>
      <c r="CM11" s="21"/>
      <c r="CP11">
        <f t="shared" si="22"/>
        <v>0</v>
      </c>
      <c r="CQ11" s="21"/>
      <c r="CT11">
        <f t="shared" si="23"/>
        <v>0</v>
      </c>
      <c r="CU11" s="21"/>
      <c r="CX11">
        <f t="shared" si="24"/>
        <v>0</v>
      </c>
      <c r="CY11" s="21"/>
      <c r="DB11">
        <f t="shared" si="25"/>
        <v>0</v>
      </c>
      <c r="DC11" s="21"/>
      <c r="DF11">
        <f t="shared" si="26"/>
        <v>0</v>
      </c>
      <c r="DG11" s="21"/>
      <c r="DJ11">
        <f t="shared" si="27"/>
        <v>0</v>
      </c>
      <c r="DK11" s="21"/>
      <c r="DN11">
        <f t="shared" si="28"/>
        <v>0</v>
      </c>
      <c r="DO11" s="21"/>
      <c r="DR11">
        <f t="shared" si="29"/>
        <v>0</v>
      </c>
      <c r="DS11" s="21"/>
      <c r="DV11">
        <f t="shared" si="30"/>
        <v>0</v>
      </c>
    </row>
    <row r="12" spans="1:138" x14ac:dyDescent="0.2">
      <c r="A12">
        <v>9</v>
      </c>
      <c r="F12">
        <f t="shared" si="0"/>
        <v>0</v>
      </c>
      <c r="J12">
        <f t="shared" si="1"/>
        <v>0</v>
      </c>
      <c r="N12">
        <f t="shared" si="2"/>
        <v>0</v>
      </c>
      <c r="R12">
        <f t="shared" si="3"/>
        <v>0</v>
      </c>
      <c r="V12">
        <f t="shared" si="4"/>
        <v>0</v>
      </c>
      <c r="Z12">
        <f t="shared" si="5"/>
        <v>0</v>
      </c>
      <c r="AD12">
        <f t="shared" si="6"/>
        <v>0</v>
      </c>
      <c r="AH12">
        <f t="shared" si="7"/>
        <v>0</v>
      </c>
      <c r="AL12">
        <f t="shared" si="8"/>
        <v>0</v>
      </c>
      <c r="AP12">
        <f t="shared" si="9"/>
        <v>0</v>
      </c>
      <c r="AT12">
        <f t="shared" si="10"/>
        <v>0</v>
      </c>
      <c r="AX12">
        <f t="shared" si="11"/>
        <v>0</v>
      </c>
      <c r="BB12">
        <f t="shared" si="12"/>
        <v>0</v>
      </c>
      <c r="BF12">
        <f t="shared" si="13"/>
        <v>0</v>
      </c>
      <c r="BJ12">
        <f t="shared" si="14"/>
        <v>0</v>
      </c>
      <c r="BN12">
        <f t="shared" si="15"/>
        <v>0</v>
      </c>
      <c r="BR12">
        <f t="shared" si="16"/>
        <v>0</v>
      </c>
      <c r="BV12">
        <f t="shared" si="17"/>
        <v>0</v>
      </c>
      <c r="BZ12">
        <f t="shared" si="18"/>
        <v>0</v>
      </c>
      <c r="CD12">
        <f t="shared" si="19"/>
        <v>0</v>
      </c>
      <c r="CH12">
        <f t="shared" si="20"/>
        <v>0</v>
      </c>
      <c r="CI12" s="21"/>
      <c r="CL12">
        <f t="shared" si="21"/>
        <v>0</v>
      </c>
      <c r="CM12" s="21"/>
      <c r="CP12">
        <f t="shared" si="22"/>
        <v>0</v>
      </c>
      <c r="CQ12" s="21"/>
      <c r="CT12">
        <f t="shared" si="23"/>
        <v>0</v>
      </c>
      <c r="CU12" s="21"/>
      <c r="CX12">
        <f t="shared" si="24"/>
        <v>0</v>
      </c>
      <c r="CY12" s="21"/>
      <c r="DB12">
        <f t="shared" si="25"/>
        <v>0</v>
      </c>
      <c r="DC12" s="21"/>
      <c r="DF12">
        <f t="shared" si="26"/>
        <v>0</v>
      </c>
      <c r="DG12" s="21"/>
      <c r="DJ12">
        <f t="shared" si="27"/>
        <v>0</v>
      </c>
      <c r="DK12" s="21"/>
      <c r="DN12">
        <f t="shared" si="28"/>
        <v>0</v>
      </c>
      <c r="DO12" s="21"/>
      <c r="DR12">
        <f t="shared" si="29"/>
        <v>0</v>
      </c>
      <c r="DS12" s="21"/>
      <c r="DV12">
        <f t="shared" si="30"/>
        <v>0</v>
      </c>
    </row>
    <row r="13" spans="1:138" x14ac:dyDescent="0.2">
      <c r="A13">
        <v>10</v>
      </c>
      <c r="F13">
        <f t="shared" si="0"/>
        <v>0</v>
      </c>
      <c r="J13">
        <f t="shared" si="1"/>
        <v>0</v>
      </c>
      <c r="N13">
        <f t="shared" si="2"/>
        <v>0</v>
      </c>
      <c r="R13">
        <f t="shared" si="3"/>
        <v>0</v>
      </c>
      <c r="V13">
        <f t="shared" si="4"/>
        <v>0</v>
      </c>
      <c r="Z13">
        <f t="shared" si="5"/>
        <v>0</v>
      </c>
      <c r="AD13">
        <f t="shared" si="6"/>
        <v>0</v>
      </c>
      <c r="AH13">
        <f t="shared" si="7"/>
        <v>0</v>
      </c>
      <c r="AL13">
        <f t="shared" si="8"/>
        <v>0</v>
      </c>
      <c r="AP13">
        <f t="shared" si="9"/>
        <v>0</v>
      </c>
      <c r="AT13">
        <f t="shared" si="10"/>
        <v>0</v>
      </c>
      <c r="AX13">
        <f t="shared" si="11"/>
        <v>0</v>
      </c>
      <c r="BB13">
        <f t="shared" si="12"/>
        <v>0</v>
      </c>
      <c r="BF13">
        <f t="shared" si="13"/>
        <v>0</v>
      </c>
      <c r="BJ13">
        <f t="shared" si="14"/>
        <v>0</v>
      </c>
      <c r="BN13">
        <f t="shared" si="15"/>
        <v>0</v>
      </c>
      <c r="BR13">
        <f t="shared" si="16"/>
        <v>0</v>
      </c>
      <c r="BV13">
        <f t="shared" si="17"/>
        <v>0</v>
      </c>
      <c r="BZ13">
        <f t="shared" si="18"/>
        <v>0</v>
      </c>
      <c r="CD13">
        <f t="shared" si="19"/>
        <v>0</v>
      </c>
      <c r="CH13">
        <f t="shared" si="20"/>
        <v>0</v>
      </c>
      <c r="CI13" s="21"/>
      <c r="CL13">
        <f t="shared" si="21"/>
        <v>0</v>
      </c>
      <c r="CM13" s="21"/>
      <c r="CP13">
        <f t="shared" si="22"/>
        <v>0</v>
      </c>
      <c r="CQ13" s="21"/>
      <c r="CT13">
        <f t="shared" si="23"/>
        <v>0</v>
      </c>
      <c r="CU13" s="21"/>
      <c r="CX13">
        <f t="shared" si="24"/>
        <v>0</v>
      </c>
      <c r="CY13" s="21"/>
      <c r="DB13">
        <f t="shared" si="25"/>
        <v>0</v>
      </c>
      <c r="DC13" s="21"/>
      <c r="DF13">
        <f t="shared" si="26"/>
        <v>0</v>
      </c>
      <c r="DG13" s="21"/>
      <c r="DJ13">
        <f t="shared" si="27"/>
        <v>0</v>
      </c>
      <c r="DK13" s="21"/>
      <c r="DN13">
        <f t="shared" si="28"/>
        <v>0</v>
      </c>
      <c r="DO13" s="21"/>
      <c r="DR13">
        <f t="shared" si="29"/>
        <v>0</v>
      </c>
      <c r="DS13" s="21"/>
      <c r="DV13">
        <f t="shared" si="30"/>
        <v>0</v>
      </c>
    </row>
    <row r="14" spans="1:138" x14ac:dyDescent="0.2">
      <c r="A14">
        <v>11</v>
      </c>
      <c r="F14">
        <f t="shared" si="0"/>
        <v>0</v>
      </c>
      <c r="J14">
        <f t="shared" si="1"/>
        <v>0</v>
      </c>
      <c r="N14">
        <f t="shared" si="2"/>
        <v>0</v>
      </c>
      <c r="R14">
        <f t="shared" si="3"/>
        <v>0</v>
      </c>
      <c r="V14">
        <f t="shared" si="4"/>
        <v>0</v>
      </c>
      <c r="Z14">
        <f t="shared" si="5"/>
        <v>0</v>
      </c>
      <c r="AD14">
        <f t="shared" si="6"/>
        <v>0</v>
      </c>
      <c r="AH14">
        <f t="shared" si="7"/>
        <v>0</v>
      </c>
      <c r="AL14">
        <f t="shared" si="8"/>
        <v>0</v>
      </c>
      <c r="AP14">
        <f t="shared" si="9"/>
        <v>0</v>
      </c>
      <c r="AT14">
        <f t="shared" si="10"/>
        <v>0</v>
      </c>
      <c r="AX14">
        <f t="shared" si="11"/>
        <v>0</v>
      </c>
      <c r="BB14">
        <f t="shared" si="12"/>
        <v>0</v>
      </c>
      <c r="BF14">
        <f t="shared" si="13"/>
        <v>0</v>
      </c>
      <c r="BJ14">
        <f t="shared" si="14"/>
        <v>0</v>
      </c>
      <c r="BN14">
        <f t="shared" si="15"/>
        <v>0</v>
      </c>
      <c r="BR14">
        <f t="shared" si="16"/>
        <v>0</v>
      </c>
      <c r="BV14">
        <f t="shared" si="17"/>
        <v>0</v>
      </c>
      <c r="BZ14">
        <f t="shared" si="18"/>
        <v>0</v>
      </c>
      <c r="CD14">
        <f t="shared" si="19"/>
        <v>0</v>
      </c>
      <c r="CH14">
        <f t="shared" si="20"/>
        <v>0</v>
      </c>
      <c r="CI14" s="21"/>
      <c r="CL14">
        <f t="shared" si="21"/>
        <v>0</v>
      </c>
      <c r="CM14" s="21"/>
      <c r="CP14">
        <f t="shared" si="22"/>
        <v>0</v>
      </c>
      <c r="CQ14" s="21"/>
      <c r="CT14">
        <f t="shared" si="23"/>
        <v>0</v>
      </c>
      <c r="CU14" s="21"/>
      <c r="CX14">
        <f t="shared" si="24"/>
        <v>0</v>
      </c>
      <c r="CY14" s="21"/>
      <c r="DB14">
        <f t="shared" si="25"/>
        <v>0</v>
      </c>
      <c r="DC14" s="21"/>
      <c r="DF14">
        <f t="shared" si="26"/>
        <v>0</v>
      </c>
      <c r="DG14" s="21"/>
      <c r="DJ14">
        <f t="shared" si="27"/>
        <v>0</v>
      </c>
      <c r="DK14" s="21"/>
      <c r="DN14">
        <f t="shared" si="28"/>
        <v>0</v>
      </c>
      <c r="DO14" s="21"/>
      <c r="DR14">
        <f t="shared" si="29"/>
        <v>0</v>
      </c>
      <c r="DS14" s="21"/>
      <c r="DV14">
        <f t="shared" si="30"/>
        <v>0</v>
      </c>
    </row>
    <row r="15" spans="1:138" x14ac:dyDescent="0.2">
      <c r="A15">
        <v>12</v>
      </c>
      <c r="F15">
        <f t="shared" si="0"/>
        <v>0</v>
      </c>
      <c r="J15">
        <f t="shared" si="1"/>
        <v>0</v>
      </c>
      <c r="N15">
        <f t="shared" si="2"/>
        <v>0</v>
      </c>
      <c r="R15">
        <f t="shared" si="3"/>
        <v>0</v>
      </c>
      <c r="V15">
        <f t="shared" si="4"/>
        <v>0</v>
      </c>
      <c r="Z15">
        <f t="shared" si="5"/>
        <v>0</v>
      </c>
      <c r="AD15">
        <f t="shared" si="6"/>
        <v>0</v>
      </c>
      <c r="AH15">
        <f t="shared" si="7"/>
        <v>0</v>
      </c>
      <c r="AL15">
        <f t="shared" si="8"/>
        <v>0</v>
      </c>
      <c r="AP15">
        <f t="shared" si="9"/>
        <v>0</v>
      </c>
      <c r="AT15">
        <f t="shared" si="10"/>
        <v>0</v>
      </c>
      <c r="AX15">
        <f t="shared" si="11"/>
        <v>0</v>
      </c>
      <c r="BB15">
        <f t="shared" si="12"/>
        <v>0</v>
      </c>
      <c r="BF15">
        <f t="shared" si="13"/>
        <v>0</v>
      </c>
      <c r="BJ15">
        <f t="shared" si="14"/>
        <v>0</v>
      </c>
      <c r="BN15">
        <f t="shared" si="15"/>
        <v>0</v>
      </c>
      <c r="BR15">
        <f t="shared" si="16"/>
        <v>0</v>
      </c>
      <c r="BV15">
        <f t="shared" si="17"/>
        <v>0</v>
      </c>
      <c r="BZ15">
        <f t="shared" si="18"/>
        <v>0</v>
      </c>
      <c r="CD15">
        <f t="shared" si="19"/>
        <v>0</v>
      </c>
      <c r="CH15">
        <f t="shared" si="20"/>
        <v>0</v>
      </c>
      <c r="CI15" s="21"/>
      <c r="CL15">
        <f t="shared" si="21"/>
        <v>0</v>
      </c>
      <c r="CM15" s="21"/>
      <c r="CP15">
        <f t="shared" si="22"/>
        <v>0</v>
      </c>
      <c r="CQ15" s="21"/>
      <c r="CT15">
        <f t="shared" si="23"/>
        <v>0</v>
      </c>
      <c r="CU15" s="21"/>
      <c r="CX15">
        <f t="shared" si="24"/>
        <v>0</v>
      </c>
      <c r="CY15" s="21"/>
      <c r="DB15">
        <f t="shared" si="25"/>
        <v>0</v>
      </c>
      <c r="DC15" s="21"/>
      <c r="DF15">
        <f t="shared" si="26"/>
        <v>0</v>
      </c>
      <c r="DG15" s="21"/>
      <c r="DJ15">
        <f t="shared" si="27"/>
        <v>0</v>
      </c>
      <c r="DK15" s="21"/>
      <c r="DN15">
        <f t="shared" si="28"/>
        <v>0</v>
      </c>
      <c r="DO15" s="21"/>
      <c r="DR15">
        <f t="shared" si="29"/>
        <v>0</v>
      </c>
      <c r="DS15" s="21"/>
      <c r="DV15">
        <f t="shared" si="30"/>
        <v>0</v>
      </c>
    </row>
    <row r="16" spans="1:138" x14ac:dyDescent="0.2">
      <c r="A16">
        <v>13</v>
      </c>
      <c r="F16">
        <f t="shared" si="0"/>
        <v>0</v>
      </c>
      <c r="J16">
        <f t="shared" si="1"/>
        <v>0</v>
      </c>
      <c r="N16">
        <f t="shared" si="2"/>
        <v>0</v>
      </c>
      <c r="R16">
        <f t="shared" si="3"/>
        <v>0</v>
      </c>
      <c r="V16">
        <f t="shared" si="4"/>
        <v>0</v>
      </c>
      <c r="Z16">
        <f t="shared" si="5"/>
        <v>0</v>
      </c>
      <c r="AD16">
        <f t="shared" si="6"/>
        <v>0</v>
      </c>
      <c r="AH16">
        <f t="shared" si="7"/>
        <v>0</v>
      </c>
      <c r="AL16">
        <f t="shared" si="8"/>
        <v>0</v>
      </c>
      <c r="AP16">
        <f t="shared" si="9"/>
        <v>0</v>
      </c>
      <c r="AT16">
        <f t="shared" si="10"/>
        <v>0</v>
      </c>
      <c r="AX16">
        <f t="shared" si="11"/>
        <v>0</v>
      </c>
      <c r="BB16">
        <f t="shared" si="12"/>
        <v>0</v>
      </c>
      <c r="BF16">
        <f t="shared" si="13"/>
        <v>0</v>
      </c>
      <c r="BJ16">
        <f t="shared" si="14"/>
        <v>0</v>
      </c>
      <c r="BN16">
        <f t="shared" si="15"/>
        <v>0</v>
      </c>
      <c r="BR16">
        <f t="shared" si="16"/>
        <v>0</v>
      </c>
      <c r="BV16">
        <f t="shared" si="17"/>
        <v>0</v>
      </c>
      <c r="BZ16">
        <f t="shared" si="18"/>
        <v>0</v>
      </c>
      <c r="CD16">
        <f t="shared" si="19"/>
        <v>0</v>
      </c>
      <c r="CH16">
        <f t="shared" si="20"/>
        <v>0</v>
      </c>
      <c r="CI16" s="21"/>
      <c r="CL16">
        <f t="shared" si="21"/>
        <v>0</v>
      </c>
      <c r="CM16" s="21"/>
      <c r="CP16">
        <f t="shared" si="22"/>
        <v>0</v>
      </c>
      <c r="CQ16" s="21"/>
      <c r="CT16">
        <f t="shared" si="23"/>
        <v>0</v>
      </c>
      <c r="CU16" s="21"/>
      <c r="CX16">
        <f t="shared" si="24"/>
        <v>0</v>
      </c>
      <c r="CY16" s="21"/>
      <c r="DB16">
        <f t="shared" si="25"/>
        <v>0</v>
      </c>
      <c r="DC16" s="21"/>
      <c r="DF16">
        <f t="shared" si="26"/>
        <v>0</v>
      </c>
      <c r="DG16" s="21"/>
      <c r="DJ16">
        <f t="shared" si="27"/>
        <v>0</v>
      </c>
      <c r="DK16" s="21"/>
      <c r="DN16">
        <f t="shared" si="28"/>
        <v>0</v>
      </c>
      <c r="DO16" s="21"/>
      <c r="DR16">
        <f t="shared" si="29"/>
        <v>0</v>
      </c>
      <c r="DS16" s="21"/>
      <c r="DV16">
        <f t="shared" si="30"/>
        <v>0</v>
      </c>
    </row>
    <row r="17" spans="1:126" x14ac:dyDescent="0.2">
      <c r="A17">
        <v>14</v>
      </c>
      <c r="F17">
        <f t="shared" si="0"/>
        <v>0</v>
      </c>
      <c r="J17">
        <f t="shared" si="1"/>
        <v>0</v>
      </c>
      <c r="N17">
        <f t="shared" si="2"/>
        <v>0</v>
      </c>
      <c r="R17">
        <f t="shared" si="3"/>
        <v>0</v>
      </c>
      <c r="V17">
        <f t="shared" si="4"/>
        <v>0</v>
      </c>
      <c r="Z17">
        <f t="shared" si="5"/>
        <v>0</v>
      </c>
      <c r="AD17">
        <f t="shared" si="6"/>
        <v>0</v>
      </c>
      <c r="AH17">
        <f t="shared" si="7"/>
        <v>0</v>
      </c>
      <c r="AL17">
        <f t="shared" si="8"/>
        <v>0</v>
      </c>
      <c r="AP17">
        <f t="shared" si="9"/>
        <v>0</v>
      </c>
      <c r="AT17">
        <f t="shared" si="10"/>
        <v>0</v>
      </c>
      <c r="AX17">
        <f t="shared" si="11"/>
        <v>0</v>
      </c>
      <c r="BB17">
        <f t="shared" si="12"/>
        <v>0</v>
      </c>
      <c r="BF17">
        <f t="shared" si="13"/>
        <v>0</v>
      </c>
      <c r="BJ17">
        <f t="shared" si="14"/>
        <v>0</v>
      </c>
      <c r="BN17">
        <f t="shared" si="15"/>
        <v>0</v>
      </c>
      <c r="BR17">
        <f t="shared" si="16"/>
        <v>0</v>
      </c>
      <c r="BV17">
        <f t="shared" si="17"/>
        <v>0</v>
      </c>
      <c r="BZ17">
        <f t="shared" si="18"/>
        <v>0</v>
      </c>
      <c r="CD17">
        <f t="shared" si="19"/>
        <v>0</v>
      </c>
      <c r="CH17">
        <f t="shared" si="20"/>
        <v>0</v>
      </c>
      <c r="CI17" s="21"/>
      <c r="CL17">
        <f t="shared" si="21"/>
        <v>0</v>
      </c>
      <c r="CM17" s="21"/>
      <c r="CP17">
        <f t="shared" si="22"/>
        <v>0</v>
      </c>
      <c r="CQ17" s="21"/>
      <c r="CT17">
        <f t="shared" si="23"/>
        <v>0</v>
      </c>
      <c r="CU17" s="21"/>
      <c r="CX17">
        <f t="shared" si="24"/>
        <v>0</v>
      </c>
      <c r="CY17" s="21"/>
      <c r="DB17">
        <f t="shared" si="25"/>
        <v>0</v>
      </c>
      <c r="DC17" s="21"/>
      <c r="DF17">
        <f t="shared" si="26"/>
        <v>0</v>
      </c>
      <c r="DG17" s="21"/>
      <c r="DJ17">
        <f t="shared" si="27"/>
        <v>0</v>
      </c>
      <c r="DK17" s="21"/>
      <c r="DN17">
        <f t="shared" si="28"/>
        <v>0</v>
      </c>
      <c r="DO17" s="21"/>
      <c r="DR17">
        <f t="shared" si="29"/>
        <v>0</v>
      </c>
      <c r="DS17" s="21"/>
      <c r="DV17">
        <f t="shared" si="30"/>
        <v>0</v>
      </c>
    </row>
    <row r="18" spans="1:126" x14ac:dyDescent="0.2">
      <c r="A18">
        <v>15</v>
      </c>
      <c r="F18">
        <f t="shared" si="0"/>
        <v>0</v>
      </c>
      <c r="J18">
        <f t="shared" si="1"/>
        <v>0</v>
      </c>
      <c r="N18">
        <f t="shared" si="2"/>
        <v>0</v>
      </c>
      <c r="R18">
        <f t="shared" si="3"/>
        <v>0</v>
      </c>
      <c r="V18">
        <f t="shared" si="4"/>
        <v>0</v>
      </c>
      <c r="Z18">
        <f t="shared" si="5"/>
        <v>0</v>
      </c>
      <c r="AD18">
        <f t="shared" si="6"/>
        <v>0</v>
      </c>
      <c r="AH18">
        <f t="shared" si="7"/>
        <v>0</v>
      </c>
      <c r="AL18">
        <f t="shared" si="8"/>
        <v>0</v>
      </c>
      <c r="AP18">
        <f t="shared" si="9"/>
        <v>0</v>
      </c>
      <c r="AT18">
        <f t="shared" si="10"/>
        <v>0</v>
      </c>
      <c r="AX18">
        <f t="shared" si="11"/>
        <v>0</v>
      </c>
      <c r="BB18">
        <f t="shared" si="12"/>
        <v>0</v>
      </c>
      <c r="BF18">
        <f t="shared" si="13"/>
        <v>0</v>
      </c>
      <c r="BJ18">
        <f t="shared" si="14"/>
        <v>0</v>
      </c>
      <c r="BN18">
        <f t="shared" si="15"/>
        <v>0</v>
      </c>
      <c r="BR18">
        <f t="shared" si="16"/>
        <v>0</v>
      </c>
      <c r="BV18">
        <f t="shared" si="17"/>
        <v>0</v>
      </c>
      <c r="BZ18">
        <f t="shared" si="18"/>
        <v>0</v>
      </c>
      <c r="CD18">
        <f t="shared" si="19"/>
        <v>0</v>
      </c>
      <c r="CH18">
        <f t="shared" si="20"/>
        <v>0</v>
      </c>
      <c r="CI18" s="21"/>
      <c r="CL18">
        <f t="shared" si="21"/>
        <v>0</v>
      </c>
      <c r="CM18" s="21"/>
      <c r="CP18">
        <f t="shared" si="22"/>
        <v>0</v>
      </c>
      <c r="CQ18" s="21"/>
      <c r="CT18">
        <f t="shared" si="23"/>
        <v>0</v>
      </c>
      <c r="CU18" s="21"/>
      <c r="CX18">
        <f t="shared" si="24"/>
        <v>0</v>
      </c>
      <c r="CY18" s="21"/>
      <c r="DB18">
        <f t="shared" si="25"/>
        <v>0</v>
      </c>
      <c r="DC18" s="21"/>
      <c r="DF18">
        <f t="shared" si="26"/>
        <v>0</v>
      </c>
      <c r="DG18" s="21"/>
      <c r="DJ18">
        <f t="shared" si="27"/>
        <v>0</v>
      </c>
      <c r="DK18" s="21"/>
      <c r="DN18">
        <f t="shared" si="28"/>
        <v>0</v>
      </c>
      <c r="DO18" s="21"/>
      <c r="DR18">
        <f t="shared" si="29"/>
        <v>0</v>
      </c>
      <c r="DS18" s="21"/>
      <c r="DV18">
        <f t="shared" si="30"/>
        <v>0</v>
      </c>
    </row>
    <row r="19" spans="1:126" x14ac:dyDescent="0.2">
      <c r="A19">
        <v>16</v>
      </c>
      <c r="F19">
        <f t="shared" si="0"/>
        <v>0</v>
      </c>
      <c r="J19">
        <f t="shared" si="1"/>
        <v>0</v>
      </c>
      <c r="N19">
        <f t="shared" si="2"/>
        <v>0</v>
      </c>
      <c r="R19">
        <f t="shared" si="3"/>
        <v>0</v>
      </c>
      <c r="V19">
        <f t="shared" si="4"/>
        <v>0</v>
      </c>
      <c r="Z19">
        <f t="shared" si="5"/>
        <v>0</v>
      </c>
      <c r="AD19">
        <f t="shared" si="6"/>
        <v>0</v>
      </c>
      <c r="AH19">
        <f t="shared" si="7"/>
        <v>0</v>
      </c>
      <c r="AL19">
        <f t="shared" si="8"/>
        <v>0</v>
      </c>
      <c r="AP19">
        <f t="shared" si="9"/>
        <v>0</v>
      </c>
      <c r="AT19">
        <f t="shared" si="10"/>
        <v>0</v>
      </c>
      <c r="AX19">
        <f t="shared" si="11"/>
        <v>0</v>
      </c>
      <c r="BB19">
        <f t="shared" si="12"/>
        <v>0</v>
      </c>
      <c r="BF19">
        <f t="shared" si="13"/>
        <v>0</v>
      </c>
      <c r="BJ19">
        <f t="shared" si="14"/>
        <v>0</v>
      </c>
      <c r="BN19">
        <f t="shared" si="15"/>
        <v>0</v>
      </c>
      <c r="BR19">
        <f t="shared" si="16"/>
        <v>0</v>
      </c>
      <c r="BV19">
        <f t="shared" si="17"/>
        <v>0</v>
      </c>
      <c r="BZ19">
        <f t="shared" si="18"/>
        <v>0</v>
      </c>
      <c r="CD19">
        <f t="shared" si="19"/>
        <v>0</v>
      </c>
      <c r="CH19">
        <f t="shared" si="20"/>
        <v>0</v>
      </c>
      <c r="CI19" s="21"/>
      <c r="CL19">
        <f t="shared" si="21"/>
        <v>0</v>
      </c>
      <c r="CM19" s="21"/>
      <c r="CP19">
        <f t="shared" si="22"/>
        <v>0</v>
      </c>
      <c r="CQ19" s="21"/>
      <c r="CT19">
        <f t="shared" si="23"/>
        <v>0</v>
      </c>
      <c r="CU19" s="21"/>
      <c r="CX19">
        <f t="shared" si="24"/>
        <v>0</v>
      </c>
      <c r="CY19" s="21"/>
      <c r="DB19">
        <f t="shared" si="25"/>
        <v>0</v>
      </c>
      <c r="DC19" s="21"/>
      <c r="DF19">
        <f t="shared" si="26"/>
        <v>0</v>
      </c>
      <c r="DG19" s="21"/>
      <c r="DJ19">
        <f t="shared" si="27"/>
        <v>0</v>
      </c>
      <c r="DK19" s="21"/>
      <c r="DN19">
        <f t="shared" si="28"/>
        <v>0</v>
      </c>
      <c r="DO19" s="21"/>
      <c r="DR19">
        <f t="shared" si="29"/>
        <v>0</v>
      </c>
      <c r="DS19" s="21"/>
      <c r="DV19">
        <f t="shared" si="30"/>
        <v>0</v>
      </c>
    </row>
    <row r="20" spans="1:126" x14ac:dyDescent="0.2">
      <c r="A20">
        <v>17</v>
      </c>
      <c r="F20">
        <f t="shared" si="0"/>
        <v>0</v>
      </c>
      <c r="J20">
        <f t="shared" si="1"/>
        <v>0</v>
      </c>
      <c r="N20">
        <f t="shared" si="2"/>
        <v>0</v>
      </c>
      <c r="R20">
        <f t="shared" si="3"/>
        <v>0</v>
      </c>
      <c r="V20">
        <f t="shared" si="4"/>
        <v>0</v>
      </c>
      <c r="Z20">
        <f t="shared" si="5"/>
        <v>0</v>
      </c>
      <c r="AD20">
        <f t="shared" si="6"/>
        <v>0</v>
      </c>
      <c r="AH20">
        <f t="shared" si="7"/>
        <v>0</v>
      </c>
      <c r="AL20">
        <f t="shared" si="8"/>
        <v>0</v>
      </c>
      <c r="AP20">
        <f t="shared" si="9"/>
        <v>0</v>
      </c>
      <c r="AT20">
        <f t="shared" si="10"/>
        <v>0</v>
      </c>
      <c r="AX20">
        <f t="shared" si="11"/>
        <v>0</v>
      </c>
      <c r="BB20">
        <f t="shared" si="12"/>
        <v>0</v>
      </c>
      <c r="BF20">
        <f t="shared" si="13"/>
        <v>0</v>
      </c>
      <c r="BJ20">
        <f t="shared" si="14"/>
        <v>0</v>
      </c>
      <c r="BN20">
        <f t="shared" si="15"/>
        <v>0</v>
      </c>
      <c r="BR20">
        <f t="shared" si="16"/>
        <v>0</v>
      </c>
      <c r="BV20">
        <f t="shared" si="17"/>
        <v>0</v>
      </c>
      <c r="BZ20">
        <f t="shared" si="18"/>
        <v>0</v>
      </c>
      <c r="CD20">
        <f t="shared" si="19"/>
        <v>0</v>
      </c>
      <c r="CH20">
        <f t="shared" si="20"/>
        <v>0</v>
      </c>
      <c r="CI20" s="21"/>
      <c r="CL20">
        <f t="shared" si="21"/>
        <v>0</v>
      </c>
      <c r="CM20" s="21"/>
      <c r="CP20">
        <f t="shared" si="22"/>
        <v>0</v>
      </c>
      <c r="CQ20" s="21"/>
      <c r="CT20">
        <f t="shared" si="23"/>
        <v>0</v>
      </c>
      <c r="CU20" s="21"/>
      <c r="CX20">
        <f t="shared" si="24"/>
        <v>0</v>
      </c>
      <c r="CY20" s="21"/>
      <c r="DB20">
        <f t="shared" si="25"/>
        <v>0</v>
      </c>
      <c r="DC20" s="21"/>
      <c r="DF20">
        <f t="shared" si="26"/>
        <v>0</v>
      </c>
      <c r="DG20" s="21"/>
      <c r="DJ20">
        <f t="shared" si="27"/>
        <v>0</v>
      </c>
      <c r="DK20" s="21"/>
      <c r="DN20">
        <f t="shared" si="28"/>
        <v>0</v>
      </c>
      <c r="DO20" s="21"/>
      <c r="DR20">
        <f t="shared" si="29"/>
        <v>0</v>
      </c>
      <c r="DS20" s="21"/>
      <c r="DV20">
        <f t="shared" si="30"/>
        <v>0</v>
      </c>
    </row>
    <row r="21" spans="1:126" x14ac:dyDescent="0.2">
      <c r="A21">
        <v>18</v>
      </c>
      <c r="F21">
        <f t="shared" si="0"/>
        <v>0</v>
      </c>
      <c r="J21">
        <f t="shared" si="1"/>
        <v>0</v>
      </c>
      <c r="N21">
        <f t="shared" si="2"/>
        <v>0</v>
      </c>
      <c r="R21">
        <f t="shared" si="3"/>
        <v>0</v>
      </c>
      <c r="V21">
        <f t="shared" si="4"/>
        <v>0</v>
      </c>
      <c r="Z21">
        <f t="shared" si="5"/>
        <v>0</v>
      </c>
      <c r="AD21">
        <f t="shared" si="6"/>
        <v>0</v>
      </c>
      <c r="AH21">
        <f t="shared" si="7"/>
        <v>0</v>
      </c>
      <c r="AL21">
        <f t="shared" si="8"/>
        <v>0</v>
      </c>
      <c r="AP21">
        <f t="shared" si="9"/>
        <v>0</v>
      </c>
      <c r="AT21">
        <f t="shared" si="10"/>
        <v>0</v>
      </c>
      <c r="AX21">
        <f t="shared" si="11"/>
        <v>0</v>
      </c>
      <c r="BB21">
        <f t="shared" si="12"/>
        <v>0</v>
      </c>
      <c r="BF21">
        <f t="shared" si="13"/>
        <v>0</v>
      </c>
      <c r="BJ21">
        <f t="shared" si="14"/>
        <v>0</v>
      </c>
      <c r="BN21">
        <f t="shared" si="15"/>
        <v>0</v>
      </c>
      <c r="BR21">
        <f t="shared" si="16"/>
        <v>0</v>
      </c>
      <c r="BV21">
        <f t="shared" si="17"/>
        <v>0</v>
      </c>
      <c r="BZ21">
        <f t="shared" si="18"/>
        <v>0</v>
      </c>
      <c r="CD21">
        <f t="shared" si="19"/>
        <v>0</v>
      </c>
      <c r="CH21">
        <f t="shared" si="20"/>
        <v>0</v>
      </c>
      <c r="CI21" s="21"/>
      <c r="CL21">
        <f t="shared" si="21"/>
        <v>0</v>
      </c>
      <c r="CM21" s="21"/>
      <c r="CP21">
        <f t="shared" si="22"/>
        <v>0</v>
      </c>
      <c r="CQ21" s="21"/>
      <c r="CT21">
        <f t="shared" si="23"/>
        <v>0</v>
      </c>
      <c r="CU21" s="21"/>
      <c r="CX21">
        <f t="shared" si="24"/>
        <v>0</v>
      </c>
      <c r="CY21" s="21"/>
      <c r="DB21">
        <f t="shared" si="25"/>
        <v>0</v>
      </c>
      <c r="DC21" s="21"/>
      <c r="DF21">
        <f t="shared" si="26"/>
        <v>0</v>
      </c>
      <c r="DG21" s="21"/>
      <c r="DJ21">
        <f t="shared" si="27"/>
        <v>0</v>
      </c>
      <c r="DK21" s="21"/>
      <c r="DN21">
        <f t="shared" si="28"/>
        <v>0</v>
      </c>
      <c r="DO21" s="21"/>
      <c r="DR21">
        <f t="shared" si="29"/>
        <v>0</v>
      </c>
      <c r="DS21" s="21"/>
      <c r="DV21">
        <f t="shared" si="30"/>
        <v>0</v>
      </c>
    </row>
    <row r="22" spans="1:126" x14ac:dyDescent="0.2">
      <c r="A22">
        <v>19</v>
      </c>
      <c r="F22">
        <f t="shared" si="0"/>
        <v>0</v>
      </c>
      <c r="J22">
        <f t="shared" si="1"/>
        <v>0</v>
      </c>
      <c r="N22">
        <f t="shared" si="2"/>
        <v>0</v>
      </c>
      <c r="R22">
        <f t="shared" si="3"/>
        <v>0</v>
      </c>
      <c r="V22">
        <f t="shared" si="4"/>
        <v>0</v>
      </c>
      <c r="Z22">
        <f t="shared" si="5"/>
        <v>0</v>
      </c>
      <c r="AD22">
        <f t="shared" si="6"/>
        <v>0</v>
      </c>
      <c r="AH22">
        <f t="shared" si="7"/>
        <v>0</v>
      </c>
      <c r="AL22">
        <f t="shared" si="8"/>
        <v>0</v>
      </c>
      <c r="AP22">
        <f t="shared" si="9"/>
        <v>0</v>
      </c>
      <c r="AT22">
        <f t="shared" si="10"/>
        <v>0</v>
      </c>
      <c r="AX22">
        <f t="shared" si="11"/>
        <v>0</v>
      </c>
      <c r="BB22">
        <f t="shared" si="12"/>
        <v>0</v>
      </c>
      <c r="BF22">
        <f t="shared" si="13"/>
        <v>0</v>
      </c>
      <c r="BJ22">
        <f t="shared" si="14"/>
        <v>0</v>
      </c>
      <c r="BN22">
        <f t="shared" si="15"/>
        <v>0</v>
      </c>
      <c r="BR22">
        <f t="shared" si="16"/>
        <v>0</v>
      </c>
      <c r="BV22">
        <f t="shared" si="17"/>
        <v>0</v>
      </c>
      <c r="BZ22">
        <f t="shared" si="18"/>
        <v>0</v>
      </c>
      <c r="CD22">
        <f t="shared" si="19"/>
        <v>0</v>
      </c>
      <c r="CH22">
        <f t="shared" si="20"/>
        <v>0</v>
      </c>
      <c r="CI22" s="21"/>
      <c r="CL22">
        <f t="shared" si="21"/>
        <v>0</v>
      </c>
      <c r="CM22" s="21"/>
      <c r="CP22">
        <f t="shared" si="22"/>
        <v>0</v>
      </c>
      <c r="CQ22" s="21"/>
      <c r="CT22">
        <f t="shared" si="23"/>
        <v>0</v>
      </c>
      <c r="CU22" s="21"/>
      <c r="CX22">
        <f t="shared" si="24"/>
        <v>0</v>
      </c>
      <c r="CY22" s="21"/>
      <c r="DB22">
        <f t="shared" si="25"/>
        <v>0</v>
      </c>
      <c r="DC22" s="21"/>
      <c r="DF22">
        <f t="shared" si="26"/>
        <v>0</v>
      </c>
      <c r="DG22" s="21"/>
      <c r="DJ22">
        <f t="shared" si="27"/>
        <v>0</v>
      </c>
      <c r="DK22" s="21"/>
      <c r="DN22">
        <f t="shared" si="28"/>
        <v>0</v>
      </c>
      <c r="DO22" s="21"/>
      <c r="DR22">
        <f t="shared" si="29"/>
        <v>0</v>
      </c>
      <c r="DS22" s="21"/>
      <c r="DV22">
        <f t="shared" si="30"/>
        <v>0</v>
      </c>
    </row>
    <row r="23" spans="1:126" x14ac:dyDescent="0.2">
      <c r="A23">
        <v>20</v>
      </c>
      <c r="F23">
        <f t="shared" si="0"/>
        <v>0</v>
      </c>
      <c r="J23">
        <f t="shared" si="1"/>
        <v>0</v>
      </c>
      <c r="N23">
        <f t="shared" si="2"/>
        <v>0</v>
      </c>
      <c r="R23">
        <f t="shared" si="3"/>
        <v>0</v>
      </c>
      <c r="V23">
        <f t="shared" si="4"/>
        <v>0</v>
      </c>
      <c r="Z23">
        <f t="shared" si="5"/>
        <v>0</v>
      </c>
      <c r="AD23">
        <f t="shared" si="6"/>
        <v>0</v>
      </c>
      <c r="AH23">
        <f t="shared" si="7"/>
        <v>0</v>
      </c>
      <c r="AL23">
        <f t="shared" si="8"/>
        <v>0</v>
      </c>
      <c r="AP23">
        <f t="shared" si="9"/>
        <v>0</v>
      </c>
      <c r="AT23">
        <f t="shared" si="10"/>
        <v>0</v>
      </c>
      <c r="AX23">
        <f t="shared" si="11"/>
        <v>0</v>
      </c>
      <c r="BB23">
        <f t="shared" si="12"/>
        <v>0</v>
      </c>
      <c r="BF23">
        <f t="shared" si="13"/>
        <v>0</v>
      </c>
      <c r="BJ23">
        <f t="shared" si="14"/>
        <v>0</v>
      </c>
      <c r="BN23">
        <f t="shared" si="15"/>
        <v>0</v>
      </c>
      <c r="BR23">
        <f t="shared" si="16"/>
        <v>0</v>
      </c>
      <c r="BV23">
        <f t="shared" si="17"/>
        <v>0</v>
      </c>
      <c r="BZ23">
        <f t="shared" si="18"/>
        <v>0</v>
      </c>
      <c r="CD23">
        <f t="shared" si="19"/>
        <v>0</v>
      </c>
      <c r="CH23">
        <f t="shared" si="20"/>
        <v>0</v>
      </c>
      <c r="CI23" s="21"/>
      <c r="CL23">
        <f t="shared" si="21"/>
        <v>0</v>
      </c>
      <c r="CM23" s="21"/>
      <c r="CP23">
        <f t="shared" si="22"/>
        <v>0</v>
      </c>
      <c r="CQ23" s="21"/>
      <c r="CT23">
        <f t="shared" si="23"/>
        <v>0</v>
      </c>
      <c r="CU23" s="21"/>
      <c r="CX23">
        <f t="shared" si="24"/>
        <v>0</v>
      </c>
      <c r="CY23" s="21"/>
      <c r="DB23">
        <f t="shared" si="25"/>
        <v>0</v>
      </c>
      <c r="DC23" s="21"/>
      <c r="DF23">
        <f t="shared" si="26"/>
        <v>0</v>
      </c>
      <c r="DG23" s="21"/>
      <c r="DJ23">
        <f t="shared" si="27"/>
        <v>0</v>
      </c>
      <c r="DK23" s="21"/>
      <c r="DN23">
        <f t="shared" si="28"/>
        <v>0</v>
      </c>
      <c r="DO23" s="21"/>
      <c r="DR23">
        <f t="shared" si="29"/>
        <v>0</v>
      </c>
      <c r="DS23" s="21"/>
      <c r="DV23">
        <f t="shared" si="30"/>
        <v>0</v>
      </c>
    </row>
    <row r="24" spans="1:126" x14ac:dyDescent="0.2">
      <c r="A24">
        <v>21</v>
      </c>
      <c r="F24">
        <f t="shared" si="0"/>
        <v>0</v>
      </c>
      <c r="J24">
        <f t="shared" si="1"/>
        <v>0</v>
      </c>
      <c r="N24">
        <f t="shared" si="2"/>
        <v>0</v>
      </c>
      <c r="R24">
        <f t="shared" si="3"/>
        <v>0</v>
      </c>
      <c r="V24">
        <f t="shared" si="4"/>
        <v>0</v>
      </c>
      <c r="Z24">
        <f t="shared" si="5"/>
        <v>0</v>
      </c>
      <c r="AD24">
        <f t="shared" si="6"/>
        <v>0</v>
      </c>
      <c r="AH24">
        <f t="shared" si="7"/>
        <v>0</v>
      </c>
      <c r="AL24">
        <f t="shared" si="8"/>
        <v>0</v>
      </c>
      <c r="AP24">
        <f t="shared" si="9"/>
        <v>0</v>
      </c>
      <c r="AT24">
        <f t="shared" si="10"/>
        <v>0</v>
      </c>
      <c r="AX24">
        <f t="shared" si="11"/>
        <v>0</v>
      </c>
      <c r="BB24">
        <f t="shared" si="12"/>
        <v>0</v>
      </c>
      <c r="BF24">
        <f t="shared" si="13"/>
        <v>0</v>
      </c>
      <c r="BJ24">
        <f t="shared" si="14"/>
        <v>0</v>
      </c>
      <c r="BN24">
        <f t="shared" si="15"/>
        <v>0</v>
      </c>
      <c r="BR24">
        <f t="shared" si="16"/>
        <v>0</v>
      </c>
      <c r="BV24">
        <f t="shared" si="17"/>
        <v>0</v>
      </c>
      <c r="BZ24">
        <f t="shared" si="18"/>
        <v>0</v>
      </c>
      <c r="CD24">
        <f t="shared" si="19"/>
        <v>0</v>
      </c>
      <c r="CH24">
        <f t="shared" si="20"/>
        <v>0</v>
      </c>
      <c r="CI24" s="21"/>
      <c r="CL24">
        <f t="shared" si="21"/>
        <v>0</v>
      </c>
      <c r="CM24" s="21"/>
      <c r="CP24">
        <f t="shared" si="22"/>
        <v>0</v>
      </c>
      <c r="CQ24" s="21"/>
      <c r="CT24">
        <f t="shared" si="23"/>
        <v>0</v>
      </c>
      <c r="CU24" s="21"/>
      <c r="CX24">
        <f t="shared" si="24"/>
        <v>0</v>
      </c>
      <c r="CY24" s="21"/>
      <c r="DB24">
        <f t="shared" si="25"/>
        <v>0</v>
      </c>
      <c r="DC24" s="21"/>
      <c r="DF24">
        <f t="shared" si="26"/>
        <v>0</v>
      </c>
      <c r="DG24" s="21"/>
      <c r="DJ24">
        <f t="shared" si="27"/>
        <v>0</v>
      </c>
      <c r="DK24" s="21"/>
      <c r="DN24">
        <f t="shared" si="28"/>
        <v>0</v>
      </c>
      <c r="DO24" s="21"/>
      <c r="DR24">
        <f t="shared" si="29"/>
        <v>0</v>
      </c>
      <c r="DS24" s="21"/>
      <c r="DV24">
        <f t="shared" si="30"/>
        <v>0</v>
      </c>
    </row>
    <row r="25" spans="1:126" x14ac:dyDescent="0.2">
      <c r="A25">
        <v>22</v>
      </c>
      <c r="F25">
        <f t="shared" si="0"/>
        <v>0</v>
      </c>
      <c r="J25">
        <f t="shared" si="1"/>
        <v>0</v>
      </c>
      <c r="N25">
        <f t="shared" si="2"/>
        <v>0</v>
      </c>
      <c r="R25">
        <f t="shared" si="3"/>
        <v>0</v>
      </c>
      <c r="V25">
        <f t="shared" si="4"/>
        <v>0</v>
      </c>
      <c r="Z25">
        <f t="shared" si="5"/>
        <v>0</v>
      </c>
      <c r="AD25">
        <f t="shared" si="6"/>
        <v>0</v>
      </c>
      <c r="AH25">
        <f t="shared" si="7"/>
        <v>0</v>
      </c>
      <c r="AL25">
        <f t="shared" si="8"/>
        <v>0</v>
      </c>
      <c r="AP25">
        <f t="shared" si="9"/>
        <v>0</v>
      </c>
      <c r="AT25">
        <f t="shared" si="10"/>
        <v>0</v>
      </c>
      <c r="AX25">
        <f t="shared" si="11"/>
        <v>0</v>
      </c>
      <c r="BB25">
        <f t="shared" si="12"/>
        <v>0</v>
      </c>
      <c r="BF25">
        <f t="shared" si="13"/>
        <v>0</v>
      </c>
      <c r="BJ25">
        <f t="shared" si="14"/>
        <v>0</v>
      </c>
      <c r="BN25">
        <f t="shared" si="15"/>
        <v>0</v>
      </c>
      <c r="BR25">
        <f t="shared" si="16"/>
        <v>0</v>
      </c>
      <c r="BV25">
        <f t="shared" si="17"/>
        <v>0</v>
      </c>
      <c r="BZ25">
        <f t="shared" si="18"/>
        <v>0</v>
      </c>
      <c r="CD25">
        <f t="shared" si="19"/>
        <v>0</v>
      </c>
      <c r="CH25">
        <f t="shared" si="20"/>
        <v>0</v>
      </c>
      <c r="CI25" s="21"/>
      <c r="CL25">
        <f t="shared" si="21"/>
        <v>0</v>
      </c>
      <c r="CP25">
        <f t="shared" si="22"/>
        <v>0</v>
      </c>
      <c r="CT25">
        <f t="shared" si="23"/>
        <v>0</v>
      </c>
      <c r="CU25" s="21"/>
      <c r="CX25">
        <f t="shared" si="24"/>
        <v>0</v>
      </c>
      <c r="CY25" s="21"/>
      <c r="DB25">
        <f t="shared" si="25"/>
        <v>0</v>
      </c>
      <c r="DC25" s="21"/>
      <c r="DF25">
        <f t="shared" si="26"/>
        <v>0</v>
      </c>
      <c r="DG25" s="21"/>
      <c r="DJ25">
        <f t="shared" si="27"/>
        <v>0</v>
      </c>
      <c r="DK25" s="21"/>
      <c r="DN25">
        <f t="shared" si="28"/>
        <v>0</v>
      </c>
      <c r="DO25" s="1"/>
      <c r="DR25">
        <f t="shared" si="29"/>
        <v>0</v>
      </c>
      <c r="DV25">
        <f t="shared" si="30"/>
        <v>0</v>
      </c>
    </row>
    <row r="26" spans="1:126" x14ac:dyDescent="0.2">
      <c r="A26">
        <v>23</v>
      </c>
      <c r="F26">
        <f t="shared" si="0"/>
        <v>0</v>
      </c>
      <c r="J26">
        <f t="shared" si="1"/>
        <v>0</v>
      </c>
      <c r="N26">
        <f t="shared" si="2"/>
        <v>0</v>
      </c>
      <c r="R26">
        <f t="shared" si="3"/>
        <v>0</v>
      </c>
      <c r="V26">
        <f t="shared" si="4"/>
        <v>0</v>
      </c>
      <c r="Z26">
        <f t="shared" si="5"/>
        <v>0</v>
      </c>
      <c r="AD26">
        <f t="shared" si="6"/>
        <v>0</v>
      </c>
      <c r="AH26">
        <f t="shared" si="7"/>
        <v>0</v>
      </c>
      <c r="AL26">
        <f t="shared" si="8"/>
        <v>0</v>
      </c>
      <c r="AP26">
        <f t="shared" si="9"/>
        <v>0</v>
      </c>
      <c r="AT26">
        <f t="shared" si="10"/>
        <v>0</v>
      </c>
      <c r="AX26">
        <f t="shared" si="11"/>
        <v>0</v>
      </c>
      <c r="BB26">
        <f t="shared" si="12"/>
        <v>0</v>
      </c>
      <c r="BF26">
        <f t="shared" si="13"/>
        <v>0</v>
      </c>
      <c r="BJ26">
        <f t="shared" si="14"/>
        <v>0</v>
      </c>
      <c r="BN26">
        <f t="shared" si="15"/>
        <v>0</v>
      </c>
      <c r="BR26">
        <f t="shared" si="16"/>
        <v>0</v>
      </c>
      <c r="BV26">
        <f t="shared" si="17"/>
        <v>0</v>
      </c>
      <c r="BZ26">
        <f t="shared" si="18"/>
        <v>0</v>
      </c>
      <c r="CD26">
        <f t="shared" si="19"/>
        <v>0</v>
      </c>
      <c r="CH26">
        <f t="shared" si="20"/>
        <v>0</v>
      </c>
      <c r="CI26" s="21"/>
      <c r="CL26">
        <f t="shared" si="21"/>
        <v>0</v>
      </c>
      <c r="CP26">
        <f t="shared" si="22"/>
        <v>0</v>
      </c>
      <c r="CT26">
        <f t="shared" si="23"/>
        <v>0</v>
      </c>
      <c r="CU26" s="21"/>
      <c r="CX26">
        <f t="shared" si="24"/>
        <v>0</v>
      </c>
      <c r="CY26" s="21"/>
      <c r="DB26">
        <f t="shared" si="25"/>
        <v>0</v>
      </c>
      <c r="DC26" s="21"/>
      <c r="DF26">
        <f t="shared" si="26"/>
        <v>0</v>
      </c>
      <c r="DG26" s="21"/>
      <c r="DJ26">
        <f t="shared" si="27"/>
        <v>0</v>
      </c>
      <c r="DK26" s="21"/>
      <c r="DN26">
        <f t="shared" si="28"/>
        <v>0</v>
      </c>
      <c r="DO26" s="1"/>
      <c r="DR26">
        <f t="shared" si="29"/>
        <v>0</v>
      </c>
      <c r="DV26">
        <f t="shared" si="30"/>
        <v>0</v>
      </c>
    </row>
    <row r="27" spans="1:126" x14ac:dyDescent="0.2">
      <c r="A27">
        <v>24</v>
      </c>
      <c r="F27">
        <f t="shared" si="0"/>
        <v>0</v>
      </c>
      <c r="J27">
        <f t="shared" si="1"/>
        <v>0</v>
      </c>
      <c r="N27">
        <f t="shared" si="2"/>
        <v>0</v>
      </c>
      <c r="R27">
        <f t="shared" si="3"/>
        <v>0</v>
      </c>
      <c r="V27">
        <f t="shared" si="4"/>
        <v>0</v>
      </c>
      <c r="Z27">
        <f t="shared" si="5"/>
        <v>0</v>
      </c>
      <c r="AD27">
        <f t="shared" si="6"/>
        <v>0</v>
      </c>
      <c r="AH27">
        <f t="shared" si="7"/>
        <v>0</v>
      </c>
      <c r="AL27">
        <f t="shared" si="8"/>
        <v>0</v>
      </c>
      <c r="AP27">
        <f t="shared" si="9"/>
        <v>0</v>
      </c>
      <c r="AT27">
        <f t="shared" si="10"/>
        <v>0</v>
      </c>
      <c r="AX27">
        <f t="shared" si="11"/>
        <v>0</v>
      </c>
      <c r="BB27">
        <f t="shared" si="12"/>
        <v>0</v>
      </c>
      <c r="BF27">
        <f t="shared" si="13"/>
        <v>0</v>
      </c>
      <c r="BJ27">
        <f t="shared" si="14"/>
        <v>0</v>
      </c>
      <c r="BN27">
        <f t="shared" si="15"/>
        <v>0</v>
      </c>
      <c r="BR27">
        <f t="shared" si="16"/>
        <v>0</v>
      </c>
      <c r="BV27">
        <f t="shared" si="17"/>
        <v>0</v>
      </c>
      <c r="BZ27">
        <f t="shared" si="18"/>
        <v>0</v>
      </c>
      <c r="CD27">
        <f t="shared" si="19"/>
        <v>0</v>
      </c>
      <c r="CH27">
        <f t="shared" si="20"/>
        <v>0</v>
      </c>
      <c r="CI27" s="21"/>
      <c r="CL27">
        <f t="shared" si="21"/>
        <v>0</v>
      </c>
      <c r="CP27">
        <f t="shared" si="22"/>
        <v>0</v>
      </c>
      <c r="CT27">
        <f t="shared" si="23"/>
        <v>0</v>
      </c>
      <c r="CU27" s="18"/>
      <c r="CX27">
        <f t="shared" si="24"/>
        <v>0</v>
      </c>
      <c r="DB27">
        <f t="shared" si="25"/>
        <v>0</v>
      </c>
      <c r="DF27">
        <f t="shared" si="26"/>
        <v>0</v>
      </c>
      <c r="DG27" s="18"/>
      <c r="DJ27">
        <f t="shared" si="27"/>
        <v>0</v>
      </c>
      <c r="DK27" s="21"/>
      <c r="DN27">
        <f t="shared" si="28"/>
        <v>0</v>
      </c>
      <c r="DO27" s="1"/>
      <c r="DR27">
        <f t="shared" si="29"/>
        <v>0</v>
      </c>
      <c r="DV27">
        <f t="shared" si="30"/>
        <v>0</v>
      </c>
    </row>
    <row r="28" spans="1:126" x14ac:dyDescent="0.2">
      <c r="A28">
        <v>25</v>
      </c>
      <c r="F28">
        <f t="shared" si="0"/>
        <v>0</v>
      </c>
      <c r="J28">
        <f t="shared" si="1"/>
        <v>0</v>
      </c>
      <c r="N28">
        <f t="shared" si="2"/>
        <v>0</v>
      </c>
      <c r="R28">
        <f t="shared" si="3"/>
        <v>0</v>
      </c>
      <c r="V28">
        <f t="shared" si="4"/>
        <v>0</v>
      </c>
      <c r="Z28">
        <f t="shared" si="5"/>
        <v>0</v>
      </c>
      <c r="AD28">
        <f t="shared" si="6"/>
        <v>0</v>
      </c>
      <c r="AH28">
        <f t="shared" si="7"/>
        <v>0</v>
      </c>
      <c r="AL28">
        <f t="shared" si="8"/>
        <v>0</v>
      </c>
      <c r="AP28">
        <f t="shared" si="9"/>
        <v>0</v>
      </c>
      <c r="AT28">
        <f t="shared" si="10"/>
        <v>0</v>
      </c>
      <c r="AX28">
        <f t="shared" si="11"/>
        <v>0</v>
      </c>
      <c r="BB28">
        <f t="shared" si="12"/>
        <v>0</v>
      </c>
      <c r="BF28">
        <f t="shared" si="13"/>
        <v>0</v>
      </c>
      <c r="BJ28">
        <f t="shared" si="14"/>
        <v>0</v>
      </c>
      <c r="BN28">
        <f t="shared" si="15"/>
        <v>0</v>
      </c>
      <c r="BR28">
        <f t="shared" si="16"/>
        <v>0</v>
      </c>
      <c r="BV28">
        <f t="shared" si="17"/>
        <v>0</v>
      </c>
      <c r="BZ28">
        <f t="shared" si="18"/>
        <v>0</v>
      </c>
      <c r="CD28">
        <f t="shared" si="19"/>
        <v>0</v>
      </c>
      <c r="CH28">
        <f t="shared" si="20"/>
        <v>0</v>
      </c>
      <c r="CI28" s="21"/>
      <c r="CL28">
        <f t="shared" si="21"/>
        <v>0</v>
      </c>
      <c r="CP28">
        <f t="shared" si="22"/>
        <v>0</v>
      </c>
      <c r="CT28">
        <f t="shared" si="23"/>
        <v>0</v>
      </c>
      <c r="CX28">
        <f t="shared" si="24"/>
        <v>0</v>
      </c>
      <c r="DB28">
        <f t="shared" si="25"/>
        <v>0</v>
      </c>
      <c r="DF28">
        <f t="shared" si="26"/>
        <v>0</v>
      </c>
      <c r="DG28" s="18"/>
      <c r="DJ28">
        <f t="shared" si="27"/>
        <v>0</v>
      </c>
      <c r="DK28" s="1"/>
      <c r="DN28">
        <f t="shared" si="28"/>
        <v>0</v>
      </c>
      <c r="DO28" s="1"/>
      <c r="DR28">
        <f t="shared" si="29"/>
        <v>0</v>
      </c>
      <c r="DV28">
        <f t="shared" si="30"/>
        <v>0</v>
      </c>
    </row>
    <row r="29" spans="1:126" x14ac:dyDescent="0.2">
      <c r="A29">
        <v>26</v>
      </c>
      <c r="F29">
        <f t="shared" si="0"/>
        <v>0</v>
      </c>
      <c r="J29">
        <f t="shared" si="1"/>
        <v>0</v>
      </c>
      <c r="N29">
        <f t="shared" si="2"/>
        <v>0</v>
      </c>
      <c r="R29">
        <f t="shared" si="3"/>
        <v>0</v>
      </c>
      <c r="V29">
        <f t="shared" si="4"/>
        <v>0</v>
      </c>
      <c r="Z29">
        <f t="shared" si="5"/>
        <v>0</v>
      </c>
      <c r="AD29">
        <f t="shared" si="6"/>
        <v>0</v>
      </c>
      <c r="AH29">
        <f t="shared" si="7"/>
        <v>0</v>
      </c>
      <c r="AL29">
        <f t="shared" si="8"/>
        <v>0</v>
      </c>
      <c r="AP29">
        <f t="shared" si="9"/>
        <v>0</v>
      </c>
      <c r="AT29">
        <f t="shared" si="10"/>
        <v>0</v>
      </c>
      <c r="AX29">
        <f t="shared" si="11"/>
        <v>0</v>
      </c>
      <c r="BB29">
        <f t="shared" si="12"/>
        <v>0</v>
      </c>
      <c r="BF29">
        <f t="shared" si="13"/>
        <v>0</v>
      </c>
      <c r="BJ29">
        <f t="shared" si="14"/>
        <v>0</v>
      </c>
      <c r="BN29">
        <f t="shared" si="15"/>
        <v>0</v>
      </c>
      <c r="BR29">
        <f t="shared" si="16"/>
        <v>0</v>
      </c>
      <c r="BV29">
        <f t="shared" si="17"/>
        <v>0</v>
      </c>
      <c r="BZ29">
        <f t="shared" si="18"/>
        <v>0</v>
      </c>
      <c r="CD29">
        <f t="shared" si="19"/>
        <v>0</v>
      </c>
      <c r="CH29">
        <f t="shared" si="20"/>
        <v>0</v>
      </c>
      <c r="CI29" s="18"/>
      <c r="CL29">
        <f t="shared" si="21"/>
        <v>0</v>
      </c>
      <c r="CP29">
        <f t="shared" si="22"/>
        <v>0</v>
      </c>
      <c r="CT29">
        <f t="shared" si="23"/>
        <v>0</v>
      </c>
      <c r="CX29">
        <f t="shared" si="24"/>
        <v>0</v>
      </c>
      <c r="DB29">
        <f t="shared" si="25"/>
        <v>0</v>
      </c>
      <c r="DF29">
        <f t="shared" si="26"/>
        <v>0</v>
      </c>
      <c r="DJ29">
        <f t="shared" si="27"/>
        <v>0</v>
      </c>
      <c r="DK29" s="1"/>
      <c r="DN29">
        <f t="shared" si="28"/>
        <v>0</v>
      </c>
      <c r="DO29" s="1"/>
      <c r="DR29">
        <f t="shared" si="29"/>
        <v>0</v>
      </c>
      <c r="DV29">
        <f t="shared" si="30"/>
        <v>0</v>
      </c>
    </row>
    <row r="30" spans="1:126" x14ac:dyDescent="0.2">
      <c r="A30">
        <v>27</v>
      </c>
      <c r="F30">
        <f t="shared" si="0"/>
        <v>0</v>
      </c>
      <c r="J30">
        <f t="shared" si="1"/>
        <v>0</v>
      </c>
      <c r="N30">
        <f t="shared" si="2"/>
        <v>0</v>
      </c>
      <c r="R30">
        <f t="shared" si="3"/>
        <v>0</v>
      </c>
      <c r="V30">
        <f t="shared" si="4"/>
        <v>0</v>
      </c>
      <c r="Z30">
        <f t="shared" si="5"/>
        <v>0</v>
      </c>
      <c r="AD30">
        <f t="shared" si="6"/>
        <v>0</v>
      </c>
      <c r="AH30">
        <f t="shared" si="7"/>
        <v>0</v>
      </c>
      <c r="AL30">
        <f t="shared" si="8"/>
        <v>0</v>
      </c>
      <c r="AP30">
        <f t="shared" si="9"/>
        <v>0</v>
      </c>
      <c r="AT30">
        <f t="shared" si="10"/>
        <v>0</v>
      </c>
      <c r="AX30">
        <f t="shared" si="11"/>
        <v>0</v>
      </c>
      <c r="BB30">
        <f t="shared" si="12"/>
        <v>0</v>
      </c>
      <c r="BF30">
        <f t="shared" si="13"/>
        <v>0</v>
      </c>
      <c r="BJ30">
        <f t="shared" si="14"/>
        <v>0</v>
      </c>
      <c r="BN30">
        <f t="shared" si="15"/>
        <v>0</v>
      </c>
      <c r="BR30">
        <f t="shared" si="16"/>
        <v>0</v>
      </c>
      <c r="BV30">
        <f t="shared" si="17"/>
        <v>0</v>
      </c>
      <c r="BZ30">
        <f t="shared" si="18"/>
        <v>0</v>
      </c>
      <c r="CD30">
        <f t="shared" si="19"/>
        <v>0</v>
      </c>
      <c r="CH30">
        <f t="shared" si="20"/>
        <v>0</v>
      </c>
      <c r="CI30" s="18"/>
      <c r="CL30">
        <f t="shared" si="21"/>
        <v>0</v>
      </c>
      <c r="CP30">
        <f t="shared" si="22"/>
        <v>0</v>
      </c>
      <c r="CT30">
        <f t="shared" si="23"/>
        <v>0</v>
      </c>
      <c r="CX30">
        <f t="shared" si="24"/>
        <v>0</v>
      </c>
      <c r="DB30">
        <f t="shared" si="25"/>
        <v>0</v>
      </c>
      <c r="DF30">
        <f t="shared" si="26"/>
        <v>0</v>
      </c>
      <c r="DJ30">
        <f t="shared" si="27"/>
        <v>0</v>
      </c>
      <c r="DK30" s="1"/>
      <c r="DN30">
        <f t="shared" si="28"/>
        <v>0</v>
      </c>
      <c r="DO30" s="1"/>
      <c r="DR30">
        <f t="shared" si="29"/>
        <v>0</v>
      </c>
      <c r="DV30">
        <f t="shared" si="30"/>
        <v>0</v>
      </c>
    </row>
    <row r="31" spans="1:126" x14ac:dyDescent="0.2">
      <c r="A31">
        <v>28</v>
      </c>
      <c r="F31">
        <f t="shared" si="0"/>
        <v>0</v>
      </c>
      <c r="J31">
        <f t="shared" si="1"/>
        <v>0</v>
      </c>
      <c r="N31">
        <f t="shared" si="2"/>
        <v>0</v>
      </c>
      <c r="R31">
        <f t="shared" si="3"/>
        <v>0</v>
      </c>
      <c r="V31">
        <f t="shared" si="4"/>
        <v>0</v>
      </c>
      <c r="Z31">
        <f t="shared" si="5"/>
        <v>0</v>
      </c>
      <c r="AD31">
        <f t="shared" si="6"/>
        <v>0</v>
      </c>
      <c r="AH31">
        <f t="shared" si="7"/>
        <v>0</v>
      </c>
      <c r="AL31">
        <f t="shared" si="8"/>
        <v>0</v>
      </c>
      <c r="AP31">
        <f t="shared" si="9"/>
        <v>0</v>
      </c>
      <c r="AT31">
        <f t="shared" si="10"/>
        <v>0</v>
      </c>
      <c r="AX31">
        <f t="shared" si="11"/>
        <v>0</v>
      </c>
      <c r="BB31">
        <f t="shared" si="12"/>
        <v>0</v>
      </c>
      <c r="BF31">
        <f t="shared" si="13"/>
        <v>0</v>
      </c>
      <c r="BJ31">
        <f t="shared" si="14"/>
        <v>0</v>
      </c>
      <c r="BN31">
        <f t="shared" si="15"/>
        <v>0</v>
      </c>
      <c r="BR31">
        <f t="shared" si="16"/>
        <v>0</v>
      </c>
      <c r="BV31">
        <f t="shared" si="17"/>
        <v>0</v>
      </c>
      <c r="BZ31">
        <f t="shared" si="18"/>
        <v>0</v>
      </c>
      <c r="CD31">
        <f t="shared" si="19"/>
        <v>0</v>
      </c>
      <c r="CH31">
        <f t="shared" si="20"/>
        <v>0</v>
      </c>
      <c r="CL31">
        <f t="shared" si="21"/>
        <v>0</v>
      </c>
      <c r="CP31">
        <f t="shared" si="22"/>
        <v>0</v>
      </c>
      <c r="CT31">
        <f t="shared" si="23"/>
        <v>0</v>
      </c>
      <c r="CX31">
        <f t="shared" si="24"/>
        <v>0</v>
      </c>
      <c r="DB31">
        <f t="shared" si="25"/>
        <v>0</v>
      </c>
      <c r="DF31">
        <f t="shared" si="26"/>
        <v>0</v>
      </c>
      <c r="DJ31">
        <f t="shared" si="27"/>
        <v>0</v>
      </c>
      <c r="DK31" s="1"/>
      <c r="DN31">
        <f t="shared" si="28"/>
        <v>0</v>
      </c>
      <c r="DO31" s="1"/>
      <c r="DR31">
        <f t="shared" si="29"/>
        <v>0</v>
      </c>
      <c r="DV31">
        <f t="shared" si="30"/>
        <v>0</v>
      </c>
    </row>
    <row r="32" spans="1:126" x14ac:dyDescent="0.2">
      <c r="A32">
        <v>29</v>
      </c>
      <c r="F32">
        <f t="shared" si="0"/>
        <v>0</v>
      </c>
      <c r="J32">
        <f t="shared" si="1"/>
        <v>0</v>
      </c>
      <c r="N32">
        <f t="shared" si="2"/>
        <v>0</v>
      </c>
      <c r="R32">
        <f t="shared" si="3"/>
        <v>0</v>
      </c>
      <c r="V32">
        <f t="shared" si="4"/>
        <v>0</v>
      </c>
      <c r="Z32">
        <f t="shared" si="5"/>
        <v>0</v>
      </c>
      <c r="AD32">
        <f t="shared" si="6"/>
        <v>0</v>
      </c>
      <c r="AH32">
        <f t="shared" si="7"/>
        <v>0</v>
      </c>
      <c r="AL32">
        <f t="shared" si="8"/>
        <v>0</v>
      </c>
      <c r="AP32">
        <f t="shared" si="9"/>
        <v>0</v>
      </c>
      <c r="AT32">
        <f t="shared" si="10"/>
        <v>0</v>
      </c>
      <c r="AX32">
        <f t="shared" si="11"/>
        <v>0</v>
      </c>
      <c r="BB32">
        <f t="shared" si="12"/>
        <v>0</v>
      </c>
      <c r="BF32">
        <f t="shared" si="13"/>
        <v>0</v>
      </c>
      <c r="BJ32">
        <f t="shared" si="14"/>
        <v>0</v>
      </c>
      <c r="BN32">
        <f t="shared" si="15"/>
        <v>0</v>
      </c>
      <c r="BR32">
        <f t="shared" si="16"/>
        <v>0</v>
      </c>
      <c r="BV32">
        <f t="shared" si="17"/>
        <v>0</v>
      </c>
      <c r="BZ32">
        <f t="shared" si="18"/>
        <v>0</v>
      </c>
      <c r="CD32">
        <f t="shared" si="19"/>
        <v>0</v>
      </c>
      <c r="CH32">
        <f t="shared" si="20"/>
        <v>0</v>
      </c>
      <c r="CL32">
        <f t="shared" si="21"/>
        <v>0</v>
      </c>
      <c r="CP32">
        <f t="shared" si="22"/>
        <v>0</v>
      </c>
      <c r="CT32">
        <f t="shared" si="23"/>
        <v>0</v>
      </c>
      <c r="CX32">
        <f t="shared" si="24"/>
        <v>0</v>
      </c>
      <c r="DB32">
        <f t="shared" si="25"/>
        <v>0</v>
      </c>
      <c r="DF32">
        <f t="shared" si="26"/>
        <v>0</v>
      </c>
      <c r="DJ32">
        <f t="shared" si="27"/>
        <v>0</v>
      </c>
      <c r="DK32" s="1"/>
      <c r="DN32">
        <f t="shared" si="28"/>
        <v>0</v>
      </c>
      <c r="DO32" s="1"/>
      <c r="DR32">
        <f t="shared" si="29"/>
        <v>0</v>
      </c>
      <c r="DV32">
        <f t="shared" si="30"/>
        <v>0</v>
      </c>
    </row>
    <row r="33" spans="1:126" x14ac:dyDescent="0.2">
      <c r="A33">
        <v>30</v>
      </c>
      <c r="B33" s="11"/>
      <c r="F33">
        <f t="shared" si="0"/>
        <v>0</v>
      </c>
      <c r="J33">
        <f t="shared" si="1"/>
        <v>0</v>
      </c>
      <c r="N33">
        <f t="shared" si="2"/>
        <v>0</v>
      </c>
      <c r="R33">
        <f t="shared" si="3"/>
        <v>0</v>
      </c>
      <c r="V33">
        <f t="shared" si="4"/>
        <v>0</v>
      </c>
      <c r="Z33">
        <f t="shared" si="5"/>
        <v>0</v>
      </c>
      <c r="AD33">
        <f t="shared" si="6"/>
        <v>0</v>
      </c>
      <c r="AH33">
        <f t="shared" si="7"/>
        <v>0</v>
      </c>
      <c r="AL33">
        <f t="shared" si="8"/>
        <v>0</v>
      </c>
      <c r="AP33">
        <f t="shared" si="9"/>
        <v>0</v>
      </c>
      <c r="AT33">
        <f t="shared" si="10"/>
        <v>0</v>
      </c>
      <c r="AX33">
        <f t="shared" si="11"/>
        <v>0</v>
      </c>
      <c r="BB33">
        <f t="shared" si="12"/>
        <v>0</v>
      </c>
      <c r="BF33">
        <f t="shared" si="13"/>
        <v>0</v>
      </c>
      <c r="BJ33">
        <f t="shared" si="14"/>
        <v>0</v>
      </c>
      <c r="BN33">
        <f t="shared" si="15"/>
        <v>0</v>
      </c>
      <c r="BR33">
        <f t="shared" si="16"/>
        <v>0</v>
      </c>
      <c r="BV33">
        <f t="shared" si="17"/>
        <v>0</v>
      </c>
      <c r="BZ33">
        <f t="shared" si="18"/>
        <v>0</v>
      </c>
      <c r="CD33">
        <f t="shared" si="19"/>
        <v>0</v>
      </c>
      <c r="CH33">
        <f t="shared" si="20"/>
        <v>0</v>
      </c>
      <c r="CL33">
        <f t="shared" si="21"/>
        <v>0</v>
      </c>
      <c r="CP33">
        <f t="shared" si="22"/>
        <v>0</v>
      </c>
      <c r="CT33">
        <f t="shared" si="23"/>
        <v>0</v>
      </c>
      <c r="CX33">
        <f t="shared" si="24"/>
        <v>0</v>
      </c>
      <c r="DB33">
        <f t="shared" si="25"/>
        <v>0</v>
      </c>
      <c r="DF33">
        <f t="shared" si="26"/>
        <v>0</v>
      </c>
      <c r="DJ33">
        <f t="shared" si="27"/>
        <v>0</v>
      </c>
      <c r="DK33" s="1"/>
      <c r="DN33">
        <f t="shared" si="28"/>
        <v>0</v>
      </c>
      <c r="DO33" s="1"/>
      <c r="DR33">
        <f t="shared" si="29"/>
        <v>0</v>
      </c>
      <c r="DV33">
        <f t="shared" si="30"/>
        <v>0</v>
      </c>
    </row>
    <row r="34" spans="1:126" x14ac:dyDescent="0.2">
      <c r="A34" t="s">
        <v>25</v>
      </c>
      <c r="B34" s="24"/>
      <c r="C34"/>
      <c r="D34">
        <f t="shared" ref="D34:F34" si="31">SUM(D4:D33)</f>
        <v>0</v>
      </c>
      <c r="E34">
        <f t="shared" si="31"/>
        <v>0</v>
      </c>
      <c r="F34">
        <f t="shared" si="31"/>
        <v>0</v>
      </c>
      <c r="G34"/>
      <c r="H34">
        <f t="shared" ref="H34:J34" si="32">SUM(H4:H33)</f>
        <v>0</v>
      </c>
      <c r="I34">
        <f t="shared" si="32"/>
        <v>0</v>
      </c>
      <c r="J34">
        <f t="shared" si="32"/>
        <v>0</v>
      </c>
      <c r="K34"/>
      <c r="L34">
        <f t="shared" ref="L34:N34" si="33">SUM(L4:L33)</f>
        <v>0</v>
      </c>
      <c r="M34">
        <f t="shared" si="33"/>
        <v>0</v>
      </c>
      <c r="N34">
        <f t="shared" si="33"/>
        <v>0</v>
      </c>
      <c r="O34"/>
      <c r="P34">
        <f t="shared" ref="P34:R34" si="34">SUM(P4:P33)</f>
        <v>0</v>
      </c>
      <c r="Q34">
        <f t="shared" si="34"/>
        <v>0</v>
      </c>
      <c r="R34">
        <f t="shared" si="34"/>
        <v>0</v>
      </c>
      <c r="S34"/>
      <c r="T34">
        <f t="shared" ref="T34:V34" si="35">SUM(T4:T33)</f>
        <v>0</v>
      </c>
      <c r="U34">
        <f t="shared" si="35"/>
        <v>0</v>
      </c>
      <c r="V34">
        <f t="shared" si="35"/>
        <v>0</v>
      </c>
      <c r="W34"/>
      <c r="X34">
        <f t="shared" ref="X34:CH34" si="36">SUM(X4:X33)</f>
        <v>0</v>
      </c>
      <c r="Y34">
        <f t="shared" si="36"/>
        <v>0</v>
      </c>
      <c r="Z34">
        <f t="shared" si="36"/>
        <v>0</v>
      </c>
      <c r="AA34"/>
      <c r="AB34">
        <f t="shared" si="36"/>
        <v>0</v>
      </c>
      <c r="AC34">
        <f t="shared" si="36"/>
        <v>0</v>
      </c>
      <c r="AD34">
        <f t="shared" si="36"/>
        <v>0</v>
      </c>
      <c r="AE34"/>
      <c r="AF34">
        <f t="shared" si="36"/>
        <v>0</v>
      </c>
      <c r="AG34">
        <f t="shared" si="36"/>
        <v>0</v>
      </c>
      <c r="AH34">
        <f t="shared" si="36"/>
        <v>0</v>
      </c>
      <c r="AI34"/>
      <c r="AJ34">
        <f t="shared" si="36"/>
        <v>0</v>
      </c>
      <c r="AK34">
        <f t="shared" si="36"/>
        <v>0</v>
      </c>
      <c r="AL34">
        <f t="shared" si="36"/>
        <v>0</v>
      </c>
      <c r="AM34"/>
      <c r="AN34">
        <f t="shared" si="36"/>
        <v>0</v>
      </c>
      <c r="AO34">
        <f t="shared" si="36"/>
        <v>0</v>
      </c>
      <c r="AP34">
        <f t="shared" si="36"/>
        <v>0</v>
      </c>
      <c r="AQ34"/>
      <c r="AR34">
        <f t="shared" si="36"/>
        <v>0</v>
      </c>
      <c r="AS34">
        <f t="shared" si="36"/>
        <v>0</v>
      </c>
      <c r="AT34">
        <f t="shared" si="36"/>
        <v>0</v>
      </c>
      <c r="AU34"/>
      <c r="AV34">
        <f t="shared" si="36"/>
        <v>0</v>
      </c>
      <c r="AW34">
        <f t="shared" si="36"/>
        <v>0</v>
      </c>
      <c r="AX34">
        <f t="shared" si="36"/>
        <v>0</v>
      </c>
      <c r="AY34"/>
      <c r="AZ34">
        <f t="shared" si="36"/>
        <v>0</v>
      </c>
      <c r="BA34">
        <f t="shared" si="36"/>
        <v>0</v>
      </c>
      <c r="BB34">
        <f t="shared" si="36"/>
        <v>0</v>
      </c>
      <c r="BC34"/>
      <c r="BD34">
        <f t="shared" si="36"/>
        <v>0</v>
      </c>
      <c r="BE34">
        <f t="shared" si="36"/>
        <v>0</v>
      </c>
      <c r="BF34">
        <f t="shared" si="36"/>
        <v>0</v>
      </c>
      <c r="BG34"/>
      <c r="BH34">
        <f t="shared" si="36"/>
        <v>0</v>
      </c>
      <c r="BI34">
        <f t="shared" si="36"/>
        <v>0</v>
      </c>
      <c r="BJ34">
        <f t="shared" si="36"/>
        <v>0</v>
      </c>
      <c r="BK34"/>
      <c r="BL34">
        <f t="shared" si="36"/>
        <v>0</v>
      </c>
      <c r="BM34">
        <f t="shared" si="36"/>
        <v>0</v>
      </c>
      <c r="BN34">
        <f t="shared" si="36"/>
        <v>0</v>
      </c>
      <c r="BO34"/>
      <c r="BP34">
        <f t="shared" si="36"/>
        <v>0</v>
      </c>
      <c r="BQ34">
        <f t="shared" si="36"/>
        <v>0</v>
      </c>
      <c r="BR34">
        <f t="shared" si="36"/>
        <v>0</v>
      </c>
      <c r="BS34"/>
      <c r="BT34">
        <f t="shared" si="36"/>
        <v>0</v>
      </c>
      <c r="BU34">
        <f t="shared" si="36"/>
        <v>0</v>
      </c>
      <c r="BV34">
        <f t="shared" si="36"/>
        <v>0</v>
      </c>
      <c r="BW34"/>
      <c r="BX34">
        <f t="shared" si="36"/>
        <v>0</v>
      </c>
      <c r="BY34">
        <f t="shared" si="36"/>
        <v>0</v>
      </c>
      <c r="BZ34">
        <f t="shared" si="36"/>
        <v>0</v>
      </c>
      <c r="CA34"/>
      <c r="CB34">
        <f t="shared" si="36"/>
        <v>0</v>
      </c>
      <c r="CC34">
        <f t="shared" si="36"/>
        <v>0</v>
      </c>
      <c r="CD34">
        <f t="shared" si="36"/>
        <v>0</v>
      </c>
      <c r="CE34"/>
      <c r="CF34">
        <f t="shared" si="36"/>
        <v>0</v>
      </c>
      <c r="CG34">
        <f t="shared" si="36"/>
        <v>0</v>
      </c>
      <c r="CH34">
        <f t="shared" si="36"/>
        <v>0</v>
      </c>
      <c r="CI34"/>
      <c r="CJ34">
        <f t="shared" ref="CJ34:DR34" si="37">SUM(CJ4:CJ33)</f>
        <v>0</v>
      </c>
      <c r="CK34">
        <f t="shared" si="37"/>
        <v>0</v>
      </c>
      <c r="CL34">
        <f t="shared" si="37"/>
        <v>0</v>
      </c>
      <c r="CM34"/>
      <c r="CN34">
        <f t="shared" si="37"/>
        <v>0</v>
      </c>
      <c r="CO34">
        <f t="shared" si="37"/>
        <v>0</v>
      </c>
      <c r="CP34">
        <f t="shared" si="37"/>
        <v>0</v>
      </c>
      <c r="CQ34"/>
      <c r="CR34">
        <f t="shared" si="37"/>
        <v>0</v>
      </c>
      <c r="CS34">
        <f t="shared" si="37"/>
        <v>0</v>
      </c>
      <c r="CT34">
        <f t="shared" si="37"/>
        <v>0</v>
      </c>
      <c r="CU34"/>
      <c r="CV34">
        <f t="shared" si="37"/>
        <v>0</v>
      </c>
      <c r="CW34">
        <f t="shared" si="37"/>
        <v>0</v>
      </c>
      <c r="CX34">
        <f t="shared" si="37"/>
        <v>0</v>
      </c>
      <c r="CY34"/>
      <c r="CZ34">
        <f t="shared" si="37"/>
        <v>0</v>
      </c>
      <c r="DA34">
        <f t="shared" si="37"/>
        <v>0</v>
      </c>
      <c r="DB34">
        <f t="shared" si="37"/>
        <v>0</v>
      </c>
      <c r="DC34"/>
      <c r="DD34">
        <f t="shared" si="37"/>
        <v>0</v>
      </c>
      <c r="DE34">
        <f t="shared" si="37"/>
        <v>0</v>
      </c>
      <c r="DF34">
        <f t="shared" si="37"/>
        <v>0</v>
      </c>
      <c r="DG34"/>
      <c r="DH34">
        <f t="shared" si="37"/>
        <v>0</v>
      </c>
      <c r="DI34">
        <f t="shared" si="37"/>
        <v>0</v>
      </c>
      <c r="DJ34">
        <f t="shared" si="37"/>
        <v>0</v>
      </c>
      <c r="DL34">
        <f t="shared" si="37"/>
        <v>0</v>
      </c>
      <c r="DM34">
        <f t="shared" si="37"/>
        <v>0</v>
      </c>
      <c r="DN34">
        <f t="shared" si="37"/>
        <v>0</v>
      </c>
      <c r="DP34">
        <f t="shared" si="37"/>
        <v>0</v>
      </c>
      <c r="DQ34">
        <f t="shared" si="37"/>
        <v>0</v>
      </c>
      <c r="DR34">
        <f t="shared" si="37"/>
        <v>0</v>
      </c>
      <c r="DS34"/>
      <c r="DT34">
        <f t="shared" ref="DT34:DV34" si="38">SUM(DT4:DT33)</f>
        <v>0</v>
      </c>
      <c r="DU34">
        <f t="shared" si="38"/>
        <v>0</v>
      </c>
      <c r="DV34">
        <f t="shared" si="38"/>
        <v>0</v>
      </c>
    </row>
    <row r="36" spans="1:126" x14ac:dyDescent="0.2">
      <c r="A36" t="s">
        <v>33</v>
      </c>
      <c r="B36">
        <f>SUM(C34:DV34)/2</f>
        <v>0</v>
      </c>
    </row>
    <row r="38" spans="1:126" s="10" customFormat="1" x14ac:dyDescent="0.2">
      <c r="A38" s="10" t="s">
        <v>28</v>
      </c>
      <c r="B38" s="10">
        <f>SUM(C38:DV38)</f>
        <v>0</v>
      </c>
      <c r="C38" s="17"/>
    </row>
    <row r="39" spans="1:126" s="10" customFormat="1" x14ac:dyDescent="0.2">
      <c r="A39" s="10" t="s">
        <v>29</v>
      </c>
      <c r="B39" s="10">
        <f>SUM(C39:DV39)</f>
        <v>0</v>
      </c>
    </row>
    <row r="40" spans="1:126" s="10" customFormat="1" x14ac:dyDescent="0.2">
      <c r="A40" s="10" t="s">
        <v>31</v>
      </c>
      <c r="B40" s="10">
        <f>SUM(C40:DV40)</f>
        <v>0</v>
      </c>
    </row>
    <row r="42" spans="1:126" x14ac:dyDescent="0.2">
      <c r="A42" t="s">
        <v>12</v>
      </c>
      <c r="B42">
        <f>SUM(D34+H34+L34+P34+T34+X34+AB34+AF34+AJ34+AN34+AR34+AV34+AZ34+BD34+BH34+BL34+BP34+BT34+BX34+CB34+CF34+CJ34+CN34+CR34+CV34+CZ34+DD34+DH34+DL34+DP34+DT34)</f>
        <v>0</v>
      </c>
    </row>
    <row r="43" spans="1:126" x14ac:dyDescent="0.2">
      <c r="A43" t="s">
        <v>13</v>
      </c>
      <c r="B43" s="15">
        <f>SUM(E34+I34+M34+Q34+U34+Y34+AC34+AG34+AK34+AO34+AS34+AW34+BA34+BE34+BI34+BM34+BQ34+BU34+BY34+CC34+CG34+CK34+CO34+CS34+CW34+DA34+DE34+DI34+DM34+DQ34+DU34)</f>
        <v>0</v>
      </c>
    </row>
  </sheetData>
  <mergeCells count="62">
    <mergeCell ref="DG2:DJ2"/>
    <mergeCell ref="DK2:DN2"/>
    <mergeCell ref="DO2:DR2"/>
    <mergeCell ref="DS2:DV2"/>
    <mergeCell ref="CI2:CL2"/>
    <mergeCell ref="CM2:CP2"/>
    <mergeCell ref="CQ2:CT2"/>
    <mergeCell ref="CU2:CX2"/>
    <mergeCell ref="CY2:DB2"/>
    <mergeCell ref="DC2:DF2"/>
    <mergeCell ref="CE2:CH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A2:CD2"/>
    <mergeCell ref="DS1:DV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CU1:CX1"/>
    <mergeCell ref="CY1:DB1"/>
    <mergeCell ref="DC1:DF1"/>
    <mergeCell ref="DG1:DJ1"/>
    <mergeCell ref="DK1:DN1"/>
    <mergeCell ref="DO1:DR1"/>
    <mergeCell ref="CQ1:CT1"/>
    <mergeCell ref="AY1:BB1"/>
    <mergeCell ref="BC1:BF1"/>
    <mergeCell ref="BG1:BJ1"/>
    <mergeCell ref="BK1:BN1"/>
    <mergeCell ref="BO1:BR1"/>
    <mergeCell ref="BS1:BV1"/>
    <mergeCell ref="BW1:BZ1"/>
    <mergeCell ref="CA1:CD1"/>
    <mergeCell ref="CE1:CH1"/>
    <mergeCell ref="CI1:CL1"/>
    <mergeCell ref="CM1:CP1"/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</mergeCells>
  <printOptions gridLines="1"/>
  <pageMargins left="0.25" right="0.25" top="0.75" bottom="0.75" header="0.3" footer="0.3"/>
  <pageSetup scale="94" fitToWidth="0" orientation="landscape" r:id="rId1"/>
  <headerFooter alignWithMargins="0">
    <oddHeader>&amp;CJanuary 2020 Passengers - Raw Data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G24"/>
  <sheetViews>
    <sheetView zoomScale="80" zoomScaleNormal="80" workbookViewId="0">
      <selection activeCell="C10" sqref="C10"/>
    </sheetView>
  </sheetViews>
  <sheetFormatPr defaultRowHeight="12.75" x14ac:dyDescent="0.2"/>
  <cols>
    <col min="1" max="1" width="14.85546875" customWidth="1"/>
    <col min="5" max="5" width="12.85546875" customWidth="1"/>
    <col min="6" max="6" width="12.85546875" bestFit="1" customWidth="1"/>
  </cols>
  <sheetData>
    <row r="1" spans="1:6" x14ac:dyDescent="0.2">
      <c r="A1" t="s">
        <v>4</v>
      </c>
      <c r="B1" s="1"/>
      <c r="C1">
        <f>'OCT 22 Vehicles'!B36</f>
        <v>0</v>
      </c>
      <c r="F1" s="1"/>
    </row>
    <row r="2" spans="1:6" x14ac:dyDescent="0.2">
      <c r="B2" s="1"/>
      <c r="F2" s="1"/>
    </row>
    <row r="3" spans="1:6" x14ac:dyDescent="0.2">
      <c r="A3" t="s">
        <v>12</v>
      </c>
      <c r="B3" s="1"/>
      <c r="C3">
        <f>'OCT 22 Vehicles'!B41</f>
        <v>0</v>
      </c>
      <c r="F3" s="1"/>
    </row>
    <row r="4" spans="1:6" x14ac:dyDescent="0.2">
      <c r="A4" t="s">
        <v>13</v>
      </c>
      <c r="B4" s="1"/>
      <c r="C4">
        <f>'OCT 22 Vehicles'!B42</f>
        <v>0</v>
      </c>
      <c r="F4" s="1"/>
    </row>
    <row r="5" spans="1:6" x14ac:dyDescent="0.2">
      <c r="B5" s="1"/>
      <c r="F5" s="1"/>
    </row>
    <row r="6" spans="1:6" x14ac:dyDescent="0.2">
      <c r="B6" s="1"/>
      <c r="E6" s="24" t="s">
        <v>12</v>
      </c>
      <c r="F6" s="28" t="s">
        <v>13</v>
      </c>
    </row>
    <row r="7" spans="1:6" x14ac:dyDescent="0.2">
      <c r="A7" t="s">
        <v>5</v>
      </c>
      <c r="B7" s="1"/>
      <c r="C7">
        <f t="shared" ref="C7:C13" si="0">SUM(E7:F7)</f>
        <v>0</v>
      </c>
      <c r="E7">
        <f>'OCT 22 Vehicles'!T34+'OCT 22 Vehicles'!AV34+'OCT 22 Vehicles'!BX34+'OCT 22 Vehicles'!CZ34</f>
        <v>0</v>
      </c>
      <c r="F7">
        <f>'OCT 22 Vehicles'!U34+'OCT 22 Vehicles'!AW34+'OCT 22 Vehicles'!BY34+'OCT 22 Vehicles'!DA34</f>
        <v>0</v>
      </c>
    </row>
    <row r="8" spans="1:6" x14ac:dyDescent="0.2">
      <c r="A8" t="s">
        <v>6</v>
      </c>
      <c r="B8" s="1"/>
      <c r="C8">
        <f t="shared" si="0"/>
        <v>0</v>
      </c>
      <c r="E8">
        <f>'OCT 22 Vehicles'!X34+'OCT 22 Vehicles'!AZ34+'OCT 22 Vehicles'!CB34+'OCT 22 Vehicles'!DD34</f>
        <v>0</v>
      </c>
      <c r="F8">
        <f>'OCT 22 Vehicles'!Y34+'OCT 22 Vehicles'!BA34+'OCT 22 Vehicles'!CC34+'OCT 22 Vehicles'!DE34</f>
        <v>0</v>
      </c>
    </row>
    <row r="9" spans="1:6" x14ac:dyDescent="0.2">
      <c r="A9" t="s">
        <v>7</v>
      </c>
      <c r="B9" s="1"/>
      <c r="C9">
        <f t="shared" si="0"/>
        <v>0</v>
      </c>
      <c r="E9">
        <f>'OCT 22 Vehicles'!AB34+'OCT 22 Vehicles'!BD34+'OCT 22 Vehicles'!CF34+'OCT 22 Vehicles'!DH34</f>
        <v>0</v>
      </c>
      <c r="F9">
        <f>'OCT 22 Vehicles'!AC34+'OCT 22 Vehicles'!BE34+'OCT 22 Vehicles'!CG34+'OCT 22 Vehicles'!DI34</f>
        <v>0</v>
      </c>
    </row>
    <row r="10" spans="1:6" x14ac:dyDescent="0.2">
      <c r="A10" t="s">
        <v>8</v>
      </c>
      <c r="B10" s="1"/>
      <c r="C10">
        <f t="shared" si="0"/>
        <v>0</v>
      </c>
      <c r="E10">
        <f>'OCT 22 Vehicles'!D34+'OCT 22 Vehicles'!AF34+'OCT 22 Vehicles'!BH34+'OCT 22 Vehicles'!CJ34+'OCT 22 Vehicles'!DL34</f>
        <v>0</v>
      </c>
      <c r="F10">
        <f>'OCT 22 Vehicles'!E34+'OCT 22 Vehicles'!AG34+'OCT 22 Vehicles'!BI34+'OCT 22 Vehicles'!CK34+'OCT 22 Vehicles'!DM34</f>
        <v>0</v>
      </c>
    </row>
    <row r="11" spans="1:6" x14ac:dyDescent="0.2">
      <c r="A11" t="s">
        <v>9</v>
      </c>
      <c r="B11" s="1"/>
      <c r="C11">
        <f t="shared" si="0"/>
        <v>0</v>
      </c>
      <c r="E11">
        <f>'OCT 22 Vehicles'!H34+'OCT 22 Vehicles'!AJ34+'OCT 22 Vehicles'!BL34+'OCT 22 Vehicles'!CN34+'OCT 22 Vehicles'!DP34</f>
        <v>0</v>
      </c>
      <c r="F11">
        <f>'OCT 22 Vehicles'!I34+'OCT 22 Vehicles'!AK34+'OCT 22 Vehicles'!BM34+'OCT 22 Vehicles'!CO34+'OCT 22 Vehicles'!DQ34</f>
        <v>0</v>
      </c>
    </row>
    <row r="12" spans="1:6" x14ac:dyDescent="0.2">
      <c r="A12" t="s">
        <v>10</v>
      </c>
      <c r="B12" s="1"/>
      <c r="C12">
        <f t="shared" si="0"/>
        <v>0</v>
      </c>
      <c r="E12">
        <f>'OCT 22 Vehicles'!L34+'OCT 22 Vehicles'!AN34+'OCT 22 Vehicles'!BP34+'OCT 22 Vehicles'!CR34+'OCT 22 Vehicles'!DT34</f>
        <v>0</v>
      </c>
      <c r="F12">
        <f>'OCT 22 Vehicles'!M34+'OCT 22 Vehicles'!AO34+'OCT 22 Vehicles'!BQ34+'OCT 22 Vehicles'!CS34+'OCT 22 Vehicles'!DU34</f>
        <v>0</v>
      </c>
    </row>
    <row r="13" spans="1:6" x14ac:dyDescent="0.2">
      <c r="A13" t="s">
        <v>11</v>
      </c>
      <c r="B13" s="1"/>
      <c r="C13">
        <f t="shared" si="0"/>
        <v>0</v>
      </c>
      <c r="E13">
        <f>'OCT 22 Vehicles'!P34+'OCT 22 Vehicles'!AR34+'OCT 22 Vehicles'!BT34+'OCT 22 Vehicles'!CV34</f>
        <v>0</v>
      </c>
      <c r="F13">
        <f>'OCT 22 Vehicles'!Q34+'OCT 22 Vehicles'!AS34+'OCT 22 Vehicles'!BU34+'OCT 22 Vehicles'!CW34</f>
        <v>0</v>
      </c>
    </row>
    <row r="15" spans="1:6" x14ac:dyDescent="0.2">
      <c r="A15" t="s">
        <v>25</v>
      </c>
      <c r="C15">
        <f>SUM(C7:C13)</f>
        <v>0</v>
      </c>
      <c r="E15">
        <f>SUM(E7:E13)</f>
        <v>0</v>
      </c>
      <c r="F15">
        <f>SUM(F7:F13)</f>
        <v>0</v>
      </c>
    </row>
    <row r="17" spans="1:7" x14ac:dyDescent="0.2">
      <c r="A17" t="s">
        <v>26</v>
      </c>
      <c r="C17" s="10">
        <f>SUM('OCT 22 Vehicles'!B38:B39)</f>
        <v>0</v>
      </c>
    </row>
    <row r="18" spans="1:7" x14ac:dyDescent="0.2">
      <c r="B18" s="12"/>
      <c r="C18" s="11"/>
      <c r="D18" s="11"/>
      <c r="E18" s="11"/>
      <c r="F18" s="12"/>
      <c r="G18" s="11"/>
    </row>
    <row r="19" spans="1:7" x14ac:dyDescent="0.2">
      <c r="B19" s="12"/>
      <c r="C19" s="11"/>
      <c r="D19" s="11"/>
      <c r="E19" s="11"/>
      <c r="F19" s="13"/>
      <c r="G19" s="11"/>
    </row>
    <row r="20" spans="1:7" x14ac:dyDescent="0.2">
      <c r="B20" s="12"/>
      <c r="C20" s="11"/>
      <c r="D20" s="11"/>
      <c r="E20" s="11"/>
      <c r="F20" s="13"/>
      <c r="G20" s="11"/>
    </row>
    <row r="21" spans="1:7" x14ac:dyDescent="0.2">
      <c r="B21" s="12"/>
      <c r="C21" s="11"/>
      <c r="D21" s="11"/>
      <c r="E21" s="11"/>
      <c r="F21" s="13"/>
      <c r="G21" s="11"/>
    </row>
    <row r="22" spans="1:7" x14ac:dyDescent="0.2">
      <c r="B22" s="12"/>
      <c r="C22" s="11"/>
      <c r="D22" s="11"/>
      <c r="E22" s="11"/>
      <c r="F22" s="13"/>
      <c r="G22" s="11"/>
    </row>
    <row r="23" spans="1:7" x14ac:dyDescent="0.2">
      <c r="B23" s="12"/>
      <c r="C23" s="11"/>
      <c r="D23" s="11"/>
      <c r="E23" s="11"/>
      <c r="F23" s="13"/>
      <c r="G23" s="11"/>
    </row>
    <row r="24" spans="1:7" x14ac:dyDescent="0.2">
      <c r="B24" s="1"/>
      <c r="C24" s="11"/>
      <c r="D24" s="11"/>
      <c r="E24" s="11"/>
      <c r="F24" s="11"/>
      <c r="G24" s="11"/>
    </row>
  </sheetData>
  <pageMargins left="0.75" right="0.75" top="1" bottom="1" header="0.5" footer="0.5"/>
  <pageSetup fitToWidth="4" orientation="landscape" r:id="rId1"/>
  <headerFooter alignWithMargins="0">
    <oddHeader>&amp;CJanuary 2020 Vehicles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6" tint="0.79998168889431442"/>
    <pageSetUpPr fitToPage="1"/>
  </sheetPr>
  <dimension ref="A1:EL58"/>
  <sheetViews>
    <sheetView zoomScale="80" zoomScaleNormal="80" workbookViewId="0">
      <pane xSplit="2" ySplit="3" topLeftCell="C13" activePane="bottomRight" state="frozen"/>
      <selection activeCell="C10" sqref="C10"/>
      <selection pane="topRight" activeCell="C10" sqref="C10"/>
      <selection pane="bottomLeft" activeCell="C10" sqref="C10"/>
      <selection pane="bottomRight" activeCell="C3" sqref="C3"/>
    </sheetView>
  </sheetViews>
  <sheetFormatPr defaultRowHeight="12.75" x14ac:dyDescent="0.2"/>
  <cols>
    <col min="1" max="1" width="17.42578125" customWidth="1"/>
    <col min="2" max="2" width="10.7109375" customWidth="1"/>
    <col min="3" max="3" width="7.85546875" style="1" customWidth="1"/>
    <col min="4" max="6" width="7.85546875" customWidth="1"/>
    <col min="7" max="7" width="7.85546875" style="1" customWidth="1"/>
    <col min="8" max="10" width="7.85546875" customWidth="1"/>
    <col min="11" max="11" width="7.85546875" style="1" customWidth="1"/>
    <col min="12" max="14" width="7.85546875" customWidth="1"/>
    <col min="15" max="15" width="7.85546875" style="1" customWidth="1"/>
    <col min="16" max="18" width="7.85546875" customWidth="1"/>
    <col min="19" max="19" width="7.85546875" style="1" customWidth="1"/>
    <col min="20" max="22" width="7.85546875" customWidth="1"/>
    <col min="23" max="23" width="7.85546875" style="1" customWidth="1"/>
    <col min="24" max="26" width="7.85546875" customWidth="1"/>
    <col min="27" max="27" width="7.85546875" style="1" customWidth="1"/>
    <col min="28" max="30" width="7.85546875" customWidth="1"/>
    <col min="31" max="31" width="7.85546875" style="1" customWidth="1"/>
    <col min="32" max="34" width="7.85546875" customWidth="1"/>
    <col min="35" max="35" width="7.85546875" style="1" customWidth="1"/>
    <col min="36" max="38" width="7.85546875" customWidth="1"/>
    <col min="39" max="39" width="7.85546875" style="1" customWidth="1"/>
    <col min="40" max="42" width="7.85546875" customWidth="1"/>
    <col min="43" max="43" width="7.85546875" style="1" customWidth="1"/>
    <col min="44" max="46" width="7.85546875" customWidth="1"/>
    <col min="47" max="47" width="7.85546875" style="1" customWidth="1"/>
    <col min="48" max="50" width="7.85546875" customWidth="1"/>
    <col min="51" max="51" width="7.85546875" style="1" customWidth="1"/>
    <col min="52" max="54" width="7.85546875" customWidth="1"/>
    <col min="55" max="55" width="7.85546875" style="1" customWidth="1"/>
    <col min="56" max="58" width="7.85546875" customWidth="1"/>
    <col min="59" max="59" width="7.85546875" style="1" customWidth="1"/>
    <col min="60" max="62" width="7.85546875" customWidth="1"/>
    <col min="63" max="63" width="7.85546875" style="1" customWidth="1"/>
    <col min="64" max="66" width="7.85546875" customWidth="1"/>
    <col min="67" max="67" width="7.85546875" style="1" customWidth="1"/>
    <col min="68" max="70" width="7.85546875" customWidth="1"/>
    <col min="71" max="71" width="7.85546875" style="1" customWidth="1"/>
    <col min="72" max="74" width="7.85546875" customWidth="1"/>
    <col min="75" max="75" width="7.85546875" style="1" customWidth="1"/>
    <col min="76" max="78" width="7.85546875" customWidth="1"/>
    <col min="79" max="79" width="7.85546875" style="1" customWidth="1"/>
    <col min="80" max="82" width="7.85546875" customWidth="1"/>
    <col min="83" max="83" width="7.85546875" style="1" customWidth="1"/>
    <col min="84" max="86" width="7.85546875" customWidth="1"/>
    <col min="87" max="87" width="7.85546875" style="1" customWidth="1"/>
    <col min="88" max="90" width="7.85546875" customWidth="1"/>
    <col min="91" max="91" width="7.85546875" style="1" customWidth="1"/>
    <col min="92" max="94" width="7.85546875" customWidth="1"/>
    <col min="95" max="95" width="7.85546875" style="1" customWidth="1"/>
    <col min="96" max="98" width="7.85546875" customWidth="1"/>
    <col min="99" max="99" width="7.85546875" style="1" customWidth="1"/>
    <col min="100" max="102" width="7.85546875" customWidth="1"/>
    <col min="103" max="103" width="7.85546875" style="1" customWidth="1"/>
    <col min="104" max="105" width="7.85546875" customWidth="1"/>
    <col min="106" max="106" width="7.85546875" style="10" customWidth="1"/>
    <col min="107" max="107" width="7.85546875" style="1" customWidth="1"/>
    <col min="108" max="110" width="7.85546875" customWidth="1"/>
    <col min="111" max="111" width="7.85546875" style="1" customWidth="1"/>
    <col min="112" max="114" width="7.85546875" customWidth="1"/>
    <col min="115" max="115" width="7.85546875" style="1" customWidth="1"/>
    <col min="116" max="126" width="7.85546875" customWidth="1"/>
  </cols>
  <sheetData>
    <row r="1" spans="1:142" x14ac:dyDescent="0.2">
      <c r="B1" s="15"/>
      <c r="C1" s="155"/>
      <c r="D1" s="156"/>
      <c r="E1" s="156"/>
      <c r="F1" s="156"/>
      <c r="G1" s="155"/>
      <c r="H1" s="156"/>
      <c r="I1" s="156"/>
      <c r="J1" s="156"/>
      <c r="K1" s="155"/>
      <c r="L1" s="156"/>
      <c r="M1" s="156"/>
      <c r="N1" s="156"/>
      <c r="O1" s="155"/>
      <c r="P1" s="156"/>
      <c r="Q1" s="156"/>
      <c r="R1" s="156"/>
      <c r="S1" s="155"/>
      <c r="T1" s="156"/>
      <c r="U1" s="156"/>
      <c r="V1" s="156"/>
      <c r="W1" s="155"/>
      <c r="X1" s="156"/>
      <c r="Y1" s="156"/>
      <c r="Z1" s="156"/>
      <c r="AA1" s="155"/>
      <c r="AB1" s="156"/>
      <c r="AC1" s="156"/>
      <c r="AD1" s="156"/>
      <c r="AE1" s="155"/>
      <c r="AF1" s="156"/>
      <c r="AG1" s="156"/>
      <c r="AH1" s="156"/>
      <c r="AI1" s="155"/>
      <c r="AJ1" s="156"/>
      <c r="AK1" s="156"/>
      <c r="AL1" s="156"/>
      <c r="AM1" s="155"/>
      <c r="AN1" s="156"/>
      <c r="AO1" s="156"/>
      <c r="AP1" s="156"/>
      <c r="AQ1" s="155"/>
      <c r="AR1" s="156"/>
      <c r="AS1" s="156"/>
      <c r="AT1" s="156"/>
      <c r="AU1" s="155"/>
      <c r="AV1" s="156"/>
      <c r="AW1" s="156"/>
      <c r="AX1" s="156"/>
      <c r="AY1" s="155"/>
      <c r="AZ1" s="156"/>
      <c r="BA1" s="156"/>
      <c r="BB1" s="156"/>
      <c r="BC1" s="155"/>
      <c r="BD1" s="156"/>
      <c r="BE1" s="156"/>
      <c r="BF1" s="156"/>
      <c r="BG1" s="155"/>
      <c r="BH1" s="156"/>
      <c r="BI1" s="156"/>
      <c r="BJ1" s="156"/>
      <c r="BK1" s="155"/>
      <c r="BL1" s="156"/>
      <c r="BM1" s="156"/>
      <c r="BN1" s="156"/>
      <c r="BO1" s="155"/>
      <c r="BP1" s="156"/>
      <c r="BQ1" s="156"/>
      <c r="BR1" s="156"/>
      <c r="BS1" s="155"/>
      <c r="BT1" s="156"/>
      <c r="BU1" s="156"/>
      <c r="BV1" s="156"/>
      <c r="BW1" s="155"/>
      <c r="BX1" s="156"/>
      <c r="BY1" s="156"/>
      <c r="BZ1" s="156"/>
      <c r="CA1" s="155"/>
      <c r="CB1" s="156"/>
      <c r="CC1" s="156"/>
      <c r="CD1" s="156"/>
      <c r="CE1" s="155"/>
      <c r="CF1" s="156"/>
      <c r="CG1" s="156"/>
      <c r="CH1" s="156"/>
      <c r="CI1" s="155"/>
      <c r="CJ1" s="156"/>
      <c r="CK1" s="156"/>
      <c r="CL1" s="156"/>
      <c r="CM1" s="155"/>
      <c r="CN1" s="156"/>
      <c r="CO1" s="156"/>
      <c r="CP1" s="156"/>
      <c r="CQ1" s="155"/>
      <c r="CR1" s="156"/>
      <c r="CS1" s="156"/>
      <c r="CT1" s="156"/>
      <c r="CU1" s="155"/>
      <c r="CV1" s="156"/>
      <c r="CW1" s="156"/>
      <c r="CX1" s="156"/>
      <c r="CY1" s="155"/>
      <c r="CZ1" s="156"/>
      <c r="DA1" s="156"/>
      <c r="DB1" s="156"/>
      <c r="DC1" s="155"/>
      <c r="DD1" s="156"/>
      <c r="DE1" s="156"/>
      <c r="DF1" s="156"/>
      <c r="DG1" s="155"/>
      <c r="DH1" s="156"/>
      <c r="DI1" s="156"/>
      <c r="DJ1" s="156"/>
      <c r="DK1" s="155"/>
      <c r="DL1" s="156"/>
      <c r="DM1" s="156"/>
      <c r="DN1" s="156"/>
      <c r="DO1" s="155"/>
      <c r="DP1" s="156"/>
      <c r="DQ1" s="156"/>
      <c r="DR1" s="156"/>
      <c r="DS1" s="155"/>
      <c r="DT1" s="156"/>
      <c r="DU1" s="156"/>
      <c r="DV1" s="156"/>
      <c r="DW1" s="19"/>
      <c r="DX1" s="20"/>
      <c r="DY1" s="20"/>
      <c r="DZ1" s="20"/>
      <c r="EA1" s="19"/>
      <c r="EB1" s="20"/>
      <c r="EC1" s="20"/>
      <c r="ED1" s="20"/>
      <c r="EE1" s="19"/>
      <c r="EF1" s="20"/>
      <c r="EG1" s="20"/>
      <c r="EH1" s="20"/>
      <c r="EI1" s="19"/>
      <c r="EJ1" s="20"/>
      <c r="EK1" s="20"/>
      <c r="EL1" s="20"/>
    </row>
    <row r="2" spans="1:142" s="73" customFormat="1" x14ac:dyDescent="0.2">
      <c r="C2" s="157">
        <v>45200</v>
      </c>
      <c r="D2" s="157"/>
      <c r="E2" s="157"/>
      <c r="F2" s="157"/>
      <c r="G2" s="167">
        <f>+C2+1</f>
        <v>45201</v>
      </c>
      <c r="H2" s="167"/>
      <c r="I2" s="167"/>
      <c r="J2" s="167"/>
      <c r="K2" s="167">
        <f>+G2+1</f>
        <v>45202</v>
      </c>
      <c r="L2" s="167"/>
      <c r="M2" s="167"/>
      <c r="N2" s="167"/>
      <c r="O2" s="167">
        <f>+K2+1</f>
        <v>45203</v>
      </c>
      <c r="P2" s="167"/>
      <c r="Q2" s="167"/>
      <c r="R2" s="167"/>
      <c r="S2" s="167">
        <f>+O2+1</f>
        <v>45204</v>
      </c>
      <c r="T2" s="167"/>
      <c r="U2" s="167"/>
      <c r="V2" s="167"/>
      <c r="W2" s="167">
        <f>+S2+1</f>
        <v>45205</v>
      </c>
      <c r="X2" s="167"/>
      <c r="Y2" s="167"/>
      <c r="Z2" s="167"/>
      <c r="AA2" s="167">
        <f>+W2+1</f>
        <v>45206</v>
      </c>
      <c r="AB2" s="167"/>
      <c r="AC2" s="167"/>
      <c r="AD2" s="167"/>
      <c r="AE2" s="167">
        <f>+AA2+1</f>
        <v>45207</v>
      </c>
      <c r="AF2" s="167"/>
      <c r="AG2" s="167"/>
      <c r="AH2" s="167"/>
      <c r="AI2" s="167">
        <f>+AE2+1</f>
        <v>45208</v>
      </c>
      <c r="AJ2" s="167"/>
      <c r="AK2" s="167"/>
      <c r="AL2" s="167"/>
      <c r="AM2" s="167">
        <f>+AI2+1</f>
        <v>45209</v>
      </c>
      <c r="AN2" s="167"/>
      <c r="AO2" s="167"/>
      <c r="AP2" s="167"/>
      <c r="AQ2" s="167">
        <f>+AM2+1</f>
        <v>45210</v>
      </c>
      <c r="AR2" s="167"/>
      <c r="AS2" s="167"/>
      <c r="AT2" s="167"/>
      <c r="AU2" s="167">
        <f>+AQ2+1</f>
        <v>45211</v>
      </c>
      <c r="AV2" s="167"/>
      <c r="AW2" s="167"/>
      <c r="AX2" s="167"/>
      <c r="AY2" s="167">
        <f>+AU2+1</f>
        <v>45212</v>
      </c>
      <c r="AZ2" s="167"/>
      <c r="BA2" s="167"/>
      <c r="BB2" s="167"/>
      <c r="BC2" s="167">
        <f>+AY2+1</f>
        <v>45213</v>
      </c>
      <c r="BD2" s="167"/>
      <c r="BE2" s="167"/>
      <c r="BF2" s="167"/>
      <c r="BG2" s="167">
        <f>+BC2+1</f>
        <v>45214</v>
      </c>
      <c r="BH2" s="167"/>
      <c r="BI2" s="167"/>
      <c r="BJ2" s="167"/>
      <c r="BK2" s="167">
        <f>+BG2+1</f>
        <v>45215</v>
      </c>
      <c r="BL2" s="167"/>
      <c r="BM2" s="167"/>
      <c r="BN2" s="167"/>
      <c r="BO2" s="167">
        <f>+BK2+1</f>
        <v>45216</v>
      </c>
      <c r="BP2" s="167"/>
      <c r="BQ2" s="167"/>
      <c r="BR2" s="167"/>
      <c r="BS2" s="167">
        <f>+BO2+1</f>
        <v>45217</v>
      </c>
      <c r="BT2" s="167"/>
      <c r="BU2" s="167"/>
      <c r="BV2" s="167"/>
      <c r="BW2" s="167">
        <f>+BS2+1</f>
        <v>45218</v>
      </c>
      <c r="BX2" s="167"/>
      <c r="BY2" s="167"/>
      <c r="BZ2" s="167"/>
      <c r="CA2" s="167">
        <f>+BW2+1</f>
        <v>45219</v>
      </c>
      <c r="CB2" s="167"/>
      <c r="CC2" s="167"/>
      <c r="CD2" s="167"/>
      <c r="CE2" s="167">
        <f>+CA2+1</f>
        <v>45220</v>
      </c>
      <c r="CF2" s="167"/>
      <c r="CG2" s="167"/>
      <c r="CH2" s="167"/>
      <c r="CI2" s="167">
        <f>+CE2+1</f>
        <v>45221</v>
      </c>
      <c r="CJ2" s="167"/>
      <c r="CK2" s="167"/>
      <c r="CL2" s="167"/>
      <c r="CM2" s="167">
        <f>+CI2+1</f>
        <v>45222</v>
      </c>
      <c r="CN2" s="167"/>
      <c r="CO2" s="167"/>
      <c r="CP2" s="167"/>
      <c r="CQ2" s="167">
        <f>+CM2+1</f>
        <v>45223</v>
      </c>
      <c r="CR2" s="167"/>
      <c r="CS2" s="167"/>
      <c r="CT2" s="167"/>
      <c r="CU2" s="167">
        <f>+CQ2+1</f>
        <v>45224</v>
      </c>
      <c r="CV2" s="167"/>
      <c r="CW2" s="167"/>
      <c r="CX2" s="167"/>
      <c r="CY2" s="167">
        <f>+CU2+1</f>
        <v>45225</v>
      </c>
      <c r="CZ2" s="167"/>
      <c r="DA2" s="167"/>
      <c r="DB2" s="167"/>
      <c r="DC2" s="167">
        <f>+CY2+1</f>
        <v>45226</v>
      </c>
      <c r="DD2" s="167"/>
      <c r="DE2" s="167"/>
      <c r="DF2" s="167"/>
      <c r="DG2" s="167">
        <f>+DC2+1</f>
        <v>45227</v>
      </c>
      <c r="DH2" s="167"/>
      <c r="DI2" s="167"/>
      <c r="DJ2" s="167"/>
      <c r="DK2" s="167">
        <f>+DG2+1</f>
        <v>45228</v>
      </c>
      <c r="DL2" s="167"/>
      <c r="DM2" s="167"/>
      <c r="DN2" s="167"/>
      <c r="DO2" s="167">
        <f>+DK2+1</f>
        <v>45229</v>
      </c>
      <c r="DP2" s="167"/>
      <c r="DQ2" s="167"/>
      <c r="DR2" s="167"/>
      <c r="DS2" s="167">
        <f>+DO2+1</f>
        <v>45230</v>
      </c>
      <c r="DT2" s="167"/>
      <c r="DU2" s="167"/>
      <c r="DV2" s="167"/>
    </row>
    <row r="3" spans="1:142" x14ac:dyDescent="0.2">
      <c r="A3" s="2" t="s">
        <v>0</v>
      </c>
      <c r="B3" s="2" t="s">
        <v>25</v>
      </c>
      <c r="C3" s="25" t="s">
        <v>1</v>
      </c>
      <c r="D3" s="3" t="s">
        <v>2</v>
      </c>
      <c r="E3" s="3" t="s">
        <v>3</v>
      </c>
      <c r="F3" s="3" t="s">
        <v>4</v>
      </c>
      <c r="G3" s="25" t="s">
        <v>1</v>
      </c>
      <c r="H3" s="3" t="s">
        <v>2</v>
      </c>
      <c r="I3" s="3" t="s">
        <v>3</v>
      </c>
      <c r="J3" s="3" t="s">
        <v>4</v>
      </c>
      <c r="K3" s="25" t="s">
        <v>1</v>
      </c>
      <c r="L3" s="3" t="s">
        <v>2</v>
      </c>
      <c r="M3" s="3" t="s">
        <v>3</v>
      </c>
      <c r="N3" s="3" t="s">
        <v>4</v>
      </c>
      <c r="O3" s="25" t="s">
        <v>1</v>
      </c>
      <c r="P3" s="3" t="s">
        <v>2</v>
      </c>
      <c r="Q3" s="3" t="s">
        <v>3</v>
      </c>
      <c r="R3" s="3" t="s">
        <v>4</v>
      </c>
      <c r="S3" s="25" t="s">
        <v>1</v>
      </c>
      <c r="T3" s="3" t="s">
        <v>2</v>
      </c>
      <c r="U3" s="3" t="s">
        <v>3</v>
      </c>
      <c r="V3" s="3" t="s">
        <v>4</v>
      </c>
      <c r="W3" s="25" t="s">
        <v>1</v>
      </c>
      <c r="X3" s="3" t="s">
        <v>2</v>
      </c>
      <c r="Y3" s="3" t="s">
        <v>3</v>
      </c>
      <c r="Z3" s="3" t="s">
        <v>4</v>
      </c>
      <c r="AA3" s="25" t="s">
        <v>1</v>
      </c>
      <c r="AB3" s="3" t="s">
        <v>2</v>
      </c>
      <c r="AC3" s="3" t="s">
        <v>3</v>
      </c>
      <c r="AD3" s="3" t="s">
        <v>4</v>
      </c>
      <c r="AE3" s="25" t="s">
        <v>1</v>
      </c>
      <c r="AF3" s="3" t="s">
        <v>2</v>
      </c>
      <c r="AG3" s="3" t="s">
        <v>3</v>
      </c>
      <c r="AH3" s="3" t="s">
        <v>4</v>
      </c>
      <c r="AI3" s="25" t="s">
        <v>1</v>
      </c>
      <c r="AJ3" s="3" t="s">
        <v>2</v>
      </c>
      <c r="AK3" s="3" t="s">
        <v>3</v>
      </c>
      <c r="AL3" s="3" t="s">
        <v>4</v>
      </c>
      <c r="AM3" s="25" t="s">
        <v>1</v>
      </c>
      <c r="AN3" s="3" t="s">
        <v>2</v>
      </c>
      <c r="AO3" s="3" t="s">
        <v>3</v>
      </c>
      <c r="AP3" s="3" t="s">
        <v>4</v>
      </c>
      <c r="AQ3" s="25" t="s">
        <v>1</v>
      </c>
      <c r="AR3" s="3" t="s">
        <v>2</v>
      </c>
      <c r="AS3" s="3" t="s">
        <v>3</v>
      </c>
      <c r="AT3" s="3" t="s">
        <v>4</v>
      </c>
      <c r="AU3" s="25" t="s">
        <v>1</v>
      </c>
      <c r="AV3" s="3" t="s">
        <v>2</v>
      </c>
      <c r="AW3" s="3" t="s">
        <v>3</v>
      </c>
      <c r="AX3" s="3" t="s">
        <v>4</v>
      </c>
      <c r="AY3" s="25" t="s">
        <v>1</v>
      </c>
      <c r="AZ3" s="3" t="s">
        <v>2</v>
      </c>
      <c r="BA3" s="3" t="s">
        <v>3</v>
      </c>
      <c r="BB3" s="3" t="s">
        <v>4</v>
      </c>
      <c r="BC3" s="25" t="s">
        <v>1</v>
      </c>
      <c r="BD3" s="3" t="s">
        <v>2</v>
      </c>
      <c r="BE3" s="3" t="s">
        <v>3</v>
      </c>
      <c r="BF3" s="3" t="s">
        <v>4</v>
      </c>
      <c r="BG3" s="25" t="s">
        <v>1</v>
      </c>
      <c r="BH3" s="3" t="s">
        <v>2</v>
      </c>
      <c r="BI3" s="3" t="s">
        <v>3</v>
      </c>
      <c r="BJ3" s="3" t="s">
        <v>4</v>
      </c>
      <c r="BK3" s="25" t="s">
        <v>1</v>
      </c>
      <c r="BL3" s="3" t="s">
        <v>2</v>
      </c>
      <c r="BM3" s="3" t="s">
        <v>3</v>
      </c>
      <c r="BN3" s="3" t="s">
        <v>4</v>
      </c>
      <c r="BO3" s="25" t="s">
        <v>1</v>
      </c>
      <c r="BP3" s="3" t="s">
        <v>2</v>
      </c>
      <c r="BQ3" s="3" t="s">
        <v>3</v>
      </c>
      <c r="BR3" s="3" t="s">
        <v>4</v>
      </c>
      <c r="BS3" s="25" t="s">
        <v>1</v>
      </c>
      <c r="BT3" s="3" t="s">
        <v>2</v>
      </c>
      <c r="BU3" s="3" t="s">
        <v>3</v>
      </c>
      <c r="BV3" s="3" t="s">
        <v>4</v>
      </c>
      <c r="BW3" s="25" t="s">
        <v>1</v>
      </c>
      <c r="BX3" s="3" t="s">
        <v>2</v>
      </c>
      <c r="BY3" s="3" t="s">
        <v>3</v>
      </c>
      <c r="BZ3" s="3" t="s">
        <v>4</v>
      </c>
      <c r="CA3" s="25" t="s">
        <v>1</v>
      </c>
      <c r="CB3" s="3" t="s">
        <v>2</v>
      </c>
      <c r="CC3" s="3" t="s">
        <v>3</v>
      </c>
      <c r="CD3" s="3" t="s">
        <v>4</v>
      </c>
      <c r="CE3" s="25" t="s">
        <v>1</v>
      </c>
      <c r="CF3" s="3" t="s">
        <v>2</v>
      </c>
      <c r="CG3" s="3" t="s">
        <v>3</v>
      </c>
      <c r="CH3" s="3" t="s">
        <v>4</v>
      </c>
      <c r="CI3" s="25" t="s">
        <v>1</v>
      </c>
      <c r="CJ3" s="3" t="s">
        <v>2</v>
      </c>
      <c r="CK3" s="3" t="s">
        <v>3</v>
      </c>
      <c r="CL3" s="3" t="s">
        <v>4</v>
      </c>
      <c r="CM3" s="25" t="s">
        <v>1</v>
      </c>
      <c r="CN3" s="3" t="s">
        <v>2</v>
      </c>
      <c r="CO3" s="3" t="s">
        <v>3</v>
      </c>
      <c r="CP3" s="3" t="s">
        <v>4</v>
      </c>
      <c r="CQ3" s="25" t="s">
        <v>1</v>
      </c>
      <c r="CR3" s="3" t="s">
        <v>2</v>
      </c>
      <c r="CS3" s="3" t="s">
        <v>3</v>
      </c>
      <c r="CT3" s="3" t="s">
        <v>4</v>
      </c>
      <c r="CU3" s="25" t="s">
        <v>1</v>
      </c>
      <c r="CV3" s="3" t="s">
        <v>2</v>
      </c>
      <c r="CW3" s="3" t="s">
        <v>3</v>
      </c>
      <c r="CX3" s="3" t="s">
        <v>4</v>
      </c>
      <c r="CY3" s="25" t="s">
        <v>1</v>
      </c>
      <c r="CZ3" s="3" t="s">
        <v>2</v>
      </c>
      <c r="DA3" s="3" t="s">
        <v>3</v>
      </c>
      <c r="DB3" s="3" t="s">
        <v>4</v>
      </c>
      <c r="DC3" s="25" t="s">
        <v>1</v>
      </c>
      <c r="DD3" s="3" t="s">
        <v>2</v>
      </c>
      <c r="DE3" s="3" t="s">
        <v>3</v>
      </c>
      <c r="DF3" s="3" t="s">
        <v>4</v>
      </c>
      <c r="DG3" s="25" t="s">
        <v>1</v>
      </c>
      <c r="DH3" s="3" t="s">
        <v>2</v>
      </c>
      <c r="DI3" s="3" t="s">
        <v>3</v>
      </c>
      <c r="DJ3" s="3" t="s">
        <v>4</v>
      </c>
      <c r="DK3" s="25" t="s">
        <v>1</v>
      </c>
      <c r="DL3" s="3" t="s">
        <v>2</v>
      </c>
      <c r="DM3" s="3" t="s">
        <v>3</v>
      </c>
      <c r="DN3" s="3" t="s">
        <v>4</v>
      </c>
      <c r="DO3" s="26" t="s">
        <v>1</v>
      </c>
      <c r="DP3" s="26" t="s">
        <v>2</v>
      </c>
      <c r="DQ3" s="26" t="s">
        <v>3</v>
      </c>
      <c r="DR3" s="26" t="s">
        <v>4</v>
      </c>
      <c r="DS3" s="25" t="s">
        <v>1</v>
      </c>
      <c r="DT3" s="3" t="s">
        <v>2</v>
      </c>
      <c r="DU3" s="3" t="s">
        <v>3</v>
      </c>
      <c r="DV3" s="3" t="s">
        <v>4</v>
      </c>
    </row>
    <row r="4" spans="1:142" x14ac:dyDescent="0.2">
      <c r="A4">
        <v>1</v>
      </c>
      <c r="C4" s="57"/>
      <c r="D4" s="60"/>
      <c r="E4" s="60"/>
      <c r="F4" s="60">
        <f t="shared" ref="F4:F33" si="0">+D4+E4</f>
        <v>0</v>
      </c>
      <c r="G4" s="57"/>
      <c r="H4" s="60"/>
      <c r="I4" s="60"/>
      <c r="J4" s="60">
        <f t="shared" ref="J4:J33" si="1">+H4+I4</f>
        <v>0</v>
      </c>
      <c r="K4" s="57"/>
      <c r="L4" s="60"/>
      <c r="M4" s="60"/>
      <c r="N4" s="60">
        <f t="shared" ref="N4:N33" si="2">+L4+M4</f>
        <v>0</v>
      </c>
      <c r="O4" s="57"/>
      <c r="P4" s="60"/>
      <c r="Q4" s="60"/>
      <c r="R4" s="60">
        <f t="shared" ref="R4:R33" si="3">+P4+Q4</f>
        <v>0</v>
      </c>
      <c r="S4" s="57"/>
      <c r="T4" s="60"/>
      <c r="U4" s="60"/>
      <c r="V4" s="60">
        <f t="shared" ref="V4:V33" si="4">+T4+U4</f>
        <v>0</v>
      </c>
      <c r="W4" s="57"/>
      <c r="X4" s="60"/>
      <c r="Y4" s="60"/>
      <c r="Z4" s="60">
        <f t="shared" ref="Z4:Z33" si="5">+X4+Y4</f>
        <v>0</v>
      </c>
      <c r="AA4" s="57"/>
      <c r="AB4" s="60"/>
      <c r="AC4" s="60"/>
      <c r="AD4" s="60">
        <f t="shared" ref="AD4:AD33" si="6">+AB4+AC4</f>
        <v>0</v>
      </c>
      <c r="AE4" s="57"/>
      <c r="AF4" s="60"/>
      <c r="AG4" s="60"/>
      <c r="AH4" s="60">
        <f t="shared" ref="AH4:AH33" si="7">+AF4+AG4</f>
        <v>0</v>
      </c>
      <c r="AI4" s="57"/>
      <c r="AJ4" s="60"/>
      <c r="AK4" s="60"/>
      <c r="AL4" s="60">
        <f t="shared" ref="AL4:AL33" si="8">+AJ4+AK4</f>
        <v>0</v>
      </c>
      <c r="AM4" s="57"/>
      <c r="AN4" s="60"/>
      <c r="AO4" s="60"/>
      <c r="AP4" s="60">
        <f t="shared" ref="AP4:AP33" si="9">+AN4+AO4</f>
        <v>0</v>
      </c>
      <c r="AQ4" s="57"/>
      <c r="AR4" s="60"/>
      <c r="AS4" s="60"/>
      <c r="AT4" s="60">
        <f t="shared" ref="AT4:AT33" si="10">+AR4+AS4</f>
        <v>0</v>
      </c>
      <c r="AU4" s="57"/>
      <c r="AV4" s="60"/>
      <c r="AW4" s="60"/>
      <c r="AX4" s="60">
        <f t="shared" ref="AX4:AX33" si="11">+AV4+AW4</f>
        <v>0</v>
      </c>
      <c r="AY4" s="57"/>
      <c r="AZ4" s="60"/>
      <c r="BA4" s="60"/>
      <c r="BB4" s="60">
        <f t="shared" ref="BB4:BB33" si="12">+AZ4+BA4</f>
        <v>0</v>
      </c>
      <c r="BC4" s="57"/>
      <c r="BD4" s="60"/>
      <c r="BE4" s="60"/>
      <c r="BF4" s="60">
        <f t="shared" ref="BF4:BF33" si="13">+BD4+BE4</f>
        <v>0</v>
      </c>
      <c r="BG4" s="57"/>
      <c r="BH4" s="60"/>
      <c r="BI4" s="60"/>
      <c r="BJ4" s="60">
        <f t="shared" ref="BJ4:BJ33" si="14">+BH4+BI4</f>
        <v>0</v>
      </c>
      <c r="BK4" s="57"/>
      <c r="BL4" s="60"/>
      <c r="BM4" s="60"/>
      <c r="BN4" s="60">
        <f t="shared" ref="BN4:BN33" si="15">+BL4+BM4</f>
        <v>0</v>
      </c>
      <c r="BO4" s="57"/>
      <c r="BP4" s="60"/>
      <c r="BQ4" s="60"/>
      <c r="BR4" s="60">
        <f t="shared" ref="BR4:BR33" si="16">+BP4+BQ4</f>
        <v>0</v>
      </c>
      <c r="BS4" s="57"/>
      <c r="BT4" s="60"/>
      <c r="BU4" s="60"/>
      <c r="BV4" s="60">
        <f t="shared" ref="BV4:BV33" si="17">+BT4+BU4</f>
        <v>0</v>
      </c>
      <c r="BW4" s="57"/>
      <c r="BX4" s="60"/>
      <c r="BY4" s="60"/>
      <c r="BZ4" s="60">
        <f t="shared" ref="BZ4:BZ33" si="18">+BX4+BY4</f>
        <v>0</v>
      </c>
      <c r="CA4" s="57"/>
      <c r="CB4" s="60"/>
      <c r="CC4" s="60"/>
      <c r="CD4" s="60">
        <f t="shared" ref="CD4:CD33" si="19">+CB4+CC4</f>
        <v>0</v>
      </c>
      <c r="CE4" s="57"/>
      <c r="CF4" s="60"/>
      <c r="CG4" s="60"/>
      <c r="CH4" s="60">
        <f t="shared" ref="CH4:CH33" si="20">+CF4+CG4</f>
        <v>0</v>
      </c>
      <c r="CI4" s="58"/>
      <c r="CJ4" s="60"/>
      <c r="CK4" s="60"/>
      <c r="CL4" s="60">
        <f t="shared" ref="CL4:CL33" si="21">+CJ4+CK4</f>
        <v>0</v>
      </c>
      <c r="CM4" s="58"/>
      <c r="CN4" s="60"/>
      <c r="CO4" s="60"/>
      <c r="CP4" s="60">
        <f t="shared" ref="CP4:CP33" si="22">+CN4+CO4</f>
        <v>0</v>
      </c>
      <c r="CQ4" s="58"/>
      <c r="CR4" s="60"/>
      <c r="CS4" s="60"/>
      <c r="CT4" s="60">
        <f t="shared" ref="CT4:CT33" si="23">+CR4+CS4</f>
        <v>0</v>
      </c>
      <c r="CU4" s="58"/>
      <c r="CV4" s="60"/>
      <c r="CW4" s="60"/>
      <c r="CX4" s="60">
        <f t="shared" ref="CX4:CX33" si="24">+CV4+CW4</f>
        <v>0</v>
      </c>
      <c r="CY4" s="58"/>
      <c r="CZ4" s="60"/>
      <c r="DA4" s="60"/>
      <c r="DB4" s="60">
        <f t="shared" ref="DB4:DB33" si="25">+CZ4+DA4</f>
        <v>0</v>
      </c>
      <c r="DC4" s="58"/>
      <c r="DD4" s="60"/>
      <c r="DE4" s="60"/>
      <c r="DF4" s="60">
        <f t="shared" ref="DF4:DF33" si="26">+DD4+DE4</f>
        <v>0</v>
      </c>
      <c r="DG4" s="58"/>
      <c r="DH4" s="60"/>
      <c r="DI4" s="60"/>
      <c r="DJ4" s="60">
        <f t="shared" ref="DJ4:DJ33" si="27">+DH4+DI4</f>
        <v>0</v>
      </c>
      <c r="DK4" s="58"/>
      <c r="DL4" s="60"/>
      <c r="DM4" s="60"/>
      <c r="DN4" s="60">
        <f t="shared" ref="DN4:DN33" si="28">+DL4+DM4</f>
        <v>0</v>
      </c>
      <c r="DO4" s="58"/>
      <c r="DP4" s="60"/>
      <c r="DQ4" s="60"/>
      <c r="DR4" s="60">
        <f t="shared" ref="DR4:DR33" si="29">+DP4+DQ4</f>
        <v>0</v>
      </c>
      <c r="DS4" s="21"/>
      <c r="DV4">
        <f t="shared" ref="DV4:DV33" si="30">+DT4+DU4</f>
        <v>0</v>
      </c>
    </row>
    <row r="5" spans="1:142" x14ac:dyDescent="0.2">
      <c r="A5">
        <v>2</v>
      </c>
      <c r="C5" s="57"/>
      <c r="D5" s="60"/>
      <c r="E5" s="60"/>
      <c r="F5" s="60">
        <f t="shared" si="0"/>
        <v>0</v>
      </c>
      <c r="G5" s="57"/>
      <c r="H5" s="60"/>
      <c r="I5" s="60"/>
      <c r="J5" s="60">
        <f t="shared" si="1"/>
        <v>0</v>
      </c>
      <c r="K5" s="57"/>
      <c r="L5" s="60"/>
      <c r="M5" s="60"/>
      <c r="N5" s="60">
        <f t="shared" si="2"/>
        <v>0</v>
      </c>
      <c r="O5" s="57"/>
      <c r="P5" s="60"/>
      <c r="Q5" s="60"/>
      <c r="R5" s="60">
        <f t="shared" si="3"/>
        <v>0</v>
      </c>
      <c r="S5" s="57"/>
      <c r="T5" s="60"/>
      <c r="U5" s="60"/>
      <c r="V5" s="60">
        <f t="shared" si="4"/>
        <v>0</v>
      </c>
      <c r="W5" s="57"/>
      <c r="X5" s="60"/>
      <c r="Y5" s="60"/>
      <c r="Z5" s="60">
        <f t="shared" si="5"/>
        <v>0</v>
      </c>
      <c r="AA5" s="57"/>
      <c r="AB5" s="60"/>
      <c r="AC5" s="60"/>
      <c r="AD5" s="60">
        <f t="shared" si="6"/>
        <v>0</v>
      </c>
      <c r="AE5" s="57"/>
      <c r="AF5" s="60"/>
      <c r="AG5" s="60"/>
      <c r="AH5" s="60">
        <f t="shared" si="7"/>
        <v>0</v>
      </c>
      <c r="AI5" s="57"/>
      <c r="AJ5" s="60"/>
      <c r="AK5" s="60"/>
      <c r="AL5" s="60">
        <f t="shared" si="8"/>
        <v>0</v>
      </c>
      <c r="AM5" s="57"/>
      <c r="AN5" s="60"/>
      <c r="AO5" s="60"/>
      <c r="AP5" s="60">
        <f t="shared" si="9"/>
        <v>0</v>
      </c>
      <c r="AQ5" s="57"/>
      <c r="AR5" s="60"/>
      <c r="AS5" s="60"/>
      <c r="AT5" s="60">
        <f t="shared" si="10"/>
        <v>0</v>
      </c>
      <c r="AU5" s="57"/>
      <c r="AV5" s="60"/>
      <c r="AW5" s="60"/>
      <c r="AX5" s="60">
        <f t="shared" si="11"/>
        <v>0</v>
      </c>
      <c r="AY5" s="57"/>
      <c r="AZ5" s="60"/>
      <c r="BA5" s="60"/>
      <c r="BB5" s="60">
        <f t="shared" si="12"/>
        <v>0</v>
      </c>
      <c r="BC5" s="57"/>
      <c r="BD5" s="60"/>
      <c r="BE5" s="60"/>
      <c r="BF5" s="60">
        <f t="shared" si="13"/>
        <v>0</v>
      </c>
      <c r="BG5" s="57"/>
      <c r="BH5" s="60"/>
      <c r="BI5" s="60"/>
      <c r="BJ5" s="60">
        <f t="shared" si="14"/>
        <v>0</v>
      </c>
      <c r="BK5" s="57"/>
      <c r="BL5" s="60"/>
      <c r="BM5" s="60"/>
      <c r="BN5" s="60">
        <f t="shared" si="15"/>
        <v>0</v>
      </c>
      <c r="BO5" s="57"/>
      <c r="BP5" s="60"/>
      <c r="BQ5" s="60"/>
      <c r="BR5" s="60">
        <f t="shared" si="16"/>
        <v>0</v>
      </c>
      <c r="BS5" s="57"/>
      <c r="BT5" s="60"/>
      <c r="BU5" s="60"/>
      <c r="BV5" s="60">
        <f t="shared" si="17"/>
        <v>0</v>
      </c>
      <c r="BW5" s="57"/>
      <c r="BX5" s="60"/>
      <c r="BY5" s="60"/>
      <c r="BZ5" s="60">
        <f t="shared" si="18"/>
        <v>0</v>
      </c>
      <c r="CA5" s="57"/>
      <c r="CB5" s="60"/>
      <c r="CC5" s="60"/>
      <c r="CD5" s="60">
        <f t="shared" si="19"/>
        <v>0</v>
      </c>
      <c r="CE5" s="57"/>
      <c r="CF5" s="60"/>
      <c r="CG5" s="60"/>
      <c r="CH5" s="60">
        <f t="shared" si="20"/>
        <v>0</v>
      </c>
      <c r="CI5" s="58"/>
      <c r="CJ5" s="60"/>
      <c r="CK5" s="60"/>
      <c r="CL5" s="60">
        <f t="shared" si="21"/>
        <v>0</v>
      </c>
      <c r="CM5" s="58"/>
      <c r="CN5" s="60"/>
      <c r="CO5" s="60"/>
      <c r="CP5" s="60">
        <f t="shared" si="22"/>
        <v>0</v>
      </c>
      <c r="CQ5" s="58"/>
      <c r="CR5" s="60"/>
      <c r="CS5" s="60"/>
      <c r="CT5" s="60">
        <f t="shared" si="23"/>
        <v>0</v>
      </c>
      <c r="CU5" s="58"/>
      <c r="CV5" s="60"/>
      <c r="CW5" s="60"/>
      <c r="CX5" s="60">
        <f t="shared" si="24"/>
        <v>0</v>
      </c>
      <c r="CY5" s="58"/>
      <c r="CZ5" s="60"/>
      <c r="DA5" s="60"/>
      <c r="DB5" s="60">
        <f t="shared" si="25"/>
        <v>0</v>
      </c>
      <c r="DC5" s="58"/>
      <c r="DD5" s="60"/>
      <c r="DE5" s="60"/>
      <c r="DF5" s="60">
        <f t="shared" si="26"/>
        <v>0</v>
      </c>
      <c r="DG5" s="58"/>
      <c r="DH5" s="60"/>
      <c r="DI5" s="60"/>
      <c r="DJ5" s="60">
        <f t="shared" si="27"/>
        <v>0</v>
      </c>
      <c r="DK5" s="58"/>
      <c r="DL5" s="60"/>
      <c r="DM5" s="60"/>
      <c r="DN5" s="60">
        <f t="shared" si="28"/>
        <v>0</v>
      </c>
      <c r="DO5" s="58"/>
      <c r="DP5" s="60"/>
      <c r="DQ5" s="60"/>
      <c r="DR5" s="60">
        <f t="shared" si="29"/>
        <v>0</v>
      </c>
      <c r="DS5" s="21"/>
      <c r="DV5">
        <f t="shared" si="30"/>
        <v>0</v>
      </c>
    </row>
    <row r="6" spans="1:142" x14ac:dyDescent="0.2">
      <c r="A6">
        <v>3</v>
      </c>
      <c r="C6" s="57"/>
      <c r="D6" s="60"/>
      <c r="E6" s="60"/>
      <c r="F6" s="60">
        <f t="shared" si="0"/>
        <v>0</v>
      </c>
      <c r="G6" s="57"/>
      <c r="H6" s="60"/>
      <c r="I6" s="60"/>
      <c r="J6" s="60">
        <f t="shared" si="1"/>
        <v>0</v>
      </c>
      <c r="K6" s="57"/>
      <c r="L6" s="60"/>
      <c r="M6" s="60"/>
      <c r="N6" s="60">
        <f t="shared" si="2"/>
        <v>0</v>
      </c>
      <c r="O6" s="57"/>
      <c r="P6" s="60"/>
      <c r="Q6" s="60"/>
      <c r="R6" s="60">
        <f t="shared" si="3"/>
        <v>0</v>
      </c>
      <c r="S6" s="57"/>
      <c r="T6" s="60"/>
      <c r="U6" s="60"/>
      <c r="V6" s="60">
        <f t="shared" si="4"/>
        <v>0</v>
      </c>
      <c r="W6" s="57"/>
      <c r="X6" s="60"/>
      <c r="Y6" s="60"/>
      <c r="Z6" s="60">
        <f t="shared" si="5"/>
        <v>0</v>
      </c>
      <c r="AA6" s="57"/>
      <c r="AB6" s="60"/>
      <c r="AC6" s="60"/>
      <c r="AD6" s="60">
        <f t="shared" si="6"/>
        <v>0</v>
      </c>
      <c r="AE6" s="57"/>
      <c r="AF6" s="60"/>
      <c r="AG6" s="60"/>
      <c r="AH6" s="60">
        <f t="shared" si="7"/>
        <v>0</v>
      </c>
      <c r="AI6" s="57"/>
      <c r="AJ6" s="60"/>
      <c r="AK6" s="60"/>
      <c r="AL6" s="60">
        <f t="shared" si="8"/>
        <v>0</v>
      </c>
      <c r="AM6" s="57"/>
      <c r="AN6" s="60"/>
      <c r="AO6" s="60"/>
      <c r="AP6" s="60">
        <f t="shared" si="9"/>
        <v>0</v>
      </c>
      <c r="AQ6" s="57"/>
      <c r="AR6" s="60"/>
      <c r="AS6" s="60"/>
      <c r="AT6" s="60">
        <f t="shared" si="10"/>
        <v>0</v>
      </c>
      <c r="AU6" s="57"/>
      <c r="AV6" s="60"/>
      <c r="AW6" s="60"/>
      <c r="AX6" s="60">
        <f t="shared" si="11"/>
        <v>0</v>
      </c>
      <c r="AY6" s="57"/>
      <c r="AZ6" s="60"/>
      <c r="BA6" s="60"/>
      <c r="BB6" s="60">
        <f t="shared" si="12"/>
        <v>0</v>
      </c>
      <c r="BC6" s="57"/>
      <c r="BD6" s="60"/>
      <c r="BE6" s="60"/>
      <c r="BF6" s="60">
        <f t="shared" si="13"/>
        <v>0</v>
      </c>
      <c r="BG6" s="57"/>
      <c r="BH6" s="60"/>
      <c r="BI6" s="60"/>
      <c r="BJ6" s="60">
        <f t="shared" si="14"/>
        <v>0</v>
      </c>
      <c r="BK6" s="57"/>
      <c r="BL6" s="60"/>
      <c r="BM6" s="60"/>
      <c r="BN6" s="60">
        <f t="shared" si="15"/>
        <v>0</v>
      </c>
      <c r="BO6" s="57"/>
      <c r="BP6" s="60"/>
      <c r="BQ6" s="60"/>
      <c r="BR6" s="60">
        <f t="shared" si="16"/>
        <v>0</v>
      </c>
      <c r="BS6" s="57"/>
      <c r="BT6" s="60"/>
      <c r="BU6" s="60"/>
      <c r="BV6" s="60">
        <f t="shared" si="17"/>
        <v>0</v>
      </c>
      <c r="BW6" s="57"/>
      <c r="BX6" s="60"/>
      <c r="BY6" s="60"/>
      <c r="BZ6" s="60">
        <f t="shared" si="18"/>
        <v>0</v>
      </c>
      <c r="CA6" s="57"/>
      <c r="CB6" s="60"/>
      <c r="CC6" s="60"/>
      <c r="CD6" s="60">
        <f t="shared" si="19"/>
        <v>0</v>
      </c>
      <c r="CE6" s="57"/>
      <c r="CF6" s="60"/>
      <c r="CG6" s="60"/>
      <c r="CH6" s="60">
        <f t="shared" si="20"/>
        <v>0</v>
      </c>
      <c r="CI6" s="58"/>
      <c r="CJ6" s="60"/>
      <c r="CK6" s="60"/>
      <c r="CL6" s="60">
        <f t="shared" si="21"/>
        <v>0</v>
      </c>
      <c r="CM6" s="58"/>
      <c r="CN6" s="60"/>
      <c r="CO6" s="60"/>
      <c r="CP6" s="60">
        <f t="shared" si="22"/>
        <v>0</v>
      </c>
      <c r="CQ6" s="58"/>
      <c r="CR6" s="60"/>
      <c r="CS6" s="60"/>
      <c r="CT6" s="60">
        <f t="shared" si="23"/>
        <v>0</v>
      </c>
      <c r="CU6" s="58"/>
      <c r="CV6" s="60"/>
      <c r="CW6" s="60"/>
      <c r="CX6" s="60">
        <f t="shared" si="24"/>
        <v>0</v>
      </c>
      <c r="CY6" s="58"/>
      <c r="CZ6" s="60"/>
      <c r="DA6" s="60"/>
      <c r="DB6" s="60">
        <f t="shared" si="25"/>
        <v>0</v>
      </c>
      <c r="DC6" s="58"/>
      <c r="DD6" s="60"/>
      <c r="DE6" s="60"/>
      <c r="DF6" s="60">
        <f t="shared" si="26"/>
        <v>0</v>
      </c>
      <c r="DG6" s="58"/>
      <c r="DH6" s="60"/>
      <c r="DI6" s="60"/>
      <c r="DJ6" s="60">
        <f t="shared" si="27"/>
        <v>0</v>
      </c>
      <c r="DK6" s="58"/>
      <c r="DL6" s="60"/>
      <c r="DM6" s="60"/>
      <c r="DN6" s="60">
        <f t="shared" si="28"/>
        <v>0</v>
      </c>
      <c r="DO6" s="58"/>
      <c r="DP6" s="60"/>
      <c r="DQ6" s="60"/>
      <c r="DR6" s="60">
        <f t="shared" si="29"/>
        <v>0</v>
      </c>
      <c r="DS6" s="21"/>
      <c r="DV6">
        <f t="shared" si="30"/>
        <v>0</v>
      </c>
    </row>
    <row r="7" spans="1:142" x14ac:dyDescent="0.2">
      <c r="A7">
        <v>4</v>
      </c>
      <c r="C7" s="57"/>
      <c r="D7" s="60"/>
      <c r="E7" s="60"/>
      <c r="F7" s="60">
        <f t="shared" si="0"/>
        <v>0</v>
      </c>
      <c r="G7" s="57"/>
      <c r="H7" s="60"/>
      <c r="I7" s="60"/>
      <c r="J7" s="60">
        <f t="shared" si="1"/>
        <v>0</v>
      </c>
      <c r="K7" s="57"/>
      <c r="L7" s="60"/>
      <c r="M7" s="60"/>
      <c r="N7" s="60">
        <f t="shared" si="2"/>
        <v>0</v>
      </c>
      <c r="O7" s="57"/>
      <c r="P7" s="60"/>
      <c r="Q7" s="60"/>
      <c r="R7" s="60">
        <f t="shared" si="3"/>
        <v>0</v>
      </c>
      <c r="S7" s="57"/>
      <c r="T7" s="60"/>
      <c r="U7" s="60"/>
      <c r="V7" s="60">
        <f t="shared" si="4"/>
        <v>0</v>
      </c>
      <c r="W7" s="57"/>
      <c r="X7" s="60"/>
      <c r="Y7" s="60"/>
      <c r="Z7" s="60">
        <f t="shared" si="5"/>
        <v>0</v>
      </c>
      <c r="AA7" s="57"/>
      <c r="AB7" s="60"/>
      <c r="AC7" s="60"/>
      <c r="AD7" s="60">
        <f t="shared" si="6"/>
        <v>0</v>
      </c>
      <c r="AE7" s="57"/>
      <c r="AF7" s="60"/>
      <c r="AG7" s="60"/>
      <c r="AH7" s="60">
        <f t="shared" si="7"/>
        <v>0</v>
      </c>
      <c r="AI7" s="57"/>
      <c r="AJ7" s="60"/>
      <c r="AK7" s="60"/>
      <c r="AL7" s="60">
        <f t="shared" si="8"/>
        <v>0</v>
      </c>
      <c r="AM7" s="57"/>
      <c r="AN7" s="60"/>
      <c r="AO7" s="60"/>
      <c r="AP7" s="60">
        <f t="shared" si="9"/>
        <v>0</v>
      </c>
      <c r="AQ7" s="57"/>
      <c r="AR7" s="60"/>
      <c r="AS7" s="60"/>
      <c r="AT7" s="60">
        <f t="shared" si="10"/>
        <v>0</v>
      </c>
      <c r="AU7" s="57"/>
      <c r="AV7" s="60"/>
      <c r="AW7" s="60"/>
      <c r="AX7" s="60">
        <f t="shared" si="11"/>
        <v>0</v>
      </c>
      <c r="AY7" s="57"/>
      <c r="AZ7" s="60"/>
      <c r="BA7" s="60"/>
      <c r="BB7" s="60">
        <f t="shared" si="12"/>
        <v>0</v>
      </c>
      <c r="BC7" s="57"/>
      <c r="BD7" s="60"/>
      <c r="BE7" s="60"/>
      <c r="BF7" s="60">
        <f t="shared" si="13"/>
        <v>0</v>
      </c>
      <c r="BG7" s="57"/>
      <c r="BH7" s="60"/>
      <c r="BI7" s="60"/>
      <c r="BJ7" s="60">
        <f t="shared" si="14"/>
        <v>0</v>
      </c>
      <c r="BK7" s="57"/>
      <c r="BL7" s="60"/>
      <c r="BM7" s="60"/>
      <c r="BN7" s="60">
        <f t="shared" si="15"/>
        <v>0</v>
      </c>
      <c r="BO7" s="57"/>
      <c r="BP7" s="60"/>
      <c r="BQ7" s="60"/>
      <c r="BR7" s="60">
        <f t="shared" si="16"/>
        <v>0</v>
      </c>
      <c r="BS7" s="57"/>
      <c r="BT7" s="60"/>
      <c r="BU7" s="60"/>
      <c r="BV7" s="60">
        <f t="shared" si="17"/>
        <v>0</v>
      </c>
      <c r="BW7" s="57"/>
      <c r="BX7" s="60"/>
      <c r="BY7" s="60"/>
      <c r="BZ7" s="60">
        <f t="shared" si="18"/>
        <v>0</v>
      </c>
      <c r="CA7" s="57"/>
      <c r="CB7" s="60"/>
      <c r="CC7" s="60"/>
      <c r="CD7" s="60">
        <f t="shared" si="19"/>
        <v>0</v>
      </c>
      <c r="CE7" s="57"/>
      <c r="CF7" s="60"/>
      <c r="CG7" s="60"/>
      <c r="CH7" s="60">
        <f t="shared" si="20"/>
        <v>0</v>
      </c>
      <c r="CI7" s="58"/>
      <c r="CJ7" s="60"/>
      <c r="CK7" s="60"/>
      <c r="CL7" s="60">
        <f t="shared" si="21"/>
        <v>0</v>
      </c>
      <c r="CM7" s="58"/>
      <c r="CN7" s="60"/>
      <c r="CO7" s="60"/>
      <c r="CP7" s="60">
        <f t="shared" si="22"/>
        <v>0</v>
      </c>
      <c r="CQ7" s="58"/>
      <c r="CR7" s="60"/>
      <c r="CS7" s="60"/>
      <c r="CT7" s="60">
        <f t="shared" si="23"/>
        <v>0</v>
      </c>
      <c r="CU7" s="58"/>
      <c r="CV7" s="60"/>
      <c r="CW7" s="60"/>
      <c r="CX7" s="60">
        <f t="shared" si="24"/>
        <v>0</v>
      </c>
      <c r="CY7" s="58"/>
      <c r="CZ7" s="60"/>
      <c r="DA7" s="60"/>
      <c r="DB7" s="60">
        <f t="shared" si="25"/>
        <v>0</v>
      </c>
      <c r="DC7" s="58"/>
      <c r="DD7" s="60"/>
      <c r="DE7" s="60"/>
      <c r="DF7" s="60">
        <f t="shared" si="26"/>
        <v>0</v>
      </c>
      <c r="DG7" s="58"/>
      <c r="DH7" s="60"/>
      <c r="DI7" s="60"/>
      <c r="DJ7" s="60">
        <f t="shared" si="27"/>
        <v>0</v>
      </c>
      <c r="DK7" s="58"/>
      <c r="DL7" s="60"/>
      <c r="DM7" s="60"/>
      <c r="DN7" s="60">
        <f t="shared" si="28"/>
        <v>0</v>
      </c>
      <c r="DO7" s="58"/>
      <c r="DP7" s="60"/>
      <c r="DQ7" s="60"/>
      <c r="DR7" s="60">
        <f t="shared" si="29"/>
        <v>0</v>
      </c>
      <c r="DS7" s="21"/>
      <c r="DV7">
        <f t="shared" si="30"/>
        <v>0</v>
      </c>
    </row>
    <row r="8" spans="1:142" x14ac:dyDescent="0.2">
      <c r="A8">
        <v>5</v>
      </c>
      <c r="C8" s="57"/>
      <c r="D8" s="60"/>
      <c r="E8" s="60"/>
      <c r="F8" s="60">
        <f t="shared" si="0"/>
        <v>0</v>
      </c>
      <c r="G8" s="57"/>
      <c r="H8" s="60"/>
      <c r="I8" s="60"/>
      <c r="J8" s="60">
        <f t="shared" si="1"/>
        <v>0</v>
      </c>
      <c r="K8" s="57"/>
      <c r="L8" s="60"/>
      <c r="M8" s="60"/>
      <c r="N8" s="60">
        <f t="shared" si="2"/>
        <v>0</v>
      </c>
      <c r="O8" s="57"/>
      <c r="P8" s="60"/>
      <c r="Q8" s="60"/>
      <c r="R8" s="60">
        <f t="shared" si="3"/>
        <v>0</v>
      </c>
      <c r="S8" s="57"/>
      <c r="T8" s="60"/>
      <c r="U8" s="60"/>
      <c r="V8" s="60">
        <f t="shared" si="4"/>
        <v>0</v>
      </c>
      <c r="W8" s="57"/>
      <c r="X8" s="60"/>
      <c r="Y8" s="60"/>
      <c r="Z8" s="60">
        <f t="shared" si="5"/>
        <v>0</v>
      </c>
      <c r="AA8" s="57"/>
      <c r="AB8" s="60"/>
      <c r="AC8" s="60"/>
      <c r="AD8" s="60">
        <f t="shared" si="6"/>
        <v>0</v>
      </c>
      <c r="AE8" s="57"/>
      <c r="AF8" s="60"/>
      <c r="AG8" s="60"/>
      <c r="AH8" s="60">
        <f t="shared" si="7"/>
        <v>0</v>
      </c>
      <c r="AI8" s="57"/>
      <c r="AJ8" s="60"/>
      <c r="AK8" s="60"/>
      <c r="AL8" s="60">
        <f t="shared" si="8"/>
        <v>0</v>
      </c>
      <c r="AM8" s="57"/>
      <c r="AN8" s="60"/>
      <c r="AO8" s="60"/>
      <c r="AP8" s="60">
        <f t="shared" si="9"/>
        <v>0</v>
      </c>
      <c r="AQ8" s="57"/>
      <c r="AR8" s="60"/>
      <c r="AS8" s="60"/>
      <c r="AT8" s="60">
        <f t="shared" si="10"/>
        <v>0</v>
      </c>
      <c r="AU8" s="57"/>
      <c r="AV8" s="60"/>
      <c r="AW8" s="60"/>
      <c r="AX8" s="60">
        <f t="shared" si="11"/>
        <v>0</v>
      </c>
      <c r="AY8" s="57"/>
      <c r="AZ8" s="60"/>
      <c r="BA8" s="60"/>
      <c r="BB8" s="60">
        <f t="shared" si="12"/>
        <v>0</v>
      </c>
      <c r="BC8" s="57"/>
      <c r="BD8" s="60"/>
      <c r="BE8" s="60"/>
      <c r="BF8" s="60">
        <f t="shared" si="13"/>
        <v>0</v>
      </c>
      <c r="BG8" s="57"/>
      <c r="BH8" s="60"/>
      <c r="BI8" s="60"/>
      <c r="BJ8" s="60">
        <f t="shared" si="14"/>
        <v>0</v>
      </c>
      <c r="BK8" s="57"/>
      <c r="BL8" s="60"/>
      <c r="BM8" s="60"/>
      <c r="BN8" s="60">
        <f t="shared" si="15"/>
        <v>0</v>
      </c>
      <c r="BO8" s="57"/>
      <c r="BP8" s="60"/>
      <c r="BQ8" s="60"/>
      <c r="BR8" s="60">
        <f t="shared" si="16"/>
        <v>0</v>
      </c>
      <c r="BS8" s="57"/>
      <c r="BT8" s="60"/>
      <c r="BU8" s="60"/>
      <c r="BV8" s="60">
        <f t="shared" si="17"/>
        <v>0</v>
      </c>
      <c r="BW8" s="57"/>
      <c r="BX8" s="60"/>
      <c r="BY8" s="60"/>
      <c r="BZ8" s="60">
        <f t="shared" si="18"/>
        <v>0</v>
      </c>
      <c r="CA8" s="57"/>
      <c r="CB8" s="60"/>
      <c r="CC8" s="60"/>
      <c r="CD8" s="60">
        <f t="shared" si="19"/>
        <v>0</v>
      </c>
      <c r="CE8" s="57"/>
      <c r="CF8" s="60"/>
      <c r="CG8" s="60"/>
      <c r="CH8" s="60">
        <f t="shared" si="20"/>
        <v>0</v>
      </c>
      <c r="CI8" s="58"/>
      <c r="CJ8" s="60"/>
      <c r="CK8" s="60"/>
      <c r="CL8" s="60">
        <f t="shared" si="21"/>
        <v>0</v>
      </c>
      <c r="CM8" s="58"/>
      <c r="CN8" s="60"/>
      <c r="CO8" s="60"/>
      <c r="CP8" s="60">
        <f t="shared" si="22"/>
        <v>0</v>
      </c>
      <c r="CQ8" s="58"/>
      <c r="CR8" s="60"/>
      <c r="CS8" s="60"/>
      <c r="CT8" s="60">
        <f t="shared" si="23"/>
        <v>0</v>
      </c>
      <c r="CU8" s="58"/>
      <c r="CV8" s="60"/>
      <c r="CW8" s="60"/>
      <c r="CX8" s="60">
        <f t="shared" si="24"/>
        <v>0</v>
      </c>
      <c r="CY8" s="58"/>
      <c r="CZ8" s="60"/>
      <c r="DA8" s="60"/>
      <c r="DB8" s="60">
        <f t="shared" si="25"/>
        <v>0</v>
      </c>
      <c r="DC8" s="58"/>
      <c r="DD8" s="60"/>
      <c r="DE8" s="60"/>
      <c r="DF8" s="60">
        <f t="shared" si="26"/>
        <v>0</v>
      </c>
      <c r="DG8" s="58"/>
      <c r="DH8" s="60"/>
      <c r="DI8" s="60"/>
      <c r="DJ8" s="60">
        <f t="shared" si="27"/>
        <v>0</v>
      </c>
      <c r="DK8" s="58"/>
      <c r="DL8" s="60"/>
      <c r="DM8" s="60"/>
      <c r="DN8" s="60">
        <f t="shared" si="28"/>
        <v>0</v>
      </c>
      <c r="DO8" s="58"/>
      <c r="DP8" s="60"/>
      <c r="DQ8" s="60"/>
      <c r="DR8" s="60">
        <f t="shared" si="29"/>
        <v>0</v>
      </c>
      <c r="DS8" s="21"/>
      <c r="DV8">
        <f t="shared" si="30"/>
        <v>0</v>
      </c>
    </row>
    <row r="9" spans="1:142" x14ac:dyDescent="0.2">
      <c r="A9">
        <v>6</v>
      </c>
      <c r="C9" s="57"/>
      <c r="D9" s="60"/>
      <c r="E9" s="60"/>
      <c r="F9" s="60">
        <f t="shared" si="0"/>
        <v>0</v>
      </c>
      <c r="G9" s="57"/>
      <c r="H9" s="60"/>
      <c r="I9" s="60"/>
      <c r="J9" s="60">
        <f t="shared" si="1"/>
        <v>0</v>
      </c>
      <c r="K9" s="57"/>
      <c r="L9" s="60"/>
      <c r="M9" s="60"/>
      <c r="N9" s="60">
        <f t="shared" si="2"/>
        <v>0</v>
      </c>
      <c r="O9" s="57"/>
      <c r="P9" s="60"/>
      <c r="Q9" s="60"/>
      <c r="R9" s="60">
        <f t="shared" si="3"/>
        <v>0</v>
      </c>
      <c r="S9" s="57"/>
      <c r="T9" s="60"/>
      <c r="U9" s="60"/>
      <c r="V9" s="60">
        <f t="shared" si="4"/>
        <v>0</v>
      </c>
      <c r="W9" s="57"/>
      <c r="X9" s="60"/>
      <c r="Y9" s="60"/>
      <c r="Z9" s="60">
        <f t="shared" si="5"/>
        <v>0</v>
      </c>
      <c r="AA9" s="57"/>
      <c r="AB9" s="60"/>
      <c r="AC9" s="60"/>
      <c r="AD9" s="60">
        <f t="shared" si="6"/>
        <v>0</v>
      </c>
      <c r="AE9" s="57"/>
      <c r="AF9" s="60"/>
      <c r="AG9" s="60"/>
      <c r="AH9" s="60">
        <f t="shared" si="7"/>
        <v>0</v>
      </c>
      <c r="AI9" s="57"/>
      <c r="AJ9" s="60"/>
      <c r="AK9" s="60"/>
      <c r="AL9" s="60">
        <f t="shared" si="8"/>
        <v>0</v>
      </c>
      <c r="AM9" s="57"/>
      <c r="AN9" s="60"/>
      <c r="AO9" s="60"/>
      <c r="AP9" s="60">
        <f t="shared" si="9"/>
        <v>0</v>
      </c>
      <c r="AQ9" s="57"/>
      <c r="AR9" s="60"/>
      <c r="AS9" s="60"/>
      <c r="AT9" s="60">
        <f t="shared" si="10"/>
        <v>0</v>
      </c>
      <c r="AU9" s="57"/>
      <c r="AV9" s="60"/>
      <c r="AW9" s="60"/>
      <c r="AX9" s="60">
        <f t="shared" si="11"/>
        <v>0</v>
      </c>
      <c r="AY9" s="57"/>
      <c r="AZ9" s="60"/>
      <c r="BA9" s="60"/>
      <c r="BB9" s="60">
        <f t="shared" si="12"/>
        <v>0</v>
      </c>
      <c r="BC9" s="57"/>
      <c r="BD9" s="60"/>
      <c r="BE9" s="60"/>
      <c r="BF9" s="60">
        <f t="shared" si="13"/>
        <v>0</v>
      </c>
      <c r="BG9" s="57"/>
      <c r="BH9" s="60"/>
      <c r="BI9" s="60"/>
      <c r="BJ9" s="60">
        <f t="shared" si="14"/>
        <v>0</v>
      </c>
      <c r="BK9" s="57"/>
      <c r="BL9" s="60"/>
      <c r="BM9" s="60"/>
      <c r="BN9" s="60">
        <f t="shared" si="15"/>
        <v>0</v>
      </c>
      <c r="BO9" s="57"/>
      <c r="BP9" s="60"/>
      <c r="BQ9" s="60"/>
      <c r="BR9" s="60">
        <f t="shared" si="16"/>
        <v>0</v>
      </c>
      <c r="BS9" s="57"/>
      <c r="BT9" s="60"/>
      <c r="BU9" s="60"/>
      <c r="BV9" s="60">
        <f t="shared" si="17"/>
        <v>0</v>
      </c>
      <c r="BW9" s="57"/>
      <c r="BX9" s="60"/>
      <c r="BY9" s="60"/>
      <c r="BZ9" s="60">
        <f t="shared" si="18"/>
        <v>0</v>
      </c>
      <c r="CA9" s="57"/>
      <c r="CB9" s="60"/>
      <c r="CC9" s="60"/>
      <c r="CD9" s="60">
        <f t="shared" si="19"/>
        <v>0</v>
      </c>
      <c r="CE9" s="57"/>
      <c r="CF9" s="60"/>
      <c r="CG9" s="60"/>
      <c r="CH9" s="60">
        <f t="shared" si="20"/>
        <v>0</v>
      </c>
      <c r="CI9" s="58"/>
      <c r="CJ9" s="60"/>
      <c r="CK9" s="60"/>
      <c r="CL9" s="60">
        <f t="shared" si="21"/>
        <v>0</v>
      </c>
      <c r="CM9" s="58"/>
      <c r="CN9" s="60"/>
      <c r="CO9" s="60"/>
      <c r="CP9" s="60">
        <f t="shared" si="22"/>
        <v>0</v>
      </c>
      <c r="CQ9" s="58"/>
      <c r="CR9" s="60"/>
      <c r="CS9" s="60"/>
      <c r="CT9" s="60">
        <f t="shared" si="23"/>
        <v>0</v>
      </c>
      <c r="CU9" s="58"/>
      <c r="CV9" s="60"/>
      <c r="CW9" s="60"/>
      <c r="CX9" s="60">
        <f t="shared" si="24"/>
        <v>0</v>
      </c>
      <c r="CY9" s="58"/>
      <c r="CZ9" s="60"/>
      <c r="DA9" s="60"/>
      <c r="DB9" s="60">
        <f t="shared" si="25"/>
        <v>0</v>
      </c>
      <c r="DC9" s="58"/>
      <c r="DD9" s="60"/>
      <c r="DE9" s="60"/>
      <c r="DF9" s="60">
        <f t="shared" si="26"/>
        <v>0</v>
      </c>
      <c r="DG9" s="58"/>
      <c r="DH9" s="60"/>
      <c r="DI9" s="60"/>
      <c r="DJ9" s="60">
        <f t="shared" si="27"/>
        <v>0</v>
      </c>
      <c r="DK9" s="58"/>
      <c r="DL9" s="60"/>
      <c r="DM9" s="60"/>
      <c r="DN9" s="60">
        <f t="shared" si="28"/>
        <v>0</v>
      </c>
      <c r="DO9" s="58"/>
      <c r="DP9" s="60"/>
      <c r="DQ9" s="60"/>
      <c r="DR9" s="60">
        <f t="shared" si="29"/>
        <v>0</v>
      </c>
      <c r="DS9" s="21"/>
      <c r="DV9">
        <f t="shared" si="30"/>
        <v>0</v>
      </c>
    </row>
    <row r="10" spans="1:142" x14ac:dyDescent="0.2">
      <c r="A10">
        <v>7</v>
      </c>
      <c r="C10" s="57"/>
      <c r="D10" s="60"/>
      <c r="E10" s="60"/>
      <c r="F10" s="60">
        <f t="shared" si="0"/>
        <v>0</v>
      </c>
      <c r="G10" s="57"/>
      <c r="H10" s="60"/>
      <c r="I10" s="60"/>
      <c r="J10" s="60">
        <f t="shared" si="1"/>
        <v>0</v>
      </c>
      <c r="K10" s="57"/>
      <c r="L10" s="60"/>
      <c r="M10" s="60"/>
      <c r="N10" s="60">
        <f t="shared" si="2"/>
        <v>0</v>
      </c>
      <c r="O10" s="57"/>
      <c r="P10" s="60"/>
      <c r="Q10" s="60"/>
      <c r="R10" s="60">
        <f t="shared" si="3"/>
        <v>0</v>
      </c>
      <c r="S10" s="57"/>
      <c r="T10" s="60"/>
      <c r="U10" s="60"/>
      <c r="V10" s="60">
        <f t="shared" si="4"/>
        <v>0</v>
      </c>
      <c r="W10" s="57"/>
      <c r="X10" s="60"/>
      <c r="Y10" s="60"/>
      <c r="Z10" s="60">
        <f t="shared" si="5"/>
        <v>0</v>
      </c>
      <c r="AA10" s="57"/>
      <c r="AB10" s="60"/>
      <c r="AC10" s="60"/>
      <c r="AD10" s="60">
        <f t="shared" si="6"/>
        <v>0</v>
      </c>
      <c r="AE10" s="57"/>
      <c r="AF10" s="60"/>
      <c r="AG10" s="60"/>
      <c r="AH10" s="60">
        <f t="shared" si="7"/>
        <v>0</v>
      </c>
      <c r="AI10" s="57"/>
      <c r="AJ10" s="60"/>
      <c r="AK10" s="60"/>
      <c r="AL10" s="60">
        <f t="shared" si="8"/>
        <v>0</v>
      </c>
      <c r="AM10" s="57"/>
      <c r="AN10" s="60"/>
      <c r="AO10" s="60"/>
      <c r="AP10" s="60">
        <f t="shared" si="9"/>
        <v>0</v>
      </c>
      <c r="AQ10" s="57"/>
      <c r="AR10" s="60"/>
      <c r="AS10" s="60"/>
      <c r="AT10" s="60">
        <f t="shared" si="10"/>
        <v>0</v>
      </c>
      <c r="AU10" s="57"/>
      <c r="AV10" s="60"/>
      <c r="AW10" s="60"/>
      <c r="AX10" s="60">
        <f t="shared" si="11"/>
        <v>0</v>
      </c>
      <c r="AY10" s="57"/>
      <c r="AZ10" s="60"/>
      <c r="BA10" s="60"/>
      <c r="BB10" s="60">
        <f t="shared" si="12"/>
        <v>0</v>
      </c>
      <c r="BC10" s="57"/>
      <c r="BD10" s="60"/>
      <c r="BE10" s="60"/>
      <c r="BF10" s="60">
        <f t="shared" si="13"/>
        <v>0</v>
      </c>
      <c r="BG10" s="57"/>
      <c r="BH10" s="60"/>
      <c r="BI10" s="60"/>
      <c r="BJ10" s="60">
        <f t="shared" si="14"/>
        <v>0</v>
      </c>
      <c r="BK10" s="57"/>
      <c r="BL10" s="60"/>
      <c r="BM10" s="60"/>
      <c r="BN10" s="60">
        <f t="shared" si="15"/>
        <v>0</v>
      </c>
      <c r="BO10" s="57"/>
      <c r="BP10" s="60"/>
      <c r="BQ10" s="60"/>
      <c r="BR10" s="60">
        <f t="shared" si="16"/>
        <v>0</v>
      </c>
      <c r="BS10" s="57"/>
      <c r="BT10" s="60"/>
      <c r="BU10" s="60"/>
      <c r="BV10" s="60">
        <f t="shared" si="17"/>
        <v>0</v>
      </c>
      <c r="BW10" s="57"/>
      <c r="BX10" s="60"/>
      <c r="BY10" s="60"/>
      <c r="BZ10" s="60">
        <f t="shared" si="18"/>
        <v>0</v>
      </c>
      <c r="CA10" s="57"/>
      <c r="CB10" s="60"/>
      <c r="CC10" s="60"/>
      <c r="CD10" s="60">
        <f t="shared" si="19"/>
        <v>0</v>
      </c>
      <c r="CE10" s="57"/>
      <c r="CF10" s="60"/>
      <c r="CG10" s="60"/>
      <c r="CH10" s="60">
        <f t="shared" si="20"/>
        <v>0</v>
      </c>
      <c r="CI10" s="58"/>
      <c r="CJ10" s="60"/>
      <c r="CK10" s="60"/>
      <c r="CL10" s="60">
        <f t="shared" si="21"/>
        <v>0</v>
      </c>
      <c r="CM10" s="58"/>
      <c r="CN10" s="60"/>
      <c r="CO10" s="60"/>
      <c r="CP10" s="60">
        <f t="shared" si="22"/>
        <v>0</v>
      </c>
      <c r="CQ10" s="58"/>
      <c r="CR10" s="60"/>
      <c r="CS10" s="60"/>
      <c r="CT10" s="60">
        <f t="shared" si="23"/>
        <v>0</v>
      </c>
      <c r="CU10" s="58"/>
      <c r="CV10" s="60"/>
      <c r="CW10" s="60"/>
      <c r="CX10" s="60">
        <f t="shared" si="24"/>
        <v>0</v>
      </c>
      <c r="CY10" s="58"/>
      <c r="CZ10" s="60"/>
      <c r="DA10" s="60"/>
      <c r="DB10" s="60">
        <f t="shared" si="25"/>
        <v>0</v>
      </c>
      <c r="DC10" s="58"/>
      <c r="DD10" s="60"/>
      <c r="DE10" s="60"/>
      <c r="DF10" s="60">
        <f t="shared" si="26"/>
        <v>0</v>
      </c>
      <c r="DG10" s="58"/>
      <c r="DH10" s="60"/>
      <c r="DI10" s="60"/>
      <c r="DJ10" s="60">
        <f t="shared" si="27"/>
        <v>0</v>
      </c>
      <c r="DK10" s="58"/>
      <c r="DL10" s="60"/>
      <c r="DM10" s="60"/>
      <c r="DN10" s="60">
        <f t="shared" si="28"/>
        <v>0</v>
      </c>
      <c r="DO10" s="58"/>
      <c r="DP10" s="60"/>
      <c r="DQ10" s="60"/>
      <c r="DR10" s="60">
        <f t="shared" si="29"/>
        <v>0</v>
      </c>
      <c r="DS10" s="21"/>
      <c r="DV10">
        <f t="shared" si="30"/>
        <v>0</v>
      </c>
    </row>
    <row r="11" spans="1:142" x14ac:dyDescent="0.2">
      <c r="A11">
        <v>8</v>
      </c>
      <c r="C11" s="57"/>
      <c r="D11" s="60"/>
      <c r="E11" s="60"/>
      <c r="F11" s="60">
        <f t="shared" si="0"/>
        <v>0</v>
      </c>
      <c r="G11" s="57"/>
      <c r="H11" s="60"/>
      <c r="I11" s="60"/>
      <c r="J11" s="60">
        <f t="shared" si="1"/>
        <v>0</v>
      </c>
      <c r="K11" s="57"/>
      <c r="L11" s="60"/>
      <c r="M11" s="60"/>
      <c r="N11" s="60">
        <f t="shared" si="2"/>
        <v>0</v>
      </c>
      <c r="O11" s="57"/>
      <c r="P11" s="60"/>
      <c r="Q11" s="60"/>
      <c r="R11" s="60">
        <f t="shared" si="3"/>
        <v>0</v>
      </c>
      <c r="S11" s="57"/>
      <c r="T11" s="60"/>
      <c r="U11" s="60"/>
      <c r="V11" s="60">
        <f t="shared" si="4"/>
        <v>0</v>
      </c>
      <c r="W11" s="57"/>
      <c r="X11" s="60"/>
      <c r="Y11" s="60"/>
      <c r="Z11" s="60">
        <f t="shared" si="5"/>
        <v>0</v>
      </c>
      <c r="AA11" s="57"/>
      <c r="AB11" s="60"/>
      <c r="AC11" s="60"/>
      <c r="AD11" s="60">
        <f t="shared" si="6"/>
        <v>0</v>
      </c>
      <c r="AE11" s="57"/>
      <c r="AF11" s="60"/>
      <c r="AG11" s="60"/>
      <c r="AH11" s="60">
        <f t="shared" si="7"/>
        <v>0</v>
      </c>
      <c r="AI11" s="57"/>
      <c r="AJ11" s="60"/>
      <c r="AK11" s="60"/>
      <c r="AL11" s="60">
        <f t="shared" si="8"/>
        <v>0</v>
      </c>
      <c r="AM11" s="57"/>
      <c r="AN11" s="60"/>
      <c r="AO11" s="60"/>
      <c r="AP11" s="60">
        <f t="shared" si="9"/>
        <v>0</v>
      </c>
      <c r="AQ11" s="57"/>
      <c r="AR11" s="60"/>
      <c r="AS11" s="60"/>
      <c r="AT11" s="60">
        <f t="shared" si="10"/>
        <v>0</v>
      </c>
      <c r="AU11" s="57"/>
      <c r="AV11" s="60"/>
      <c r="AW11" s="60"/>
      <c r="AX11" s="60">
        <f t="shared" si="11"/>
        <v>0</v>
      </c>
      <c r="AY11" s="57"/>
      <c r="AZ11" s="60"/>
      <c r="BA11" s="60"/>
      <c r="BB11" s="60">
        <f t="shared" si="12"/>
        <v>0</v>
      </c>
      <c r="BC11" s="57"/>
      <c r="BD11" s="60"/>
      <c r="BE11" s="60"/>
      <c r="BF11" s="60">
        <f t="shared" si="13"/>
        <v>0</v>
      </c>
      <c r="BG11" s="57"/>
      <c r="BH11" s="60"/>
      <c r="BI11" s="60"/>
      <c r="BJ11" s="60">
        <f t="shared" si="14"/>
        <v>0</v>
      </c>
      <c r="BK11" s="57"/>
      <c r="BL11" s="60"/>
      <c r="BM11" s="60"/>
      <c r="BN11" s="60">
        <f t="shared" si="15"/>
        <v>0</v>
      </c>
      <c r="BO11" s="57"/>
      <c r="BP11" s="60"/>
      <c r="BQ11" s="60"/>
      <c r="BR11" s="60">
        <f t="shared" si="16"/>
        <v>0</v>
      </c>
      <c r="BS11" s="57"/>
      <c r="BT11" s="60"/>
      <c r="BU11" s="60"/>
      <c r="BV11" s="60">
        <f t="shared" si="17"/>
        <v>0</v>
      </c>
      <c r="BW11" s="57"/>
      <c r="BX11" s="60"/>
      <c r="BY11" s="60"/>
      <c r="BZ11" s="60">
        <f t="shared" si="18"/>
        <v>0</v>
      </c>
      <c r="CA11" s="57"/>
      <c r="CB11" s="60"/>
      <c r="CC11" s="60"/>
      <c r="CD11" s="60">
        <f t="shared" si="19"/>
        <v>0</v>
      </c>
      <c r="CE11" s="57"/>
      <c r="CF11" s="60"/>
      <c r="CG11" s="60"/>
      <c r="CH11" s="60">
        <f t="shared" si="20"/>
        <v>0</v>
      </c>
      <c r="CI11" s="58"/>
      <c r="CJ11" s="60"/>
      <c r="CK11" s="60"/>
      <c r="CL11" s="60">
        <f t="shared" si="21"/>
        <v>0</v>
      </c>
      <c r="CM11" s="58"/>
      <c r="CN11" s="60"/>
      <c r="CO11" s="60"/>
      <c r="CP11" s="60">
        <f t="shared" si="22"/>
        <v>0</v>
      </c>
      <c r="CQ11" s="58"/>
      <c r="CR11" s="60"/>
      <c r="CS11" s="60"/>
      <c r="CT11" s="60">
        <f t="shared" si="23"/>
        <v>0</v>
      </c>
      <c r="CU11" s="58"/>
      <c r="CV11" s="60"/>
      <c r="CW11" s="60"/>
      <c r="CX11" s="60">
        <f t="shared" si="24"/>
        <v>0</v>
      </c>
      <c r="CY11" s="58"/>
      <c r="CZ11" s="60"/>
      <c r="DA11" s="60"/>
      <c r="DB11" s="60">
        <f t="shared" si="25"/>
        <v>0</v>
      </c>
      <c r="DC11" s="58"/>
      <c r="DD11" s="60"/>
      <c r="DE11" s="60"/>
      <c r="DF11" s="60">
        <f t="shared" si="26"/>
        <v>0</v>
      </c>
      <c r="DG11" s="58"/>
      <c r="DH11" s="60"/>
      <c r="DI11" s="60"/>
      <c r="DJ11" s="60">
        <f t="shared" si="27"/>
        <v>0</v>
      </c>
      <c r="DK11" s="58"/>
      <c r="DL11" s="60"/>
      <c r="DM11" s="60"/>
      <c r="DN11" s="60">
        <f t="shared" si="28"/>
        <v>0</v>
      </c>
      <c r="DO11" s="58"/>
      <c r="DP11" s="60"/>
      <c r="DQ11" s="60"/>
      <c r="DR11" s="60">
        <f t="shared" si="29"/>
        <v>0</v>
      </c>
      <c r="DS11" s="21"/>
      <c r="DV11">
        <f t="shared" si="30"/>
        <v>0</v>
      </c>
    </row>
    <row r="12" spans="1:142" x14ac:dyDescent="0.2">
      <c r="A12">
        <v>9</v>
      </c>
      <c r="C12" s="57"/>
      <c r="D12" s="60"/>
      <c r="E12" s="60"/>
      <c r="F12" s="60">
        <f t="shared" si="0"/>
        <v>0</v>
      </c>
      <c r="G12" s="57"/>
      <c r="H12" s="60"/>
      <c r="I12" s="60"/>
      <c r="J12" s="60">
        <f t="shared" si="1"/>
        <v>0</v>
      </c>
      <c r="K12" s="57"/>
      <c r="L12" s="60"/>
      <c r="M12" s="60"/>
      <c r="N12" s="60">
        <f t="shared" si="2"/>
        <v>0</v>
      </c>
      <c r="O12" s="57"/>
      <c r="P12" s="60"/>
      <c r="Q12" s="60"/>
      <c r="R12" s="60">
        <f t="shared" si="3"/>
        <v>0</v>
      </c>
      <c r="S12" s="57"/>
      <c r="T12" s="60"/>
      <c r="U12" s="60"/>
      <c r="V12" s="60">
        <f t="shared" si="4"/>
        <v>0</v>
      </c>
      <c r="W12" s="57"/>
      <c r="X12" s="60"/>
      <c r="Y12" s="60"/>
      <c r="Z12" s="60">
        <f t="shared" si="5"/>
        <v>0</v>
      </c>
      <c r="AA12" s="57"/>
      <c r="AB12" s="60"/>
      <c r="AC12" s="60"/>
      <c r="AD12" s="60">
        <f t="shared" si="6"/>
        <v>0</v>
      </c>
      <c r="AE12" s="57"/>
      <c r="AF12" s="60"/>
      <c r="AG12" s="60"/>
      <c r="AH12" s="60">
        <f t="shared" si="7"/>
        <v>0</v>
      </c>
      <c r="AI12" s="57"/>
      <c r="AJ12" s="60"/>
      <c r="AK12" s="60"/>
      <c r="AL12" s="60">
        <f t="shared" si="8"/>
        <v>0</v>
      </c>
      <c r="AM12" s="57"/>
      <c r="AN12" s="60"/>
      <c r="AO12" s="60"/>
      <c r="AP12" s="60">
        <f t="shared" si="9"/>
        <v>0</v>
      </c>
      <c r="AQ12" s="57"/>
      <c r="AR12" s="60"/>
      <c r="AS12" s="60"/>
      <c r="AT12" s="60">
        <f t="shared" si="10"/>
        <v>0</v>
      </c>
      <c r="AU12" s="57"/>
      <c r="AV12" s="60"/>
      <c r="AW12" s="60"/>
      <c r="AX12" s="60">
        <f t="shared" si="11"/>
        <v>0</v>
      </c>
      <c r="AY12" s="57"/>
      <c r="AZ12" s="60"/>
      <c r="BA12" s="60"/>
      <c r="BB12" s="60">
        <f t="shared" si="12"/>
        <v>0</v>
      </c>
      <c r="BC12" s="57"/>
      <c r="BD12" s="60"/>
      <c r="BE12" s="60"/>
      <c r="BF12" s="60">
        <f t="shared" si="13"/>
        <v>0</v>
      </c>
      <c r="BG12" s="57"/>
      <c r="BH12" s="60"/>
      <c r="BI12" s="60"/>
      <c r="BJ12" s="60">
        <f t="shared" si="14"/>
        <v>0</v>
      </c>
      <c r="BK12" s="57"/>
      <c r="BL12" s="60"/>
      <c r="BM12" s="60"/>
      <c r="BN12" s="60">
        <f t="shared" si="15"/>
        <v>0</v>
      </c>
      <c r="BO12" s="57"/>
      <c r="BP12" s="60"/>
      <c r="BQ12" s="60"/>
      <c r="BR12" s="60">
        <f t="shared" si="16"/>
        <v>0</v>
      </c>
      <c r="BS12" s="57"/>
      <c r="BT12" s="60"/>
      <c r="BU12" s="60"/>
      <c r="BV12" s="60">
        <f t="shared" si="17"/>
        <v>0</v>
      </c>
      <c r="BW12" s="57"/>
      <c r="BX12" s="60"/>
      <c r="BY12" s="60"/>
      <c r="BZ12" s="60">
        <f t="shared" si="18"/>
        <v>0</v>
      </c>
      <c r="CA12" s="57"/>
      <c r="CB12" s="60"/>
      <c r="CC12" s="60"/>
      <c r="CD12" s="60">
        <f t="shared" si="19"/>
        <v>0</v>
      </c>
      <c r="CE12" s="57"/>
      <c r="CF12" s="60"/>
      <c r="CG12" s="60"/>
      <c r="CH12" s="60">
        <f t="shared" si="20"/>
        <v>0</v>
      </c>
      <c r="CI12" s="58"/>
      <c r="CJ12" s="60"/>
      <c r="CK12" s="60"/>
      <c r="CL12" s="60">
        <f t="shared" si="21"/>
        <v>0</v>
      </c>
      <c r="CM12" s="58"/>
      <c r="CN12" s="60"/>
      <c r="CO12" s="60"/>
      <c r="CP12" s="60">
        <f t="shared" si="22"/>
        <v>0</v>
      </c>
      <c r="CQ12" s="58"/>
      <c r="CR12" s="60"/>
      <c r="CS12" s="60"/>
      <c r="CT12" s="60">
        <f t="shared" si="23"/>
        <v>0</v>
      </c>
      <c r="CU12" s="58"/>
      <c r="CV12" s="60"/>
      <c r="CW12" s="60"/>
      <c r="CX12" s="60">
        <f t="shared" si="24"/>
        <v>0</v>
      </c>
      <c r="CY12" s="58"/>
      <c r="CZ12" s="60"/>
      <c r="DA12" s="60"/>
      <c r="DB12" s="60">
        <f t="shared" si="25"/>
        <v>0</v>
      </c>
      <c r="DC12" s="58"/>
      <c r="DD12" s="60"/>
      <c r="DE12" s="60"/>
      <c r="DF12" s="60">
        <f t="shared" si="26"/>
        <v>0</v>
      </c>
      <c r="DG12" s="58"/>
      <c r="DH12" s="60"/>
      <c r="DI12" s="60"/>
      <c r="DJ12" s="60">
        <f t="shared" si="27"/>
        <v>0</v>
      </c>
      <c r="DK12" s="58"/>
      <c r="DL12" s="60"/>
      <c r="DM12" s="60"/>
      <c r="DN12" s="60">
        <f t="shared" si="28"/>
        <v>0</v>
      </c>
      <c r="DO12" s="58"/>
      <c r="DP12" s="60"/>
      <c r="DQ12" s="60"/>
      <c r="DR12" s="60">
        <f t="shared" si="29"/>
        <v>0</v>
      </c>
      <c r="DS12" s="21"/>
      <c r="DV12">
        <f t="shared" si="30"/>
        <v>0</v>
      </c>
    </row>
    <row r="13" spans="1:142" x14ac:dyDescent="0.2">
      <c r="A13">
        <v>10</v>
      </c>
      <c r="C13" s="57"/>
      <c r="D13" s="60"/>
      <c r="E13" s="60"/>
      <c r="F13" s="60">
        <f t="shared" si="0"/>
        <v>0</v>
      </c>
      <c r="G13" s="57"/>
      <c r="H13" s="60"/>
      <c r="I13" s="60"/>
      <c r="J13" s="60">
        <f t="shared" si="1"/>
        <v>0</v>
      </c>
      <c r="K13" s="57"/>
      <c r="L13" s="60"/>
      <c r="M13" s="60"/>
      <c r="N13" s="60">
        <f t="shared" si="2"/>
        <v>0</v>
      </c>
      <c r="O13" s="57"/>
      <c r="P13" s="60"/>
      <c r="Q13" s="60"/>
      <c r="R13" s="60">
        <f t="shared" si="3"/>
        <v>0</v>
      </c>
      <c r="S13" s="57"/>
      <c r="T13" s="60"/>
      <c r="U13" s="60"/>
      <c r="V13" s="60">
        <f t="shared" si="4"/>
        <v>0</v>
      </c>
      <c r="W13" s="57"/>
      <c r="X13" s="60"/>
      <c r="Y13" s="60"/>
      <c r="Z13" s="60">
        <f t="shared" si="5"/>
        <v>0</v>
      </c>
      <c r="AA13" s="57"/>
      <c r="AB13" s="60"/>
      <c r="AC13" s="60"/>
      <c r="AD13" s="60">
        <f t="shared" si="6"/>
        <v>0</v>
      </c>
      <c r="AE13" s="57"/>
      <c r="AF13" s="60"/>
      <c r="AG13" s="60"/>
      <c r="AH13" s="60">
        <f t="shared" si="7"/>
        <v>0</v>
      </c>
      <c r="AI13" s="57"/>
      <c r="AJ13" s="60"/>
      <c r="AK13" s="60"/>
      <c r="AL13" s="60">
        <f t="shared" si="8"/>
        <v>0</v>
      </c>
      <c r="AM13" s="57"/>
      <c r="AN13" s="60"/>
      <c r="AO13" s="60"/>
      <c r="AP13" s="60">
        <f t="shared" si="9"/>
        <v>0</v>
      </c>
      <c r="AQ13" s="57"/>
      <c r="AR13" s="60"/>
      <c r="AS13" s="60"/>
      <c r="AT13" s="60">
        <f t="shared" si="10"/>
        <v>0</v>
      </c>
      <c r="AU13" s="57"/>
      <c r="AV13" s="60"/>
      <c r="AW13" s="60"/>
      <c r="AX13" s="60">
        <f t="shared" si="11"/>
        <v>0</v>
      </c>
      <c r="AY13" s="57"/>
      <c r="AZ13" s="60"/>
      <c r="BA13" s="60"/>
      <c r="BB13" s="60">
        <f t="shared" si="12"/>
        <v>0</v>
      </c>
      <c r="BC13" s="57"/>
      <c r="BD13" s="60"/>
      <c r="BE13" s="60"/>
      <c r="BF13" s="60">
        <f t="shared" si="13"/>
        <v>0</v>
      </c>
      <c r="BG13" s="57"/>
      <c r="BH13" s="60"/>
      <c r="BI13" s="60"/>
      <c r="BJ13" s="60">
        <f t="shared" si="14"/>
        <v>0</v>
      </c>
      <c r="BK13" s="57"/>
      <c r="BL13" s="60"/>
      <c r="BM13" s="60"/>
      <c r="BN13" s="60">
        <f t="shared" si="15"/>
        <v>0</v>
      </c>
      <c r="BO13" s="57"/>
      <c r="BP13" s="60"/>
      <c r="BQ13" s="60"/>
      <c r="BR13" s="60">
        <f t="shared" si="16"/>
        <v>0</v>
      </c>
      <c r="BS13" s="57"/>
      <c r="BT13" s="60"/>
      <c r="BU13" s="60"/>
      <c r="BV13" s="60">
        <f t="shared" si="17"/>
        <v>0</v>
      </c>
      <c r="BW13" s="57"/>
      <c r="BX13" s="60"/>
      <c r="BY13" s="60"/>
      <c r="BZ13" s="60">
        <f t="shared" si="18"/>
        <v>0</v>
      </c>
      <c r="CA13" s="57"/>
      <c r="CB13" s="60"/>
      <c r="CC13" s="60"/>
      <c r="CD13" s="60">
        <f t="shared" si="19"/>
        <v>0</v>
      </c>
      <c r="CE13" s="57"/>
      <c r="CF13" s="60"/>
      <c r="CG13" s="60"/>
      <c r="CH13" s="60">
        <f t="shared" si="20"/>
        <v>0</v>
      </c>
      <c r="CI13" s="58"/>
      <c r="CJ13" s="60"/>
      <c r="CK13" s="60"/>
      <c r="CL13" s="60">
        <f t="shared" si="21"/>
        <v>0</v>
      </c>
      <c r="CM13" s="58"/>
      <c r="CN13" s="60"/>
      <c r="CO13" s="60"/>
      <c r="CP13" s="60">
        <f t="shared" si="22"/>
        <v>0</v>
      </c>
      <c r="CQ13" s="58"/>
      <c r="CR13" s="60"/>
      <c r="CS13" s="60"/>
      <c r="CT13" s="60">
        <f t="shared" si="23"/>
        <v>0</v>
      </c>
      <c r="CU13" s="58"/>
      <c r="CV13" s="60"/>
      <c r="CW13" s="60"/>
      <c r="CX13" s="60">
        <f t="shared" si="24"/>
        <v>0</v>
      </c>
      <c r="CY13" s="58"/>
      <c r="CZ13" s="60"/>
      <c r="DA13" s="60"/>
      <c r="DB13" s="60">
        <f t="shared" si="25"/>
        <v>0</v>
      </c>
      <c r="DC13" s="58"/>
      <c r="DD13" s="60"/>
      <c r="DE13" s="60"/>
      <c r="DF13" s="60">
        <f t="shared" si="26"/>
        <v>0</v>
      </c>
      <c r="DG13" s="58"/>
      <c r="DH13" s="60"/>
      <c r="DI13" s="60"/>
      <c r="DJ13" s="60">
        <f t="shared" si="27"/>
        <v>0</v>
      </c>
      <c r="DK13" s="58"/>
      <c r="DL13" s="60"/>
      <c r="DM13" s="60"/>
      <c r="DN13" s="60">
        <f t="shared" si="28"/>
        <v>0</v>
      </c>
      <c r="DO13" s="58"/>
      <c r="DP13" s="60"/>
      <c r="DQ13" s="60"/>
      <c r="DR13" s="60">
        <f t="shared" si="29"/>
        <v>0</v>
      </c>
      <c r="DS13" s="21"/>
      <c r="DV13">
        <f t="shared" si="30"/>
        <v>0</v>
      </c>
    </row>
    <row r="14" spans="1:142" x14ac:dyDescent="0.2">
      <c r="A14">
        <v>11</v>
      </c>
      <c r="C14" s="57"/>
      <c r="D14" s="60"/>
      <c r="E14" s="60"/>
      <c r="F14" s="60">
        <f t="shared" si="0"/>
        <v>0</v>
      </c>
      <c r="G14" s="57"/>
      <c r="H14" s="60"/>
      <c r="I14" s="60"/>
      <c r="J14" s="60">
        <f t="shared" si="1"/>
        <v>0</v>
      </c>
      <c r="K14" s="57"/>
      <c r="L14" s="60"/>
      <c r="M14" s="60"/>
      <c r="N14" s="60">
        <f t="shared" si="2"/>
        <v>0</v>
      </c>
      <c r="O14" s="57"/>
      <c r="P14" s="60"/>
      <c r="Q14" s="60"/>
      <c r="R14" s="60">
        <f t="shared" si="3"/>
        <v>0</v>
      </c>
      <c r="S14" s="57"/>
      <c r="T14" s="60"/>
      <c r="U14" s="60"/>
      <c r="V14" s="60">
        <f t="shared" si="4"/>
        <v>0</v>
      </c>
      <c r="W14" s="57"/>
      <c r="X14" s="60"/>
      <c r="Y14" s="60"/>
      <c r="Z14" s="60">
        <f t="shared" si="5"/>
        <v>0</v>
      </c>
      <c r="AA14" s="57"/>
      <c r="AB14" s="60"/>
      <c r="AC14" s="60"/>
      <c r="AD14" s="60">
        <f t="shared" si="6"/>
        <v>0</v>
      </c>
      <c r="AE14" s="57"/>
      <c r="AF14" s="60"/>
      <c r="AG14" s="60"/>
      <c r="AH14" s="60">
        <f t="shared" si="7"/>
        <v>0</v>
      </c>
      <c r="AI14" s="57"/>
      <c r="AJ14" s="60"/>
      <c r="AK14" s="60"/>
      <c r="AL14" s="60">
        <f t="shared" si="8"/>
        <v>0</v>
      </c>
      <c r="AM14" s="57"/>
      <c r="AN14" s="60"/>
      <c r="AO14" s="60"/>
      <c r="AP14" s="60">
        <f t="shared" si="9"/>
        <v>0</v>
      </c>
      <c r="AQ14" s="57"/>
      <c r="AR14" s="60"/>
      <c r="AS14" s="60"/>
      <c r="AT14" s="60">
        <f t="shared" si="10"/>
        <v>0</v>
      </c>
      <c r="AU14" s="57"/>
      <c r="AV14" s="60"/>
      <c r="AW14" s="60"/>
      <c r="AX14" s="60">
        <f t="shared" si="11"/>
        <v>0</v>
      </c>
      <c r="AY14" s="57"/>
      <c r="AZ14" s="60"/>
      <c r="BA14" s="60"/>
      <c r="BB14" s="60">
        <f t="shared" si="12"/>
        <v>0</v>
      </c>
      <c r="BC14" s="57"/>
      <c r="BD14" s="60"/>
      <c r="BE14" s="60"/>
      <c r="BF14" s="60">
        <f t="shared" si="13"/>
        <v>0</v>
      </c>
      <c r="BG14" s="57"/>
      <c r="BH14" s="60"/>
      <c r="BI14" s="60"/>
      <c r="BJ14" s="60">
        <f t="shared" si="14"/>
        <v>0</v>
      </c>
      <c r="BK14" s="57"/>
      <c r="BL14" s="60"/>
      <c r="BM14" s="60"/>
      <c r="BN14" s="60">
        <f t="shared" si="15"/>
        <v>0</v>
      </c>
      <c r="BO14" s="57"/>
      <c r="BP14" s="60"/>
      <c r="BQ14" s="60"/>
      <c r="BR14" s="60">
        <f t="shared" si="16"/>
        <v>0</v>
      </c>
      <c r="BS14" s="57"/>
      <c r="BT14" s="60"/>
      <c r="BU14" s="60"/>
      <c r="BV14" s="60">
        <f t="shared" si="17"/>
        <v>0</v>
      </c>
      <c r="BW14" s="57"/>
      <c r="BX14" s="60"/>
      <c r="BY14" s="60"/>
      <c r="BZ14" s="60">
        <f t="shared" si="18"/>
        <v>0</v>
      </c>
      <c r="CA14" s="57"/>
      <c r="CB14" s="60"/>
      <c r="CC14" s="60"/>
      <c r="CD14" s="60">
        <f t="shared" si="19"/>
        <v>0</v>
      </c>
      <c r="CE14" s="57"/>
      <c r="CF14" s="60"/>
      <c r="CG14" s="60"/>
      <c r="CH14" s="60">
        <f t="shared" si="20"/>
        <v>0</v>
      </c>
      <c r="CI14" s="58"/>
      <c r="CJ14" s="60"/>
      <c r="CK14" s="60"/>
      <c r="CL14" s="60">
        <f t="shared" si="21"/>
        <v>0</v>
      </c>
      <c r="CM14" s="58"/>
      <c r="CN14" s="60"/>
      <c r="CO14" s="60"/>
      <c r="CP14" s="60">
        <f t="shared" si="22"/>
        <v>0</v>
      </c>
      <c r="CQ14" s="58"/>
      <c r="CR14" s="60"/>
      <c r="CS14" s="60"/>
      <c r="CT14" s="60">
        <f t="shared" si="23"/>
        <v>0</v>
      </c>
      <c r="CU14" s="58"/>
      <c r="CV14" s="60"/>
      <c r="CW14" s="60"/>
      <c r="CX14" s="60">
        <f t="shared" si="24"/>
        <v>0</v>
      </c>
      <c r="CY14" s="58"/>
      <c r="CZ14" s="60"/>
      <c r="DA14" s="60"/>
      <c r="DB14" s="60">
        <f t="shared" si="25"/>
        <v>0</v>
      </c>
      <c r="DC14" s="58"/>
      <c r="DD14" s="60"/>
      <c r="DE14" s="60"/>
      <c r="DF14" s="60">
        <f t="shared" si="26"/>
        <v>0</v>
      </c>
      <c r="DG14" s="58"/>
      <c r="DH14" s="60"/>
      <c r="DI14" s="60"/>
      <c r="DJ14" s="60">
        <f t="shared" si="27"/>
        <v>0</v>
      </c>
      <c r="DK14" s="58"/>
      <c r="DL14" s="60"/>
      <c r="DM14" s="60"/>
      <c r="DN14" s="60">
        <f t="shared" si="28"/>
        <v>0</v>
      </c>
      <c r="DO14" s="58"/>
      <c r="DP14" s="60"/>
      <c r="DQ14" s="60"/>
      <c r="DR14" s="60">
        <f t="shared" si="29"/>
        <v>0</v>
      </c>
      <c r="DS14" s="21"/>
      <c r="DV14">
        <f t="shared" si="30"/>
        <v>0</v>
      </c>
    </row>
    <row r="15" spans="1:142" x14ac:dyDescent="0.2">
      <c r="A15">
        <v>12</v>
      </c>
      <c r="C15" s="57"/>
      <c r="D15" s="60"/>
      <c r="E15" s="60"/>
      <c r="F15" s="60">
        <f t="shared" si="0"/>
        <v>0</v>
      </c>
      <c r="G15" s="57"/>
      <c r="H15" s="60"/>
      <c r="I15" s="60"/>
      <c r="J15" s="60">
        <f t="shared" si="1"/>
        <v>0</v>
      </c>
      <c r="K15" s="57"/>
      <c r="L15" s="60"/>
      <c r="M15" s="60"/>
      <c r="N15" s="60">
        <f t="shared" si="2"/>
        <v>0</v>
      </c>
      <c r="O15" s="57"/>
      <c r="P15" s="60"/>
      <c r="Q15" s="60"/>
      <c r="R15" s="60">
        <f t="shared" si="3"/>
        <v>0</v>
      </c>
      <c r="S15" s="57"/>
      <c r="T15" s="60"/>
      <c r="U15" s="60"/>
      <c r="V15" s="60">
        <f t="shared" si="4"/>
        <v>0</v>
      </c>
      <c r="W15" s="57"/>
      <c r="X15" s="60"/>
      <c r="Y15" s="60"/>
      <c r="Z15" s="60">
        <f t="shared" si="5"/>
        <v>0</v>
      </c>
      <c r="AA15" s="57"/>
      <c r="AB15" s="60"/>
      <c r="AC15" s="60"/>
      <c r="AD15" s="60">
        <f t="shared" si="6"/>
        <v>0</v>
      </c>
      <c r="AE15" s="57"/>
      <c r="AF15" s="60"/>
      <c r="AG15" s="60"/>
      <c r="AH15" s="60">
        <f t="shared" si="7"/>
        <v>0</v>
      </c>
      <c r="AI15" s="57"/>
      <c r="AJ15" s="60"/>
      <c r="AK15" s="60"/>
      <c r="AL15" s="60">
        <f t="shared" si="8"/>
        <v>0</v>
      </c>
      <c r="AM15" s="57"/>
      <c r="AN15" s="60"/>
      <c r="AO15" s="60"/>
      <c r="AP15" s="60">
        <f t="shared" si="9"/>
        <v>0</v>
      </c>
      <c r="AQ15" s="57"/>
      <c r="AR15" s="60"/>
      <c r="AS15" s="60"/>
      <c r="AT15" s="60">
        <f t="shared" si="10"/>
        <v>0</v>
      </c>
      <c r="AU15" s="57"/>
      <c r="AV15" s="60"/>
      <c r="AW15" s="60"/>
      <c r="AX15" s="60">
        <f t="shared" si="11"/>
        <v>0</v>
      </c>
      <c r="AY15" s="57"/>
      <c r="AZ15" s="60"/>
      <c r="BA15" s="60"/>
      <c r="BB15" s="60">
        <f t="shared" si="12"/>
        <v>0</v>
      </c>
      <c r="BC15" s="57"/>
      <c r="BD15" s="60"/>
      <c r="BE15" s="60"/>
      <c r="BF15" s="60">
        <f t="shared" si="13"/>
        <v>0</v>
      </c>
      <c r="BG15" s="57"/>
      <c r="BH15" s="60"/>
      <c r="BI15" s="60"/>
      <c r="BJ15" s="60">
        <f t="shared" si="14"/>
        <v>0</v>
      </c>
      <c r="BK15" s="57"/>
      <c r="BL15" s="60"/>
      <c r="BM15" s="60"/>
      <c r="BN15" s="60">
        <f t="shared" si="15"/>
        <v>0</v>
      </c>
      <c r="BO15" s="57"/>
      <c r="BP15" s="60"/>
      <c r="BQ15" s="60"/>
      <c r="BR15" s="60">
        <f t="shared" si="16"/>
        <v>0</v>
      </c>
      <c r="BS15" s="57"/>
      <c r="BT15" s="60"/>
      <c r="BU15" s="60"/>
      <c r="BV15" s="60">
        <f t="shared" si="17"/>
        <v>0</v>
      </c>
      <c r="BW15" s="57"/>
      <c r="BX15" s="60"/>
      <c r="BY15" s="60"/>
      <c r="BZ15" s="60">
        <f t="shared" si="18"/>
        <v>0</v>
      </c>
      <c r="CA15" s="57"/>
      <c r="CB15" s="60"/>
      <c r="CC15" s="60"/>
      <c r="CD15" s="60">
        <f t="shared" si="19"/>
        <v>0</v>
      </c>
      <c r="CE15" s="57"/>
      <c r="CF15" s="60"/>
      <c r="CG15" s="60"/>
      <c r="CH15" s="60">
        <f t="shared" si="20"/>
        <v>0</v>
      </c>
      <c r="CI15" s="58"/>
      <c r="CJ15" s="60"/>
      <c r="CK15" s="60"/>
      <c r="CL15" s="60">
        <f t="shared" si="21"/>
        <v>0</v>
      </c>
      <c r="CM15" s="58"/>
      <c r="CN15" s="60"/>
      <c r="CO15" s="60"/>
      <c r="CP15" s="60">
        <f t="shared" si="22"/>
        <v>0</v>
      </c>
      <c r="CQ15" s="58"/>
      <c r="CR15" s="60"/>
      <c r="CS15" s="60"/>
      <c r="CT15" s="60">
        <f t="shared" si="23"/>
        <v>0</v>
      </c>
      <c r="CU15" s="58"/>
      <c r="CV15" s="60"/>
      <c r="CW15" s="60"/>
      <c r="CX15" s="60">
        <f t="shared" si="24"/>
        <v>0</v>
      </c>
      <c r="CY15" s="58"/>
      <c r="CZ15" s="60"/>
      <c r="DA15" s="60"/>
      <c r="DB15" s="60">
        <f t="shared" si="25"/>
        <v>0</v>
      </c>
      <c r="DC15" s="58"/>
      <c r="DD15" s="60"/>
      <c r="DE15" s="60"/>
      <c r="DF15" s="60">
        <f t="shared" si="26"/>
        <v>0</v>
      </c>
      <c r="DG15" s="58"/>
      <c r="DH15" s="60"/>
      <c r="DI15" s="60"/>
      <c r="DJ15" s="60">
        <f t="shared" si="27"/>
        <v>0</v>
      </c>
      <c r="DK15" s="58"/>
      <c r="DL15" s="60"/>
      <c r="DM15" s="60"/>
      <c r="DN15" s="60">
        <f t="shared" si="28"/>
        <v>0</v>
      </c>
      <c r="DO15" s="58"/>
      <c r="DP15" s="60"/>
      <c r="DQ15" s="60"/>
      <c r="DR15" s="60">
        <f t="shared" si="29"/>
        <v>0</v>
      </c>
      <c r="DS15" s="21"/>
      <c r="DV15">
        <f t="shared" si="30"/>
        <v>0</v>
      </c>
    </row>
    <row r="16" spans="1:142" x14ac:dyDescent="0.2">
      <c r="A16">
        <v>13</v>
      </c>
      <c r="C16" s="57"/>
      <c r="D16" s="60"/>
      <c r="E16" s="60"/>
      <c r="F16" s="60">
        <f t="shared" si="0"/>
        <v>0</v>
      </c>
      <c r="G16" s="57"/>
      <c r="H16" s="60"/>
      <c r="I16" s="60"/>
      <c r="J16" s="60">
        <f t="shared" si="1"/>
        <v>0</v>
      </c>
      <c r="K16" s="57"/>
      <c r="L16" s="60"/>
      <c r="M16" s="60"/>
      <c r="N16" s="60">
        <f t="shared" si="2"/>
        <v>0</v>
      </c>
      <c r="O16" s="57"/>
      <c r="P16" s="60"/>
      <c r="Q16" s="60"/>
      <c r="R16" s="60">
        <f t="shared" si="3"/>
        <v>0</v>
      </c>
      <c r="S16" s="57"/>
      <c r="T16" s="60"/>
      <c r="U16" s="60"/>
      <c r="V16" s="60">
        <f t="shared" si="4"/>
        <v>0</v>
      </c>
      <c r="W16" s="57"/>
      <c r="X16" s="60"/>
      <c r="Y16" s="60"/>
      <c r="Z16" s="60">
        <f t="shared" si="5"/>
        <v>0</v>
      </c>
      <c r="AA16" s="57"/>
      <c r="AB16" s="60"/>
      <c r="AC16" s="60"/>
      <c r="AD16" s="60">
        <f t="shared" si="6"/>
        <v>0</v>
      </c>
      <c r="AE16" s="57"/>
      <c r="AF16" s="60"/>
      <c r="AG16" s="60"/>
      <c r="AH16" s="60">
        <f t="shared" si="7"/>
        <v>0</v>
      </c>
      <c r="AI16" s="57"/>
      <c r="AJ16" s="60"/>
      <c r="AK16" s="60"/>
      <c r="AL16" s="60">
        <f t="shared" si="8"/>
        <v>0</v>
      </c>
      <c r="AM16" s="57"/>
      <c r="AN16" s="60"/>
      <c r="AO16" s="60"/>
      <c r="AP16" s="60">
        <f t="shared" si="9"/>
        <v>0</v>
      </c>
      <c r="AQ16" s="57"/>
      <c r="AR16" s="60"/>
      <c r="AS16" s="60"/>
      <c r="AT16" s="60">
        <f t="shared" si="10"/>
        <v>0</v>
      </c>
      <c r="AU16" s="57"/>
      <c r="AV16" s="60"/>
      <c r="AW16" s="60"/>
      <c r="AX16" s="60">
        <f t="shared" si="11"/>
        <v>0</v>
      </c>
      <c r="AY16" s="57"/>
      <c r="AZ16" s="60"/>
      <c r="BA16" s="60"/>
      <c r="BB16" s="60">
        <f t="shared" si="12"/>
        <v>0</v>
      </c>
      <c r="BC16" s="57"/>
      <c r="BD16" s="60"/>
      <c r="BE16" s="60"/>
      <c r="BF16" s="60">
        <f t="shared" si="13"/>
        <v>0</v>
      </c>
      <c r="BG16" s="57"/>
      <c r="BH16" s="60"/>
      <c r="BI16" s="60"/>
      <c r="BJ16" s="60">
        <f t="shared" si="14"/>
        <v>0</v>
      </c>
      <c r="BK16" s="57"/>
      <c r="BL16" s="60"/>
      <c r="BM16" s="60"/>
      <c r="BN16" s="60">
        <f t="shared" si="15"/>
        <v>0</v>
      </c>
      <c r="BO16" s="57"/>
      <c r="BP16" s="60"/>
      <c r="BQ16" s="60"/>
      <c r="BR16" s="60">
        <f t="shared" si="16"/>
        <v>0</v>
      </c>
      <c r="BS16" s="57"/>
      <c r="BT16" s="60"/>
      <c r="BU16" s="60"/>
      <c r="BV16" s="60">
        <f t="shared" si="17"/>
        <v>0</v>
      </c>
      <c r="BW16" s="57"/>
      <c r="BX16" s="60"/>
      <c r="BY16" s="60"/>
      <c r="BZ16" s="60">
        <f t="shared" si="18"/>
        <v>0</v>
      </c>
      <c r="CA16" s="57"/>
      <c r="CB16" s="60"/>
      <c r="CC16" s="60"/>
      <c r="CD16" s="60">
        <f t="shared" si="19"/>
        <v>0</v>
      </c>
      <c r="CE16" s="57"/>
      <c r="CF16" s="60"/>
      <c r="CG16" s="60"/>
      <c r="CH16" s="60">
        <f t="shared" si="20"/>
        <v>0</v>
      </c>
      <c r="CI16" s="58"/>
      <c r="CJ16" s="60"/>
      <c r="CK16" s="60"/>
      <c r="CL16" s="60">
        <f t="shared" si="21"/>
        <v>0</v>
      </c>
      <c r="CM16" s="58"/>
      <c r="CN16" s="60"/>
      <c r="CO16" s="60"/>
      <c r="CP16" s="60">
        <f t="shared" si="22"/>
        <v>0</v>
      </c>
      <c r="CQ16" s="58"/>
      <c r="CR16" s="60"/>
      <c r="CS16" s="60"/>
      <c r="CT16" s="60">
        <f t="shared" si="23"/>
        <v>0</v>
      </c>
      <c r="CU16" s="58"/>
      <c r="CV16" s="60"/>
      <c r="CW16" s="60"/>
      <c r="CX16" s="60">
        <f t="shared" si="24"/>
        <v>0</v>
      </c>
      <c r="CY16" s="58"/>
      <c r="CZ16" s="60"/>
      <c r="DA16" s="60"/>
      <c r="DB16" s="60">
        <f t="shared" si="25"/>
        <v>0</v>
      </c>
      <c r="DC16" s="58"/>
      <c r="DD16" s="60"/>
      <c r="DE16" s="60"/>
      <c r="DF16" s="60">
        <f t="shared" si="26"/>
        <v>0</v>
      </c>
      <c r="DG16" s="58"/>
      <c r="DH16" s="60"/>
      <c r="DI16" s="60"/>
      <c r="DJ16" s="60">
        <f t="shared" si="27"/>
        <v>0</v>
      </c>
      <c r="DK16" s="58"/>
      <c r="DL16" s="60"/>
      <c r="DM16" s="60"/>
      <c r="DN16" s="60">
        <f t="shared" si="28"/>
        <v>0</v>
      </c>
      <c r="DO16" s="58"/>
      <c r="DP16" s="60"/>
      <c r="DQ16" s="60"/>
      <c r="DR16" s="60">
        <f t="shared" si="29"/>
        <v>0</v>
      </c>
      <c r="DS16" s="21"/>
      <c r="DV16">
        <f t="shared" si="30"/>
        <v>0</v>
      </c>
    </row>
    <row r="17" spans="1:126" x14ac:dyDescent="0.2">
      <c r="A17">
        <v>14</v>
      </c>
      <c r="C17" s="57"/>
      <c r="D17" s="60"/>
      <c r="E17" s="60"/>
      <c r="F17" s="60">
        <f t="shared" si="0"/>
        <v>0</v>
      </c>
      <c r="G17" s="57"/>
      <c r="H17" s="60"/>
      <c r="I17" s="60"/>
      <c r="J17" s="60">
        <f t="shared" si="1"/>
        <v>0</v>
      </c>
      <c r="K17" s="57"/>
      <c r="L17" s="60"/>
      <c r="M17" s="60"/>
      <c r="N17" s="60">
        <f t="shared" si="2"/>
        <v>0</v>
      </c>
      <c r="O17" s="57"/>
      <c r="P17" s="60"/>
      <c r="Q17" s="60"/>
      <c r="R17" s="60">
        <f t="shared" si="3"/>
        <v>0</v>
      </c>
      <c r="S17" s="57"/>
      <c r="T17" s="60"/>
      <c r="U17" s="60"/>
      <c r="V17" s="60">
        <f t="shared" si="4"/>
        <v>0</v>
      </c>
      <c r="W17" s="57"/>
      <c r="X17" s="60"/>
      <c r="Y17" s="60"/>
      <c r="Z17" s="60">
        <f t="shared" si="5"/>
        <v>0</v>
      </c>
      <c r="AA17" s="57"/>
      <c r="AB17" s="60"/>
      <c r="AC17" s="60"/>
      <c r="AD17" s="60">
        <f t="shared" si="6"/>
        <v>0</v>
      </c>
      <c r="AE17" s="57"/>
      <c r="AF17" s="60"/>
      <c r="AG17" s="60"/>
      <c r="AH17" s="60">
        <f t="shared" si="7"/>
        <v>0</v>
      </c>
      <c r="AI17" s="57"/>
      <c r="AJ17" s="60"/>
      <c r="AK17" s="60"/>
      <c r="AL17" s="60">
        <f t="shared" si="8"/>
        <v>0</v>
      </c>
      <c r="AM17" s="57"/>
      <c r="AN17" s="60"/>
      <c r="AO17" s="60"/>
      <c r="AP17" s="60">
        <f t="shared" si="9"/>
        <v>0</v>
      </c>
      <c r="AQ17" s="57"/>
      <c r="AR17" s="60"/>
      <c r="AS17" s="60"/>
      <c r="AT17" s="60">
        <f t="shared" si="10"/>
        <v>0</v>
      </c>
      <c r="AU17" s="57"/>
      <c r="AV17" s="60"/>
      <c r="AW17" s="60"/>
      <c r="AX17" s="60">
        <f t="shared" si="11"/>
        <v>0</v>
      </c>
      <c r="AY17" s="57"/>
      <c r="AZ17" s="60"/>
      <c r="BA17" s="60"/>
      <c r="BB17" s="60">
        <f t="shared" si="12"/>
        <v>0</v>
      </c>
      <c r="BC17" s="57"/>
      <c r="BD17" s="60"/>
      <c r="BE17" s="60"/>
      <c r="BF17" s="60">
        <f t="shared" si="13"/>
        <v>0</v>
      </c>
      <c r="BG17" s="57"/>
      <c r="BH17" s="60"/>
      <c r="BI17" s="60"/>
      <c r="BJ17" s="60">
        <f t="shared" si="14"/>
        <v>0</v>
      </c>
      <c r="BK17" s="57"/>
      <c r="BL17" s="60"/>
      <c r="BM17" s="60"/>
      <c r="BN17" s="60">
        <f t="shared" si="15"/>
        <v>0</v>
      </c>
      <c r="BO17" s="57"/>
      <c r="BP17" s="60"/>
      <c r="BQ17" s="60"/>
      <c r="BR17" s="60">
        <f t="shared" si="16"/>
        <v>0</v>
      </c>
      <c r="BS17" s="57"/>
      <c r="BT17" s="60"/>
      <c r="BU17" s="60"/>
      <c r="BV17" s="60">
        <f t="shared" si="17"/>
        <v>0</v>
      </c>
      <c r="BW17" s="57"/>
      <c r="BX17" s="60"/>
      <c r="BY17" s="60"/>
      <c r="BZ17" s="60">
        <f t="shared" si="18"/>
        <v>0</v>
      </c>
      <c r="CA17" s="57"/>
      <c r="CB17" s="60"/>
      <c r="CC17" s="60"/>
      <c r="CD17" s="60">
        <f t="shared" si="19"/>
        <v>0</v>
      </c>
      <c r="CE17" s="57"/>
      <c r="CF17" s="60"/>
      <c r="CG17" s="60"/>
      <c r="CH17" s="60">
        <f t="shared" si="20"/>
        <v>0</v>
      </c>
      <c r="CI17" s="58"/>
      <c r="CJ17" s="60"/>
      <c r="CK17" s="60"/>
      <c r="CL17" s="60">
        <f t="shared" si="21"/>
        <v>0</v>
      </c>
      <c r="CM17" s="58"/>
      <c r="CN17" s="60"/>
      <c r="CO17" s="60"/>
      <c r="CP17" s="60">
        <f t="shared" si="22"/>
        <v>0</v>
      </c>
      <c r="CQ17" s="58"/>
      <c r="CR17" s="60"/>
      <c r="CS17" s="60"/>
      <c r="CT17" s="60">
        <f t="shared" si="23"/>
        <v>0</v>
      </c>
      <c r="CU17" s="58"/>
      <c r="CV17" s="60"/>
      <c r="CW17" s="60"/>
      <c r="CX17" s="60">
        <f t="shared" si="24"/>
        <v>0</v>
      </c>
      <c r="CY17" s="58"/>
      <c r="CZ17" s="60"/>
      <c r="DA17" s="60"/>
      <c r="DB17" s="60">
        <f t="shared" si="25"/>
        <v>0</v>
      </c>
      <c r="DC17" s="58"/>
      <c r="DD17" s="60"/>
      <c r="DE17" s="60"/>
      <c r="DF17" s="60">
        <f t="shared" si="26"/>
        <v>0</v>
      </c>
      <c r="DG17" s="58"/>
      <c r="DH17" s="60"/>
      <c r="DI17" s="60"/>
      <c r="DJ17" s="60">
        <f t="shared" si="27"/>
        <v>0</v>
      </c>
      <c r="DK17" s="58"/>
      <c r="DL17" s="60"/>
      <c r="DM17" s="60"/>
      <c r="DN17" s="60">
        <f t="shared" si="28"/>
        <v>0</v>
      </c>
      <c r="DO17" s="58"/>
      <c r="DP17" s="60"/>
      <c r="DQ17" s="60"/>
      <c r="DR17" s="60">
        <f t="shared" si="29"/>
        <v>0</v>
      </c>
      <c r="DS17" s="21"/>
      <c r="DV17">
        <f t="shared" si="30"/>
        <v>0</v>
      </c>
    </row>
    <row r="18" spans="1:126" x14ac:dyDescent="0.2">
      <c r="A18">
        <v>15</v>
      </c>
      <c r="C18" s="57"/>
      <c r="D18" s="60"/>
      <c r="E18" s="60"/>
      <c r="F18" s="60">
        <f t="shared" si="0"/>
        <v>0</v>
      </c>
      <c r="G18" s="57"/>
      <c r="H18" s="60"/>
      <c r="I18" s="60"/>
      <c r="J18" s="60">
        <f t="shared" si="1"/>
        <v>0</v>
      </c>
      <c r="K18" s="57"/>
      <c r="L18" s="60"/>
      <c r="M18" s="60"/>
      <c r="N18" s="60">
        <f t="shared" si="2"/>
        <v>0</v>
      </c>
      <c r="O18" s="57"/>
      <c r="P18" s="60"/>
      <c r="Q18" s="60"/>
      <c r="R18" s="60">
        <f t="shared" si="3"/>
        <v>0</v>
      </c>
      <c r="S18" s="57"/>
      <c r="T18" s="60"/>
      <c r="U18" s="60"/>
      <c r="V18" s="60">
        <f t="shared" si="4"/>
        <v>0</v>
      </c>
      <c r="W18" s="57"/>
      <c r="X18" s="60"/>
      <c r="Y18" s="60"/>
      <c r="Z18" s="60">
        <f t="shared" si="5"/>
        <v>0</v>
      </c>
      <c r="AA18" s="57"/>
      <c r="AB18" s="60"/>
      <c r="AC18" s="60"/>
      <c r="AD18" s="60">
        <f t="shared" si="6"/>
        <v>0</v>
      </c>
      <c r="AE18" s="57"/>
      <c r="AF18" s="60"/>
      <c r="AG18" s="60"/>
      <c r="AH18" s="60">
        <f t="shared" si="7"/>
        <v>0</v>
      </c>
      <c r="AI18" s="57"/>
      <c r="AJ18" s="60"/>
      <c r="AK18" s="60"/>
      <c r="AL18" s="60">
        <f t="shared" si="8"/>
        <v>0</v>
      </c>
      <c r="AM18" s="57"/>
      <c r="AN18" s="60"/>
      <c r="AO18" s="60"/>
      <c r="AP18" s="60">
        <f t="shared" si="9"/>
        <v>0</v>
      </c>
      <c r="AQ18" s="57"/>
      <c r="AR18" s="60"/>
      <c r="AS18" s="60"/>
      <c r="AT18" s="60">
        <f t="shared" si="10"/>
        <v>0</v>
      </c>
      <c r="AU18" s="57"/>
      <c r="AV18" s="60"/>
      <c r="AW18" s="60"/>
      <c r="AX18" s="60">
        <f t="shared" si="11"/>
        <v>0</v>
      </c>
      <c r="AY18" s="57"/>
      <c r="AZ18" s="60"/>
      <c r="BA18" s="60"/>
      <c r="BB18" s="60">
        <f t="shared" si="12"/>
        <v>0</v>
      </c>
      <c r="BC18" s="57"/>
      <c r="BD18" s="60"/>
      <c r="BE18" s="60"/>
      <c r="BF18" s="60">
        <f t="shared" si="13"/>
        <v>0</v>
      </c>
      <c r="BG18" s="57"/>
      <c r="BH18" s="60"/>
      <c r="BI18" s="60"/>
      <c r="BJ18" s="60">
        <f t="shared" si="14"/>
        <v>0</v>
      </c>
      <c r="BK18" s="57"/>
      <c r="BL18" s="60"/>
      <c r="BM18" s="60"/>
      <c r="BN18" s="60">
        <f t="shared" si="15"/>
        <v>0</v>
      </c>
      <c r="BO18" s="57"/>
      <c r="BP18" s="60"/>
      <c r="BQ18" s="60"/>
      <c r="BR18" s="60">
        <f t="shared" si="16"/>
        <v>0</v>
      </c>
      <c r="BS18" s="57"/>
      <c r="BT18" s="60"/>
      <c r="BU18" s="60"/>
      <c r="BV18" s="60">
        <f t="shared" si="17"/>
        <v>0</v>
      </c>
      <c r="BW18" s="57"/>
      <c r="BX18" s="60"/>
      <c r="BY18" s="60"/>
      <c r="BZ18" s="60">
        <f t="shared" si="18"/>
        <v>0</v>
      </c>
      <c r="CA18" s="57"/>
      <c r="CB18" s="60"/>
      <c r="CC18" s="60"/>
      <c r="CD18" s="60">
        <f t="shared" si="19"/>
        <v>0</v>
      </c>
      <c r="CE18" s="57"/>
      <c r="CF18" s="60"/>
      <c r="CG18" s="60"/>
      <c r="CH18" s="60">
        <f t="shared" si="20"/>
        <v>0</v>
      </c>
      <c r="CI18" s="58"/>
      <c r="CJ18" s="60"/>
      <c r="CK18" s="60"/>
      <c r="CL18" s="60">
        <f t="shared" si="21"/>
        <v>0</v>
      </c>
      <c r="CM18" s="58"/>
      <c r="CN18" s="60"/>
      <c r="CO18" s="60"/>
      <c r="CP18" s="60">
        <f t="shared" si="22"/>
        <v>0</v>
      </c>
      <c r="CQ18" s="58"/>
      <c r="CR18" s="60"/>
      <c r="CS18" s="60"/>
      <c r="CT18" s="60">
        <f t="shared" si="23"/>
        <v>0</v>
      </c>
      <c r="CU18" s="58"/>
      <c r="CV18" s="60"/>
      <c r="CW18" s="60"/>
      <c r="CX18" s="60">
        <f t="shared" si="24"/>
        <v>0</v>
      </c>
      <c r="CY18" s="58"/>
      <c r="CZ18" s="60"/>
      <c r="DA18" s="60"/>
      <c r="DB18" s="60">
        <f t="shared" si="25"/>
        <v>0</v>
      </c>
      <c r="DC18" s="58"/>
      <c r="DD18" s="60"/>
      <c r="DE18" s="60"/>
      <c r="DF18" s="60">
        <f t="shared" si="26"/>
        <v>0</v>
      </c>
      <c r="DG18" s="58"/>
      <c r="DH18" s="60"/>
      <c r="DI18" s="60"/>
      <c r="DJ18" s="60">
        <f t="shared" si="27"/>
        <v>0</v>
      </c>
      <c r="DK18" s="58"/>
      <c r="DL18" s="60"/>
      <c r="DM18" s="60"/>
      <c r="DN18" s="60">
        <f t="shared" si="28"/>
        <v>0</v>
      </c>
      <c r="DO18" s="58"/>
      <c r="DP18" s="60"/>
      <c r="DQ18" s="60"/>
      <c r="DR18" s="60">
        <f t="shared" si="29"/>
        <v>0</v>
      </c>
      <c r="DS18" s="21"/>
      <c r="DV18">
        <f t="shared" si="30"/>
        <v>0</v>
      </c>
    </row>
    <row r="19" spans="1:126" x14ac:dyDescent="0.2">
      <c r="A19">
        <v>16</v>
      </c>
      <c r="C19" s="57"/>
      <c r="D19" s="60"/>
      <c r="E19" s="60"/>
      <c r="F19" s="60">
        <f t="shared" si="0"/>
        <v>0</v>
      </c>
      <c r="G19" s="57"/>
      <c r="H19" s="60"/>
      <c r="I19" s="60"/>
      <c r="J19" s="60">
        <f t="shared" si="1"/>
        <v>0</v>
      </c>
      <c r="K19" s="57"/>
      <c r="L19" s="60"/>
      <c r="M19" s="60"/>
      <c r="N19" s="60">
        <f t="shared" si="2"/>
        <v>0</v>
      </c>
      <c r="O19" s="57"/>
      <c r="P19" s="60"/>
      <c r="Q19" s="60"/>
      <c r="R19" s="60">
        <f t="shared" si="3"/>
        <v>0</v>
      </c>
      <c r="S19" s="57"/>
      <c r="T19" s="60"/>
      <c r="U19" s="60"/>
      <c r="V19" s="60">
        <f t="shared" si="4"/>
        <v>0</v>
      </c>
      <c r="W19" s="57"/>
      <c r="X19" s="60"/>
      <c r="Y19" s="60"/>
      <c r="Z19" s="60">
        <f t="shared" si="5"/>
        <v>0</v>
      </c>
      <c r="AA19" s="57"/>
      <c r="AB19" s="60"/>
      <c r="AC19" s="60"/>
      <c r="AD19" s="60">
        <f t="shared" si="6"/>
        <v>0</v>
      </c>
      <c r="AE19" s="57"/>
      <c r="AF19" s="60"/>
      <c r="AG19" s="60"/>
      <c r="AH19" s="60">
        <f t="shared" si="7"/>
        <v>0</v>
      </c>
      <c r="AI19" s="57"/>
      <c r="AJ19" s="60"/>
      <c r="AK19" s="60"/>
      <c r="AL19" s="60">
        <f t="shared" si="8"/>
        <v>0</v>
      </c>
      <c r="AM19" s="57"/>
      <c r="AN19" s="60"/>
      <c r="AO19" s="60"/>
      <c r="AP19" s="60">
        <f t="shared" si="9"/>
        <v>0</v>
      </c>
      <c r="AQ19" s="57"/>
      <c r="AR19" s="60"/>
      <c r="AS19" s="60"/>
      <c r="AT19" s="60">
        <f t="shared" si="10"/>
        <v>0</v>
      </c>
      <c r="AU19" s="57"/>
      <c r="AV19" s="60"/>
      <c r="AW19" s="60"/>
      <c r="AX19" s="60">
        <f t="shared" si="11"/>
        <v>0</v>
      </c>
      <c r="AY19" s="57"/>
      <c r="AZ19" s="60"/>
      <c r="BA19" s="60"/>
      <c r="BB19" s="60">
        <f t="shared" si="12"/>
        <v>0</v>
      </c>
      <c r="BC19" s="57"/>
      <c r="BD19" s="60"/>
      <c r="BE19" s="60"/>
      <c r="BF19" s="60">
        <f t="shared" si="13"/>
        <v>0</v>
      </c>
      <c r="BG19" s="57"/>
      <c r="BH19" s="60"/>
      <c r="BI19" s="60"/>
      <c r="BJ19" s="60">
        <f t="shared" si="14"/>
        <v>0</v>
      </c>
      <c r="BK19" s="57"/>
      <c r="BL19" s="60"/>
      <c r="BM19" s="60"/>
      <c r="BN19" s="60">
        <f t="shared" si="15"/>
        <v>0</v>
      </c>
      <c r="BO19" s="57"/>
      <c r="BP19" s="60"/>
      <c r="BQ19" s="60"/>
      <c r="BR19" s="60">
        <f t="shared" si="16"/>
        <v>0</v>
      </c>
      <c r="BS19" s="57"/>
      <c r="BT19" s="60"/>
      <c r="BU19" s="60"/>
      <c r="BV19" s="60">
        <f t="shared" si="17"/>
        <v>0</v>
      </c>
      <c r="BW19" s="57"/>
      <c r="BX19" s="60"/>
      <c r="BY19" s="60"/>
      <c r="BZ19" s="60">
        <f t="shared" si="18"/>
        <v>0</v>
      </c>
      <c r="CA19" s="57"/>
      <c r="CB19" s="60"/>
      <c r="CC19" s="60"/>
      <c r="CD19" s="60">
        <f t="shared" si="19"/>
        <v>0</v>
      </c>
      <c r="CE19" s="57"/>
      <c r="CF19" s="60"/>
      <c r="CG19" s="60"/>
      <c r="CH19" s="60">
        <f t="shared" si="20"/>
        <v>0</v>
      </c>
      <c r="CI19" s="58"/>
      <c r="CJ19" s="60"/>
      <c r="CK19" s="60"/>
      <c r="CL19" s="60">
        <f t="shared" si="21"/>
        <v>0</v>
      </c>
      <c r="CM19" s="58"/>
      <c r="CN19" s="60"/>
      <c r="CO19" s="60"/>
      <c r="CP19" s="60">
        <f t="shared" si="22"/>
        <v>0</v>
      </c>
      <c r="CQ19" s="58"/>
      <c r="CR19" s="60"/>
      <c r="CS19" s="60"/>
      <c r="CT19" s="60">
        <f t="shared" si="23"/>
        <v>0</v>
      </c>
      <c r="CU19" s="58"/>
      <c r="CV19" s="60"/>
      <c r="CW19" s="60"/>
      <c r="CX19" s="60">
        <f t="shared" si="24"/>
        <v>0</v>
      </c>
      <c r="CY19" s="58"/>
      <c r="CZ19" s="60"/>
      <c r="DA19" s="60"/>
      <c r="DB19" s="60">
        <f t="shared" si="25"/>
        <v>0</v>
      </c>
      <c r="DC19" s="58"/>
      <c r="DD19" s="60"/>
      <c r="DE19" s="60"/>
      <c r="DF19" s="60">
        <f t="shared" si="26"/>
        <v>0</v>
      </c>
      <c r="DG19" s="58"/>
      <c r="DH19" s="60"/>
      <c r="DI19" s="60"/>
      <c r="DJ19" s="60">
        <f t="shared" si="27"/>
        <v>0</v>
      </c>
      <c r="DK19" s="58"/>
      <c r="DL19" s="60"/>
      <c r="DM19" s="60"/>
      <c r="DN19" s="60">
        <f t="shared" si="28"/>
        <v>0</v>
      </c>
      <c r="DO19" s="58"/>
      <c r="DP19" s="60"/>
      <c r="DQ19" s="60"/>
      <c r="DR19" s="60">
        <f t="shared" si="29"/>
        <v>0</v>
      </c>
      <c r="DS19" s="21"/>
      <c r="DV19">
        <f t="shared" si="30"/>
        <v>0</v>
      </c>
    </row>
    <row r="20" spans="1:126" x14ac:dyDescent="0.2">
      <c r="A20">
        <v>17</v>
      </c>
      <c r="C20" s="57"/>
      <c r="D20" s="60"/>
      <c r="E20" s="60"/>
      <c r="F20" s="60">
        <f t="shared" si="0"/>
        <v>0</v>
      </c>
      <c r="G20" s="57"/>
      <c r="H20" s="60"/>
      <c r="I20" s="60"/>
      <c r="J20" s="60">
        <f t="shared" si="1"/>
        <v>0</v>
      </c>
      <c r="K20" s="57"/>
      <c r="L20" s="60"/>
      <c r="M20" s="60"/>
      <c r="N20" s="60">
        <f t="shared" si="2"/>
        <v>0</v>
      </c>
      <c r="O20" s="57"/>
      <c r="P20" s="60"/>
      <c r="Q20" s="60"/>
      <c r="R20" s="60">
        <f t="shared" si="3"/>
        <v>0</v>
      </c>
      <c r="S20" s="57"/>
      <c r="T20" s="60"/>
      <c r="U20" s="60"/>
      <c r="V20" s="60">
        <f t="shared" si="4"/>
        <v>0</v>
      </c>
      <c r="W20" s="57"/>
      <c r="X20" s="60"/>
      <c r="Y20" s="60"/>
      <c r="Z20" s="60">
        <f t="shared" si="5"/>
        <v>0</v>
      </c>
      <c r="AA20" s="57"/>
      <c r="AB20" s="60"/>
      <c r="AC20" s="60"/>
      <c r="AD20" s="60">
        <f t="shared" si="6"/>
        <v>0</v>
      </c>
      <c r="AE20" s="57"/>
      <c r="AF20" s="60"/>
      <c r="AG20" s="60"/>
      <c r="AH20" s="60">
        <f t="shared" si="7"/>
        <v>0</v>
      </c>
      <c r="AI20" s="57"/>
      <c r="AJ20" s="60"/>
      <c r="AK20" s="60"/>
      <c r="AL20" s="60">
        <f t="shared" si="8"/>
        <v>0</v>
      </c>
      <c r="AM20" s="57"/>
      <c r="AN20" s="60"/>
      <c r="AO20" s="60"/>
      <c r="AP20" s="60">
        <f t="shared" si="9"/>
        <v>0</v>
      </c>
      <c r="AQ20" s="57"/>
      <c r="AR20" s="60"/>
      <c r="AS20" s="60"/>
      <c r="AT20" s="60">
        <f t="shared" si="10"/>
        <v>0</v>
      </c>
      <c r="AU20" s="57"/>
      <c r="AV20" s="60"/>
      <c r="AW20" s="60"/>
      <c r="AX20" s="60">
        <f t="shared" si="11"/>
        <v>0</v>
      </c>
      <c r="AY20" s="57"/>
      <c r="AZ20" s="60"/>
      <c r="BA20" s="60"/>
      <c r="BB20" s="60">
        <f t="shared" si="12"/>
        <v>0</v>
      </c>
      <c r="BC20" s="57"/>
      <c r="BD20" s="60"/>
      <c r="BE20" s="60"/>
      <c r="BF20" s="60">
        <f t="shared" si="13"/>
        <v>0</v>
      </c>
      <c r="BG20" s="57"/>
      <c r="BH20" s="60"/>
      <c r="BI20" s="60"/>
      <c r="BJ20" s="60">
        <f t="shared" si="14"/>
        <v>0</v>
      </c>
      <c r="BK20" s="57"/>
      <c r="BL20" s="60"/>
      <c r="BM20" s="60"/>
      <c r="BN20" s="60">
        <f t="shared" si="15"/>
        <v>0</v>
      </c>
      <c r="BO20" s="57"/>
      <c r="BP20" s="60"/>
      <c r="BQ20" s="60"/>
      <c r="BR20" s="60">
        <f t="shared" si="16"/>
        <v>0</v>
      </c>
      <c r="BS20" s="57"/>
      <c r="BT20" s="60"/>
      <c r="BU20" s="60"/>
      <c r="BV20" s="60">
        <f t="shared" si="17"/>
        <v>0</v>
      </c>
      <c r="BW20" s="57"/>
      <c r="BX20" s="60"/>
      <c r="BY20" s="60"/>
      <c r="BZ20" s="60">
        <f t="shared" si="18"/>
        <v>0</v>
      </c>
      <c r="CA20" s="57"/>
      <c r="CB20" s="60"/>
      <c r="CC20" s="60"/>
      <c r="CD20" s="60">
        <f t="shared" si="19"/>
        <v>0</v>
      </c>
      <c r="CE20" s="57"/>
      <c r="CF20" s="60"/>
      <c r="CG20" s="60"/>
      <c r="CH20" s="60">
        <f t="shared" si="20"/>
        <v>0</v>
      </c>
      <c r="CI20" s="58"/>
      <c r="CJ20" s="60"/>
      <c r="CK20" s="60"/>
      <c r="CL20" s="60">
        <f t="shared" si="21"/>
        <v>0</v>
      </c>
      <c r="CM20" s="58"/>
      <c r="CN20" s="60"/>
      <c r="CO20" s="60"/>
      <c r="CP20" s="60">
        <f t="shared" si="22"/>
        <v>0</v>
      </c>
      <c r="CQ20" s="58"/>
      <c r="CR20" s="60"/>
      <c r="CS20" s="60"/>
      <c r="CT20" s="60">
        <f t="shared" si="23"/>
        <v>0</v>
      </c>
      <c r="CU20" s="58"/>
      <c r="CV20" s="60"/>
      <c r="CW20" s="60"/>
      <c r="CX20" s="60">
        <f t="shared" si="24"/>
        <v>0</v>
      </c>
      <c r="CY20" s="58"/>
      <c r="CZ20" s="60"/>
      <c r="DA20" s="60"/>
      <c r="DB20" s="60">
        <f t="shared" si="25"/>
        <v>0</v>
      </c>
      <c r="DC20" s="58"/>
      <c r="DD20" s="60"/>
      <c r="DE20" s="60"/>
      <c r="DF20" s="60">
        <f t="shared" si="26"/>
        <v>0</v>
      </c>
      <c r="DG20" s="58"/>
      <c r="DH20" s="60"/>
      <c r="DI20" s="60"/>
      <c r="DJ20" s="60">
        <f t="shared" si="27"/>
        <v>0</v>
      </c>
      <c r="DK20" s="58"/>
      <c r="DL20" s="60"/>
      <c r="DM20" s="60"/>
      <c r="DN20" s="60">
        <f t="shared" si="28"/>
        <v>0</v>
      </c>
      <c r="DO20" s="58"/>
      <c r="DP20" s="60"/>
      <c r="DQ20" s="60"/>
      <c r="DR20" s="60">
        <f t="shared" si="29"/>
        <v>0</v>
      </c>
      <c r="DS20" s="21"/>
      <c r="DV20">
        <f t="shared" si="30"/>
        <v>0</v>
      </c>
    </row>
    <row r="21" spans="1:126" x14ac:dyDescent="0.2">
      <c r="A21">
        <v>18</v>
      </c>
      <c r="C21" s="57"/>
      <c r="D21" s="60"/>
      <c r="E21" s="60"/>
      <c r="F21" s="60">
        <f t="shared" si="0"/>
        <v>0</v>
      </c>
      <c r="G21" s="57"/>
      <c r="H21" s="60"/>
      <c r="I21" s="60"/>
      <c r="J21" s="60">
        <f t="shared" si="1"/>
        <v>0</v>
      </c>
      <c r="K21" s="57"/>
      <c r="L21" s="60"/>
      <c r="M21" s="60"/>
      <c r="N21" s="60">
        <f t="shared" si="2"/>
        <v>0</v>
      </c>
      <c r="O21" s="57"/>
      <c r="P21" s="60"/>
      <c r="Q21" s="60"/>
      <c r="R21" s="60">
        <f t="shared" si="3"/>
        <v>0</v>
      </c>
      <c r="S21" s="57"/>
      <c r="T21" s="60"/>
      <c r="U21" s="60"/>
      <c r="V21" s="60">
        <f t="shared" si="4"/>
        <v>0</v>
      </c>
      <c r="W21" s="57"/>
      <c r="X21" s="60"/>
      <c r="Y21" s="60"/>
      <c r="Z21" s="60">
        <f t="shared" si="5"/>
        <v>0</v>
      </c>
      <c r="AA21" s="57"/>
      <c r="AB21" s="60"/>
      <c r="AC21" s="60"/>
      <c r="AD21" s="60">
        <f t="shared" si="6"/>
        <v>0</v>
      </c>
      <c r="AE21" s="57"/>
      <c r="AF21" s="60"/>
      <c r="AG21" s="60"/>
      <c r="AH21" s="60">
        <f t="shared" si="7"/>
        <v>0</v>
      </c>
      <c r="AI21" s="57"/>
      <c r="AJ21" s="60"/>
      <c r="AK21" s="60"/>
      <c r="AL21" s="60">
        <f t="shared" si="8"/>
        <v>0</v>
      </c>
      <c r="AM21" s="57"/>
      <c r="AN21" s="60"/>
      <c r="AO21" s="60"/>
      <c r="AP21" s="60">
        <f t="shared" si="9"/>
        <v>0</v>
      </c>
      <c r="AQ21" s="57"/>
      <c r="AR21" s="60"/>
      <c r="AS21" s="60"/>
      <c r="AT21" s="60">
        <f t="shared" si="10"/>
        <v>0</v>
      </c>
      <c r="AU21" s="57"/>
      <c r="AV21" s="60"/>
      <c r="AW21" s="60"/>
      <c r="AX21" s="60">
        <f t="shared" si="11"/>
        <v>0</v>
      </c>
      <c r="AY21" s="57"/>
      <c r="AZ21" s="60"/>
      <c r="BA21" s="60"/>
      <c r="BB21" s="60">
        <f t="shared" si="12"/>
        <v>0</v>
      </c>
      <c r="BC21" s="57"/>
      <c r="BD21" s="60"/>
      <c r="BE21" s="60"/>
      <c r="BF21" s="60">
        <f t="shared" si="13"/>
        <v>0</v>
      </c>
      <c r="BG21" s="57"/>
      <c r="BH21" s="60"/>
      <c r="BI21" s="60"/>
      <c r="BJ21" s="60">
        <f t="shared" si="14"/>
        <v>0</v>
      </c>
      <c r="BK21" s="57"/>
      <c r="BL21" s="60"/>
      <c r="BM21" s="60"/>
      <c r="BN21" s="60">
        <f t="shared" si="15"/>
        <v>0</v>
      </c>
      <c r="BO21" s="57"/>
      <c r="BP21" s="60"/>
      <c r="BQ21" s="60"/>
      <c r="BR21" s="60">
        <f t="shared" si="16"/>
        <v>0</v>
      </c>
      <c r="BS21" s="57"/>
      <c r="BT21" s="60"/>
      <c r="BU21" s="60"/>
      <c r="BV21" s="60">
        <f t="shared" si="17"/>
        <v>0</v>
      </c>
      <c r="BW21" s="57"/>
      <c r="BX21" s="60"/>
      <c r="BY21" s="60"/>
      <c r="BZ21" s="60">
        <f t="shared" si="18"/>
        <v>0</v>
      </c>
      <c r="CA21" s="57"/>
      <c r="CB21" s="60"/>
      <c r="CC21" s="60"/>
      <c r="CD21" s="60">
        <f t="shared" si="19"/>
        <v>0</v>
      </c>
      <c r="CE21" s="57"/>
      <c r="CF21" s="60"/>
      <c r="CG21" s="60"/>
      <c r="CH21" s="60">
        <f t="shared" si="20"/>
        <v>0</v>
      </c>
      <c r="CI21" s="58"/>
      <c r="CJ21" s="60"/>
      <c r="CK21" s="60"/>
      <c r="CL21" s="60">
        <f t="shared" si="21"/>
        <v>0</v>
      </c>
      <c r="CM21" s="58"/>
      <c r="CN21" s="60"/>
      <c r="CO21" s="60"/>
      <c r="CP21" s="60">
        <f t="shared" si="22"/>
        <v>0</v>
      </c>
      <c r="CQ21" s="58"/>
      <c r="CR21" s="60"/>
      <c r="CS21" s="60"/>
      <c r="CT21" s="60">
        <f t="shared" si="23"/>
        <v>0</v>
      </c>
      <c r="CU21" s="58"/>
      <c r="CV21" s="60"/>
      <c r="CW21" s="60"/>
      <c r="CX21" s="60">
        <f t="shared" si="24"/>
        <v>0</v>
      </c>
      <c r="CY21" s="58"/>
      <c r="CZ21" s="60"/>
      <c r="DA21" s="60"/>
      <c r="DB21" s="60">
        <f t="shared" si="25"/>
        <v>0</v>
      </c>
      <c r="DC21" s="58"/>
      <c r="DD21" s="60"/>
      <c r="DE21" s="60"/>
      <c r="DF21" s="60">
        <f t="shared" si="26"/>
        <v>0</v>
      </c>
      <c r="DG21" s="58"/>
      <c r="DH21" s="60"/>
      <c r="DI21" s="60"/>
      <c r="DJ21" s="60">
        <f t="shared" si="27"/>
        <v>0</v>
      </c>
      <c r="DK21" s="58"/>
      <c r="DL21" s="60"/>
      <c r="DM21" s="60"/>
      <c r="DN21" s="60">
        <f t="shared" si="28"/>
        <v>0</v>
      </c>
      <c r="DO21" s="58"/>
      <c r="DP21" s="60"/>
      <c r="DQ21" s="60"/>
      <c r="DR21" s="60">
        <f t="shared" si="29"/>
        <v>0</v>
      </c>
      <c r="DS21" s="21"/>
      <c r="DV21">
        <f t="shared" si="30"/>
        <v>0</v>
      </c>
    </row>
    <row r="22" spans="1:126" x14ac:dyDescent="0.2">
      <c r="A22">
        <v>19</v>
      </c>
      <c r="C22" s="57"/>
      <c r="D22" s="60"/>
      <c r="E22" s="60"/>
      <c r="F22" s="60">
        <f t="shared" si="0"/>
        <v>0</v>
      </c>
      <c r="G22" s="57"/>
      <c r="H22" s="60"/>
      <c r="I22" s="60"/>
      <c r="J22" s="60">
        <f t="shared" si="1"/>
        <v>0</v>
      </c>
      <c r="K22" s="57"/>
      <c r="L22" s="60"/>
      <c r="M22" s="60"/>
      <c r="N22" s="60">
        <f t="shared" si="2"/>
        <v>0</v>
      </c>
      <c r="O22" s="57"/>
      <c r="P22" s="60"/>
      <c r="Q22" s="60"/>
      <c r="R22" s="60">
        <f t="shared" si="3"/>
        <v>0</v>
      </c>
      <c r="S22" s="57"/>
      <c r="T22" s="60"/>
      <c r="U22" s="60"/>
      <c r="V22" s="60">
        <f t="shared" si="4"/>
        <v>0</v>
      </c>
      <c r="W22" s="57"/>
      <c r="X22" s="60"/>
      <c r="Y22" s="60"/>
      <c r="Z22" s="60">
        <f t="shared" si="5"/>
        <v>0</v>
      </c>
      <c r="AA22" s="57"/>
      <c r="AB22" s="60"/>
      <c r="AC22" s="60"/>
      <c r="AD22" s="60">
        <f t="shared" si="6"/>
        <v>0</v>
      </c>
      <c r="AE22" s="57"/>
      <c r="AF22" s="60"/>
      <c r="AG22" s="60"/>
      <c r="AH22" s="60">
        <f t="shared" si="7"/>
        <v>0</v>
      </c>
      <c r="AI22" s="57"/>
      <c r="AJ22" s="60"/>
      <c r="AK22" s="60"/>
      <c r="AL22" s="60">
        <f t="shared" si="8"/>
        <v>0</v>
      </c>
      <c r="AM22" s="57"/>
      <c r="AN22" s="60"/>
      <c r="AO22" s="60"/>
      <c r="AP22" s="60">
        <f t="shared" si="9"/>
        <v>0</v>
      </c>
      <c r="AQ22" s="57"/>
      <c r="AR22" s="60"/>
      <c r="AS22" s="60"/>
      <c r="AT22" s="60">
        <f t="shared" si="10"/>
        <v>0</v>
      </c>
      <c r="AU22" s="57"/>
      <c r="AV22" s="60"/>
      <c r="AW22" s="60"/>
      <c r="AX22" s="60">
        <f t="shared" si="11"/>
        <v>0</v>
      </c>
      <c r="AY22" s="57"/>
      <c r="AZ22" s="60"/>
      <c r="BA22" s="60"/>
      <c r="BB22" s="60">
        <f t="shared" si="12"/>
        <v>0</v>
      </c>
      <c r="BC22" s="57"/>
      <c r="BD22" s="60"/>
      <c r="BE22" s="60"/>
      <c r="BF22" s="60">
        <f t="shared" si="13"/>
        <v>0</v>
      </c>
      <c r="BG22" s="57"/>
      <c r="BH22" s="60"/>
      <c r="BI22" s="60"/>
      <c r="BJ22" s="60">
        <f t="shared" si="14"/>
        <v>0</v>
      </c>
      <c r="BK22" s="57"/>
      <c r="BL22" s="60"/>
      <c r="BM22" s="60"/>
      <c r="BN22" s="60">
        <f t="shared" si="15"/>
        <v>0</v>
      </c>
      <c r="BO22" s="57"/>
      <c r="BP22" s="60"/>
      <c r="BQ22" s="60"/>
      <c r="BR22" s="60">
        <f t="shared" si="16"/>
        <v>0</v>
      </c>
      <c r="BS22" s="57"/>
      <c r="BT22" s="60"/>
      <c r="BU22" s="60"/>
      <c r="BV22" s="60">
        <f t="shared" si="17"/>
        <v>0</v>
      </c>
      <c r="BW22" s="57"/>
      <c r="BX22" s="60"/>
      <c r="BY22" s="60"/>
      <c r="BZ22" s="60">
        <f t="shared" si="18"/>
        <v>0</v>
      </c>
      <c r="CA22" s="57"/>
      <c r="CB22" s="60"/>
      <c r="CC22" s="60"/>
      <c r="CD22" s="60">
        <f t="shared" si="19"/>
        <v>0</v>
      </c>
      <c r="CE22" s="57"/>
      <c r="CF22" s="60"/>
      <c r="CG22" s="60"/>
      <c r="CH22" s="60">
        <f t="shared" si="20"/>
        <v>0</v>
      </c>
      <c r="CI22" s="58"/>
      <c r="CJ22" s="60"/>
      <c r="CK22" s="60"/>
      <c r="CL22" s="60">
        <f t="shared" si="21"/>
        <v>0</v>
      </c>
      <c r="CM22" s="58"/>
      <c r="CN22" s="60"/>
      <c r="CO22" s="60"/>
      <c r="CP22" s="60">
        <f t="shared" si="22"/>
        <v>0</v>
      </c>
      <c r="CQ22" s="58"/>
      <c r="CR22" s="60"/>
      <c r="CS22" s="60"/>
      <c r="CT22" s="60">
        <f t="shared" si="23"/>
        <v>0</v>
      </c>
      <c r="CU22" s="58"/>
      <c r="CV22" s="60"/>
      <c r="CW22" s="60"/>
      <c r="CX22" s="60">
        <f t="shared" si="24"/>
        <v>0</v>
      </c>
      <c r="CY22" s="58"/>
      <c r="CZ22" s="60"/>
      <c r="DA22" s="60"/>
      <c r="DB22" s="60">
        <f t="shared" si="25"/>
        <v>0</v>
      </c>
      <c r="DC22" s="58"/>
      <c r="DD22" s="60"/>
      <c r="DE22" s="60"/>
      <c r="DF22" s="60">
        <f t="shared" si="26"/>
        <v>0</v>
      </c>
      <c r="DG22" s="58"/>
      <c r="DH22" s="60"/>
      <c r="DI22" s="60"/>
      <c r="DJ22" s="60">
        <f t="shared" si="27"/>
        <v>0</v>
      </c>
      <c r="DK22" s="58"/>
      <c r="DL22" s="60"/>
      <c r="DM22" s="60"/>
      <c r="DN22" s="60">
        <f t="shared" si="28"/>
        <v>0</v>
      </c>
      <c r="DO22" s="58"/>
      <c r="DP22" s="60"/>
      <c r="DQ22" s="60"/>
      <c r="DR22" s="60">
        <f t="shared" si="29"/>
        <v>0</v>
      </c>
      <c r="DS22" s="21"/>
      <c r="DV22">
        <f t="shared" si="30"/>
        <v>0</v>
      </c>
    </row>
    <row r="23" spans="1:126" x14ac:dyDescent="0.2">
      <c r="A23">
        <v>20</v>
      </c>
      <c r="C23" s="57"/>
      <c r="D23" s="60"/>
      <c r="E23" s="60"/>
      <c r="F23" s="60">
        <f t="shared" si="0"/>
        <v>0</v>
      </c>
      <c r="G23" s="57"/>
      <c r="H23" s="60"/>
      <c r="I23" s="60"/>
      <c r="J23" s="60">
        <f t="shared" si="1"/>
        <v>0</v>
      </c>
      <c r="K23" s="57"/>
      <c r="L23" s="60"/>
      <c r="M23" s="60"/>
      <c r="N23" s="60">
        <f t="shared" si="2"/>
        <v>0</v>
      </c>
      <c r="O23" s="57"/>
      <c r="P23" s="60"/>
      <c r="Q23" s="60"/>
      <c r="R23" s="60">
        <f t="shared" si="3"/>
        <v>0</v>
      </c>
      <c r="S23" s="57"/>
      <c r="T23" s="60"/>
      <c r="U23" s="60"/>
      <c r="V23" s="60">
        <f t="shared" si="4"/>
        <v>0</v>
      </c>
      <c r="W23" s="57"/>
      <c r="X23" s="60"/>
      <c r="Y23" s="60"/>
      <c r="Z23" s="60">
        <f t="shared" si="5"/>
        <v>0</v>
      </c>
      <c r="AA23" s="57"/>
      <c r="AB23" s="60"/>
      <c r="AC23" s="60"/>
      <c r="AD23" s="60">
        <f t="shared" si="6"/>
        <v>0</v>
      </c>
      <c r="AE23" s="57"/>
      <c r="AF23" s="60"/>
      <c r="AG23" s="60"/>
      <c r="AH23" s="60">
        <f t="shared" si="7"/>
        <v>0</v>
      </c>
      <c r="AI23" s="57"/>
      <c r="AJ23" s="60"/>
      <c r="AK23" s="60"/>
      <c r="AL23" s="60">
        <f t="shared" si="8"/>
        <v>0</v>
      </c>
      <c r="AM23" s="57"/>
      <c r="AN23" s="60"/>
      <c r="AO23" s="60"/>
      <c r="AP23" s="60">
        <f t="shared" si="9"/>
        <v>0</v>
      </c>
      <c r="AQ23" s="57"/>
      <c r="AR23" s="60"/>
      <c r="AS23" s="60"/>
      <c r="AT23" s="60">
        <f t="shared" si="10"/>
        <v>0</v>
      </c>
      <c r="AU23" s="57"/>
      <c r="AV23" s="60"/>
      <c r="AW23" s="60"/>
      <c r="AX23" s="60">
        <f t="shared" si="11"/>
        <v>0</v>
      </c>
      <c r="AY23" s="57"/>
      <c r="AZ23" s="60"/>
      <c r="BA23" s="60"/>
      <c r="BB23" s="60">
        <f t="shared" si="12"/>
        <v>0</v>
      </c>
      <c r="BC23" s="57"/>
      <c r="BD23" s="60"/>
      <c r="BE23" s="60"/>
      <c r="BF23" s="60">
        <f t="shared" si="13"/>
        <v>0</v>
      </c>
      <c r="BG23" s="57"/>
      <c r="BH23" s="60"/>
      <c r="BI23" s="60"/>
      <c r="BJ23" s="60">
        <f t="shared" si="14"/>
        <v>0</v>
      </c>
      <c r="BK23" s="57"/>
      <c r="BL23" s="60"/>
      <c r="BM23" s="60"/>
      <c r="BN23" s="60">
        <f t="shared" si="15"/>
        <v>0</v>
      </c>
      <c r="BO23" s="57"/>
      <c r="BP23" s="60"/>
      <c r="BQ23" s="60"/>
      <c r="BR23" s="60">
        <f t="shared" si="16"/>
        <v>0</v>
      </c>
      <c r="BS23" s="57"/>
      <c r="BT23" s="60"/>
      <c r="BU23" s="60"/>
      <c r="BV23" s="60">
        <f t="shared" si="17"/>
        <v>0</v>
      </c>
      <c r="BW23" s="57"/>
      <c r="BX23" s="60"/>
      <c r="BY23" s="60"/>
      <c r="BZ23" s="60">
        <f t="shared" si="18"/>
        <v>0</v>
      </c>
      <c r="CA23" s="57"/>
      <c r="CB23" s="60"/>
      <c r="CC23" s="60"/>
      <c r="CD23" s="60">
        <f t="shared" si="19"/>
        <v>0</v>
      </c>
      <c r="CE23" s="57"/>
      <c r="CF23" s="60"/>
      <c r="CG23" s="60"/>
      <c r="CH23" s="60">
        <f t="shared" si="20"/>
        <v>0</v>
      </c>
      <c r="CI23" s="58"/>
      <c r="CJ23" s="60"/>
      <c r="CK23" s="60"/>
      <c r="CL23" s="60">
        <f t="shared" si="21"/>
        <v>0</v>
      </c>
      <c r="CM23" s="58"/>
      <c r="CN23" s="60"/>
      <c r="CO23" s="60"/>
      <c r="CP23" s="60">
        <f t="shared" si="22"/>
        <v>0</v>
      </c>
      <c r="CQ23" s="58"/>
      <c r="CR23" s="60"/>
      <c r="CS23" s="60"/>
      <c r="CT23" s="60">
        <f t="shared" si="23"/>
        <v>0</v>
      </c>
      <c r="CU23" s="58"/>
      <c r="CV23" s="60"/>
      <c r="CW23" s="60"/>
      <c r="CX23" s="60">
        <f t="shared" si="24"/>
        <v>0</v>
      </c>
      <c r="CY23" s="58"/>
      <c r="CZ23" s="60"/>
      <c r="DA23" s="60"/>
      <c r="DB23" s="60">
        <f t="shared" si="25"/>
        <v>0</v>
      </c>
      <c r="DC23" s="58"/>
      <c r="DD23" s="60"/>
      <c r="DE23" s="60"/>
      <c r="DF23" s="60">
        <f t="shared" si="26"/>
        <v>0</v>
      </c>
      <c r="DG23" s="58"/>
      <c r="DH23" s="60"/>
      <c r="DI23" s="60"/>
      <c r="DJ23" s="60">
        <f t="shared" si="27"/>
        <v>0</v>
      </c>
      <c r="DK23" s="58"/>
      <c r="DL23" s="60"/>
      <c r="DM23" s="60"/>
      <c r="DN23" s="60">
        <f t="shared" si="28"/>
        <v>0</v>
      </c>
      <c r="DO23" s="58"/>
      <c r="DP23" s="60"/>
      <c r="DQ23" s="60"/>
      <c r="DR23" s="60">
        <f t="shared" si="29"/>
        <v>0</v>
      </c>
      <c r="DS23" s="21"/>
      <c r="DV23">
        <f t="shared" si="30"/>
        <v>0</v>
      </c>
    </row>
    <row r="24" spans="1:126" x14ac:dyDescent="0.2">
      <c r="A24">
        <v>21</v>
      </c>
      <c r="C24" s="57"/>
      <c r="D24" s="60"/>
      <c r="E24" s="60"/>
      <c r="F24" s="60">
        <f t="shared" si="0"/>
        <v>0</v>
      </c>
      <c r="G24" s="57"/>
      <c r="H24" s="60"/>
      <c r="I24" s="60"/>
      <c r="J24" s="60">
        <f t="shared" si="1"/>
        <v>0</v>
      </c>
      <c r="K24" s="57"/>
      <c r="L24" s="60"/>
      <c r="M24" s="60"/>
      <c r="N24" s="60">
        <f t="shared" si="2"/>
        <v>0</v>
      </c>
      <c r="O24" s="57"/>
      <c r="P24" s="60"/>
      <c r="Q24" s="60"/>
      <c r="R24" s="60">
        <f t="shared" si="3"/>
        <v>0</v>
      </c>
      <c r="S24" s="57"/>
      <c r="T24" s="60"/>
      <c r="U24" s="60"/>
      <c r="V24" s="60">
        <f t="shared" si="4"/>
        <v>0</v>
      </c>
      <c r="W24" s="57"/>
      <c r="X24" s="60"/>
      <c r="Y24" s="60"/>
      <c r="Z24" s="60">
        <f t="shared" si="5"/>
        <v>0</v>
      </c>
      <c r="AA24" s="57"/>
      <c r="AB24" s="60"/>
      <c r="AC24" s="60"/>
      <c r="AD24" s="60">
        <f t="shared" si="6"/>
        <v>0</v>
      </c>
      <c r="AE24" s="57"/>
      <c r="AF24" s="60"/>
      <c r="AG24" s="60"/>
      <c r="AH24" s="60">
        <f t="shared" si="7"/>
        <v>0</v>
      </c>
      <c r="AI24" s="57"/>
      <c r="AJ24" s="60"/>
      <c r="AK24" s="60"/>
      <c r="AL24" s="60">
        <f t="shared" si="8"/>
        <v>0</v>
      </c>
      <c r="AM24" s="57"/>
      <c r="AN24" s="60"/>
      <c r="AO24" s="60"/>
      <c r="AP24" s="60">
        <f t="shared" si="9"/>
        <v>0</v>
      </c>
      <c r="AQ24" s="57"/>
      <c r="AR24" s="60"/>
      <c r="AS24" s="60"/>
      <c r="AT24" s="60">
        <f t="shared" si="10"/>
        <v>0</v>
      </c>
      <c r="AU24" s="57"/>
      <c r="AV24" s="60"/>
      <c r="AW24" s="60"/>
      <c r="AX24" s="60">
        <f t="shared" si="11"/>
        <v>0</v>
      </c>
      <c r="AY24" s="57"/>
      <c r="AZ24" s="60"/>
      <c r="BA24" s="60"/>
      <c r="BB24" s="60">
        <f t="shared" si="12"/>
        <v>0</v>
      </c>
      <c r="BC24" s="57"/>
      <c r="BD24" s="60"/>
      <c r="BE24" s="60"/>
      <c r="BF24" s="60">
        <f t="shared" si="13"/>
        <v>0</v>
      </c>
      <c r="BG24" s="57"/>
      <c r="BH24" s="60"/>
      <c r="BI24" s="60"/>
      <c r="BJ24" s="60">
        <f t="shared" si="14"/>
        <v>0</v>
      </c>
      <c r="BK24" s="57"/>
      <c r="BL24" s="60"/>
      <c r="BM24" s="60"/>
      <c r="BN24" s="60">
        <f t="shared" si="15"/>
        <v>0</v>
      </c>
      <c r="BO24" s="57"/>
      <c r="BP24" s="60"/>
      <c r="BQ24" s="60"/>
      <c r="BR24" s="60">
        <f t="shared" si="16"/>
        <v>0</v>
      </c>
      <c r="BS24" s="57"/>
      <c r="BT24" s="60"/>
      <c r="BU24" s="60"/>
      <c r="BV24" s="60">
        <f t="shared" si="17"/>
        <v>0</v>
      </c>
      <c r="BW24" s="57"/>
      <c r="BX24" s="60"/>
      <c r="BY24" s="60"/>
      <c r="BZ24" s="60">
        <f t="shared" si="18"/>
        <v>0</v>
      </c>
      <c r="CA24" s="57"/>
      <c r="CB24" s="60"/>
      <c r="CC24" s="60"/>
      <c r="CD24" s="60">
        <f t="shared" si="19"/>
        <v>0</v>
      </c>
      <c r="CE24" s="57"/>
      <c r="CF24" s="60"/>
      <c r="CG24" s="60"/>
      <c r="CH24" s="60">
        <f t="shared" si="20"/>
        <v>0</v>
      </c>
      <c r="CI24" s="58"/>
      <c r="CJ24" s="60"/>
      <c r="CK24" s="60"/>
      <c r="CL24" s="60">
        <f t="shared" si="21"/>
        <v>0</v>
      </c>
      <c r="CM24" s="58"/>
      <c r="CN24" s="60"/>
      <c r="CO24" s="60"/>
      <c r="CP24" s="60">
        <f t="shared" si="22"/>
        <v>0</v>
      </c>
      <c r="CQ24" s="58"/>
      <c r="CR24" s="60"/>
      <c r="CS24" s="60"/>
      <c r="CT24" s="60">
        <f t="shared" si="23"/>
        <v>0</v>
      </c>
      <c r="CU24" s="58"/>
      <c r="CV24" s="60"/>
      <c r="CW24" s="60"/>
      <c r="CX24" s="60">
        <f t="shared" si="24"/>
        <v>0</v>
      </c>
      <c r="CY24" s="58"/>
      <c r="CZ24" s="60"/>
      <c r="DA24" s="60"/>
      <c r="DB24" s="60">
        <f t="shared" si="25"/>
        <v>0</v>
      </c>
      <c r="DC24" s="58"/>
      <c r="DD24" s="60"/>
      <c r="DE24" s="60"/>
      <c r="DF24" s="60">
        <f t="shared" si="26"/>
        <v>0</v>
      </c>
      <c r="DG24" s="58"/>
      <c r="DH24" s="60"/>
      <c r="DI24" s="60"/>
      <c r="DJ24" s="60">
        <f t="shared" si="27"/>
        <v>0</v>
      </c>
      <c r="DK24" s="58"/>
      <c r="DL24" s="60"/>
      <c r="DM24" s="60"/>
      <c r="DN24" s="60">
        <f t="shared" si="28"/>
        <v>0</v>
      </c>
      <c r="DO24" s="58"/>
      <c r="DP24" s="60"/>
      <c r="DQ24" s="60"/>
      <c r="DR24" s="60">
        <f t="shared" si="29"/>
        <v>0</v>
      </c>
      <c r="DS24" s="21"/>
      <c r="DV24">
        <f t="shared" si="30"/>
        <v>0</v>
      </c>
    </row>
    <row r="25" spans="1:126" x14ac:dyDescent="0.2">
      <c r="A25">
        <v>22</v>
      </c>
      <c r="C25" s="57"/>
      <c r="D25" s="60"/>
      <c r="E25" s="60"/>
      <c r="F25" s="60">
        <f t="shared" si="0"/>
        <v>0</v>
      </c>
      <c r="G25" s="57"/>
      <c r="H25" s="60"/>
      <c r="I25" s="60"/>
      <c r="J25" s="60">
        <f t="shared" si="1"/>
        <v>0</v>
      </c>
      <c r="K25" s="57"/>
      <c r="L25" s="60"/>
      <c r="M25" s="60"/>
      <c r="N25" s="60">
        <f t="shared" si="2"/>
        <v>0</v>
      </c>
      <c r="O25" s="57"/>
      <c r="P25" s="60"/>
      <c r="Q25" s="60"/>
      <c r="R25" s="60">
        <f t="shared" si="3"/>
        <v>0</v>
      </c>
      <c r="S25" s="57"/>
      <c r="T25" s="60"/>
      <c r="U25" s="60"/>
      <c r="V25" s="60">
        <f t="shared" si="4"/>
        <v>0</v>
      </c>
      <c r="W25" s="57"/>
      <c r="X25" s="60"/>
      <c r="Y25" s="60"/>
      <c r="Z25" s="60">
        <f t="shared" si="5"/>
        <v>0</v>
      </c>
      <c r="AA25" s="57"/>
      <c r="AB25" s="60"/>
      <c r="AC25" s="60"/>
      <c r="AD25" s="60">
        <f t="shared" si="6"/>
        <v>0</v>
      </c>
      <c r="AE25" s="57"/>
      <c r="AF25" s="60"/>
      <c r="AG25" s="60"/>
      <c r="AH25" s="60">
        <f t="shared" si="7"/>
        <v>0</v>
      </c>
      <c r="AI25" s="57"/>
      <c r="AJ25" s="60"/>
      <c r="AK25" s="60"/>
      <c r="AL25" s="60">
        <f t="shared" si="8"/>
        <v>0</v>
      </c>
      <c r="AM25" s="57"/>
      <c r="AN25" s="60"/>
      <c r="AO25" s="60"/>
      <c r="AP25" s="60">
        <f t="shared" si="9"/>
        <v>0</v>
      </c>
      <c r="AQ25" s="57"/>
      <c r="AR25" s="60"/>
      <c r="AS25" s="60"/>
      <c r="AT25" s="60">
        <f t="shared" si="10"/>
        <v>0</v>
      </c>
      <c r="AU25" s="57"/>
      <c r="AV25" s="60"/>
      <c r="AW25" s="60"/>
      <c r="AX25" s="60">
        <f t="shared" si="11"/>
        <v>0</v>
      </c>
      <c r="AY25" s="57"/>
      <c r="AZ25" s="60"/>
      <c r="BA25" s="60"/>
      <c r="BB25" s="60">
        <f t="shared" si="12"/>
        <v>0</v>
      </c>
      <c r="BC25" s="57"/>
      <c r="BD25" s="60"/>
      <c r="BE25" s="60"/>
      <c r="BF25" s="60">
        <f t="shared" si="13"/>
        <v>0</v>
      </c>
      <c r="BG25" s="57"/>
      <c r="BH25" s="60"/>
      <c r="BI25" s="60"/>
      <c r="BJ25" s="60">
        <f t="shared" si="14"/>
        <v>0</v>
      </c>
      <c r="BK25" s="57"/>
      <c r="BL25" s="60"/>
      <c r="BM25" s="60"/>
      <c r="BN25" s="60">
        <f t="shared" si="15"/>
        <v>0</v>
      </c>
      <c r="BO25" s="57"/>
      <c r="BP25" s="60"/>
      <c r="BQ25" s="60"/>
      <c r="BR25" s="60">
        <f t="shared" si="16"/>
        <v>0</v>
      </c>
      <c r="BS25" s="57"/>
      <c r="BT25" s="60"/>
      <c r="BU25" s="60"/>
      <c r="BV25" s="60">
        <f t="shared" si="17"/>
        <v>0</v>
      </c>
      <c r="BW25" s="57"/>
      <c r="BX25" s="60"/>
      <c r="BY25" s="60"/>
      <c r="BZ25" s="60">
        <f t="shared" si="18"/>
        <v>0</v>
      </c>
      <c r="CA25" s="57"/>
      <c r="CB25" s="60"/>
      <c r="CC25" s="60"/>
      <c r="CD25" s="60">
        <f t="shared" si="19"/>
        <v>0</v>
      </c>
      <c r="CE25" s="57"/>
      <c r="CF25" s="60"/>
      <c r="CG25" s="60"/>
      <c r="CH25" s="60">
        <f t="shared" si="20"/>
        <v>0</v>
      </c>
      <c r="CI25" s="58"/>
      <c r="CJ25" s="60"/>
      <c r="CK25" s="60"/>
      <c r="CL25" s="60">
        <f t="shared" si="21"/>
        <v>0</v>
      </c>
      <c r="CM25" s="57"/>
      <c r="CN25" s="60"/>
      <c r="CO25" s="60"/>
      <c r="CP25" s="60">
        <f t="shared" si="22"/>
        <v>0</v>
      </c>
      <c r="CQ25" s="57"/>
      <c r="CR25" s="60"/>
      <c r="CS25" s="60"/>
      <c r="CT25" s="60">
        <f t="shared" si="23"/>
        <v>0</v>
      </c>
      <c r="CU25" s="58"/>
      <c r="CV25" s="60"/>
      <c r="CW25" s="60"/>
      <c r="CX25" s="60">
        <f t="shared" si="24"/>
        <v>0</v>
      </c>
      <c r="CY25" s="58"/>
      <c r="CZ25" s="60"/>
      <c r="DA25" s="60"/>
      <c r="DB25" s="60">
        <f t="shared" si="25"/>
        <v>0</v>
      </c>
      <c r="DC25" s="58"/>
      <c r="DD25" s="60"/>
      <c r="DE25" s="60"/>
      <c r="DF25" s="60">
        <f t="shared" si="26"/>
        <v>0</v>
      </c>
      <c r="DG25" s="58"/>
      <c r="DH25" s="60"/>
      <c r="DI25" s="60"/>
      <c r="DJ25" s="60">
        <f t="shared" si="27"/>
        <v>0</v>
      </c>
      <c r="DK25" s="58"/>
      <c r="DL25" s="60"/>
      <c r="DM25" s="60"/>
      <c r="DN25" s="60">
        <f t="shared" si="28"/>
        <v>0</v>
      </c>
      <c r="DO25" s="57"/>
      <c r="DP25" s="60"/>
      <c r="DQ25" s="60"/>
      <c r="DR25" s="60">
        <f t="shared" si="29"/>
        <v>0</v>
      </c>
      <c r="DS25" s="1"/>
      <c r="DV25">
        <f t="shared" si="30"/>
        <v>0</v>
      </c>
    </row>
    <row r="26" spans="1:126" x14ac:dyDescent="0.2">
      <c r="A26">
        <v>23</v>
      </c>
      <c r="C26" s="57"/>
      <c r="D26" s="60"/>
      <c r="E26" s="60"/>
      <c r="F26" s="60">
        <f t="shared" si="0"/>
        <v>0</v>
      </c>
      <c r="G26" s="57"/>
      <c r="H26" s="60"/>
      <c r="I26" s="60"/>
      <c r="J26" s="60">
        <f t="shared" si="1"/>
        <v>0</v>
      </c>
      <c r="K26" s="57"/>
      <c r="L26" s="60"/>
      <c r="M26" s="60"/>
      <c r="N26" s="60">
        <f t="shared" si="2"/>
        <v>0</v>
      </c>
      <c r="O26" s="57"/>
      <c r="P26" s="60"/>
      <c r="Q26" s="60"/>
      <c r="R26" s="60">
        <f t="shared" si="3"/>
        <v>0</v>
      </c>
      <c r="S26" s="57"/>
      <c r="T26" s="60"/>
      <c r="U26" s="60"/>
      <c r="V26" s="60">
        <f t="shared" si="4"/>
        <v>0</v>
      </c>
      <c r="W26" s="57"/>
      <c r="X26" s="60"/>
      <c r="Y26" s="60"/>
      <c r="Z26" s="60">
        <f t="shared" si="5"/>
        <v>0</v>
      </c>
      <c r="AA26" s="57"/>
      <c r="AB26" s="60"/>
      <c r="AC26" s="60"/>
      <c r="AD26" s="60">
        <f t="shared" si="6"/>
        <v>0</v>
      </c>
      <c r="AE26" s="57"/>
      <c r="AF26" s="60"/>
      <c r="AG26" s="60"/>
      <c r="AH26" s="60">
        <f t="shared" si="7"/>
        <v>0</v>
      </c>
      <c r="AI26" s="57"/>
      <c r="AJ26" s="60"/>
      <c r="AK26" s="60"/>
      <c r="AL26" s="60">
        <f t="shared" si="8"/>
        <v>0</v>
      </c>
      <c r="AM26" s="57"/>
      <c r="AN26" s="60"/>
      <c r="AO26" s="60"/>
      <c r="AP26" s="60">
        <f t="shared" si="9"/>
        <v>0</v>
      </c>
      <c r="AQ26" s="57"/>
      <c r="AR26" s="60"/>
      <c r="AS26" s="60"/>
      <c r="AT26" s="60">
        <f t="shared" si="10"/>
        <v>0</v>
      </c>
      <c r="AU26" s="57"/>
      <c r="AV26" s="60"/>
      <c r="AW26" s="60"/>
      <c r="AX26" s="60">
        <f t="shared" si="11"/>
        <v>0</v>
      </c>
      <c r="AY26" s="57"/>
      <c r="AZ26" s="60"/>
      <c r="BA26" s="60"/>
      <c r="BB26" s="60">
        <f t="shared" si="12"/>
        <v>0</v>
      </c>
      <c r="BC26" s="57"/>
      <c r="BD26" s="60"/>
      <c r="BE26" s="60"/>
      <c r="BF26" s="60">
        <f t="shared" si="13"/>
        <v>0</v>
      </c>
      <c r="BG26" s="57"/>
      <c r="BH26" s="60"/>
      <c r="BI26" s="60"/>
      <c r="BJ26" s="60">
        <f t="shared" si="14"/>
        <v>0</v>
      </c>
      <c r="BK26" s="57"/>
      <c r="BL26" s="60"/>
      <c r="BM26" s="60"/>
      <c r="BN26" s="60">
        <f t="shared" si="15"/>
        <v>0</v>
      </c>
      <c r="BO26" s="57"/>
      <c r="BP26" s="60"/>
      <c r="BQ26" s="60"/>
      <c r="BR26" s="60">
        <f t="shared" si="16"/>
        <v>0</v>
      </c>
      <c r="BS26" s="57"/>
      <c r="BT26" s="60"/>
      <c r="BU26" s="60"/>
      <c r="BV26" s="60">
        <f t="shared" si="17"/>
        <v>0</v>
      </c>
      <c r="BW26" s="57"/>
      <c r="BX26" s="60"/>
      <c r="BY26" s="60"/>
      <c r="BZ26" s="60">
        <f t="shared" si="18"/>
        <v>0</v>
      </c>
      <c r="CA26" s="57"/>
      <c r="CB26" s="60"/>
      <c r="CC26" s="60"/>
      <c r="CD26" s="60">
        <f t="shared" si="19"/>
        <v>0</v>
      </c>
      <c r="CE26" s="57"/>
      <c r="CF26" s="60"/>
      <c r="CG26" s="60"/>
      <c r="CH26" s="60">
        <f t="shared" si="20"/>
        <v>0</v>
      </c>
      <c r="CI26" s="58"/>
      <c r="CJ26" s="60"/>
      <c r="CK26" s="60"/>
      <c r="CL26" s="60">
        <f t="shared" si="21"/>
        <v>0</v>
      </c>
      <c r="CM26" s="57"/>
      <c r="CN26" s="60"/>
      <c r="CO26" s="60"/>
      <c r="CP26" s="60">
        <f t="shared" si="22"/>
        <v>0</v>
      </c>
      <c r="CQ26" s="57"/>
      <c r="CR26" s="60"/>
      <c r="CS26" s="60"/>
      <c r="CT26" s="60">
        <f t="shared" si="23"/>
        <v>0</v>
      </c>
      <c r="CU26" s="58"/>
      <c r="CV26" s="60"/>
      <c r="CW26" s="60"/>
      <c r="CX26" s="60">
        <f t="shared" si="24"/>
        <v>0</v>
      </c>
      <c r="CY26" s="58"/>
      <c r="CZ26" s="60"/>
      <c r="DA26" s="60"/>
      <c r="DB26" s="60">
        <f t="shared" si="25"/>
        <v>0</v>
      </c>
      <c r="DC26" s="58"/>
      <c r="DD26" s="60"/>
      <c r="DE26" s="60"/>
      <c r="DF26" s="60">
        <f t="shared" si="26"/>
        <v>0</v>
      </c>
      <c r="DG26" s="58"/>
      <c r="DH26" s="60"/>
      <c r="DI26" s="60"/>
      <c r="DJ26" s="60">
        <f t="shared" si="27"/>
        <v>0</v>
      </c>
      <c r="DK26" s="58"/>
      <c r="DL26" s="60"/>
      <c r="DM26" s="60"/>
      <c r="DN26" s="60">
        <f t="shared" si="28"/>
        <v>0</v>
      </c>
      <c r="DO26" s="57"/>
      <c r="DP26" s="60"/>
      <c r="DQ26" s="60"/>
      <c r="DR26" s="60">
        <f t="shared" si="29"/>
        <v>0</v>
      </c>
      <c r="DS26" s="1"/>
      <c r="DV26">
        <f t="shared" si="30"/>
        <v>0</v>
      </c>
    </row>
    <row r="27" spans="1:126" x14ac:dyDescent="0.2">
      <c r="A27">
        <v>24</v>
      </c>
      <c r="C27" s="57"/>
      <c r="D27" s="60"/>
      <c r="E27" s="60"/>
      <c r="F27" s="60">
        <f t="shared" si="0"/>
        <v>0</v>
      </c>
      <c r="G27" s="57"/>
      <c r="H27" s="60"/>
      <c r="I27" s="60"/>
      <c r="J27" s="60">
        <f t="shared" si="1"/>
        <v>0</v>
      </c>
      <c r="K27" s="57"/>
      <c r="L27" s="60"/>
      <c r="M27" s="60"/>
      <c r="N27" s="60">
        <f t="shared" si="2"/>
        <v>0</v>
      </c>
      <c r="O27" s="57"/>
      <c r="P27" s="60"/>
      <c r="Q27" s="60"/>
      <c r="R27" s="60">
        <f t="shared" si="3"/>
        <v>0</v>
      </c>
      <c r="S27" s="57"/>
      <c r="T27" s="60"/>
      <c r="U27" s="60"/>
      <c r="V27" s="60">
        <f t="shared" si="4"/>
        <v>0</v>
      </c>
      <c r="W27" s="57"/>
      <c r="X27" s="60"/>
      <c r="Y27" s="60"/>
      <c r="Z27" s="60">
        <f t="shared" si="5"/>
        <v>0</v>
      </c>
      <c r="AA27" s="57"/>
      <c r="AB27" s="60"/>
      <c r="AC27" s="60"/>
      <c r="AD27" s="60">
        <f t="shared" si="6"/>
        <v>0</v>
      </c>
      <c r="AE27" s="57"/>
      <c r="AF27" s="60"/>
      <c r="AG27" s="60"/>
      <c r="AH27" s="60">
        <f t="shared" si="7"/>
        <v>0</v>
      </c>
      <c r="AI27" s="57"/>
      <c r="AJ27" s="60"/>
      <c r="AK27" s="60"/>
      <c r="AL27" s="60">
        <f t="shared" si="8"/>
        <v>0</v>
      </c>
      <c r="AM27" s="57"/>
      <c r="AN27" s="60"/>
      <c r="AO27" s="60"/>
      <c r="AP27" s="60">
        <f t="shared" si="9"/>
        <v>0</v>
      </c>
      <c r="AQ27" s="57"/>
      <c r="AR27" s="60"/>
      <c r="AS27" s="60"/>
      <c r="AT27" s="60">
        <f t="shared" si="10"/>
        <v>0</v>
      </c>
      <c r="AU27" s="57"/>
      <c r="AV27" s="60"/>
      <c r="AW27" s="60"/>
      <c r="AX27" s="60">
        <f t="shared" si="11"/>
        <v>0</v>
      </c>
      <c r="AY27" s="57"/>
      <c r="AZ27" s="60"/>
      <c r="BA27" s="60"/>
      <c r="BB27" s="60">
        <f t="shared" si="12"/>
        <v>0</v>
      </c>
      <c r="BC27" s="57"/>
      <c r="BD27" s="60"/>
      <c r="BE27" s="60"/>
      <c r="BF27" s="60">
        <f t="shared" si="13"/>
        <v>0</v>
      </c>
      <c r="BG27" s="57"/>
      <c r="BH27" s="60"/>
      <c r="BI27" s="60"/>
      <c r="BJ27" s="60">
        <f t="shared" si="14"/>
        <v>0</v>
      </c>
      <c r="BK27" s="57"/>
      <c r="BL27" s="60"/>
      <c r="BM27" s="60"/>
      <c r="BN27" s="60">
        <f t="shared" si="15"/>
        <v>0</v>
      </c>
      <c r="BO27" s="57"/>
      <c r="BP27" s="60"/>
      <c r="BQ27" s="60"/>
      <c r="BR27" s="60">
        <f t="shared" si="16"/>
        <v>0</v>
      </c>
      <c r="BS27" s="57"/>
      <c r="BT27" s="60"/>
      <c r="BU27" s="60"/>
      <c r="BV27" s="60">
        <f t="shared" si="17"/>
        <v>0</v>
      </c>
      <c r="BW27" s="57"/>
      <c r="BX27" s="60"/>
      <c r="BY27" s="60"/>
      <c r="BZ27" s="60">
        <f t="shared" si="18"/>
        <v>0</v>
      </c>
      <c r="CA27" s="57"/>
      <c r="CB27" s="60"/>
      <c r="CC27" s="60"/>
      <c r="CD27" s="60">
        <f t="shared" si="19"/>
        <v>0</v>
      </c>
      <c r="CE27" s="57"/>
      <c r="CF27" s="60"/>
      <c r="CG27" s="60"/>
      <c r="CH27" s="60">
        <f t="shared" si="20"/>
        <v>0</v>
      </c>
      <c r="CI27" s="58"/>
      <c r="CJ27" s="60"/>
      <c r="CK27" s="60"/>
      <c r="CL27" s="60">
        <f t="shared" si="21"/>
        <v>0</v>
      </c>
      <c r="CM27" s="57"/>
      <c r="CN27" s="60"/>
      <c r="CO27" s="60"/>
      <c r="CP27" s="60">
        <f t="shared" si="22"/>
        <v>0</v>
      </c>
      <c r="CQ27" s="57"/>
      <c r="CR27" s="60"/>
      <c r="CS27" s="60"/>
      <c r="CT27" s="60">
        <f t="shared" si="23"/>
        <v>0</v>
      </c>
      <c r="CU27" s="64"/>
      <c r="CV27" s="60"/>
      <c r="CW27" s="60"/>
      <c r="CX27" s="60">
        <f t="shared" si="24"/>
        <v>0</v>
      </c>
      <c r="CY27" s="57"/>
      <c r="CZ27" s="60"/>
      <c r="DA27" s="60"/>
      <c r="DB27" s="60">
        <f t="shared" si="25"/>
        <v>0</v>
      </c>
      <c r="DC27" s="57"/>
      <c r="DD27" s="60"/>
      <c r="DE27" s="60"/>
      <c r="DF27" s="60">
        <f t="shared" si="26"/>
        <v>0</v>
      </c>
      <c r="DG27" s="57"/>
      <c r="DH27" s="60"/>
      <c r="DI27" s="60"/>
      <c r="DJ27" s="60">
        <f t="shared" si="27"/>
        <v>0</v>
      </c>
      <c r="DK27" s="58"/>
      <c r="DL27" s="60"/>
      <c r="DM27" s="60"/>
      <c r="DN27" s="60">
        <f t="shared" si="28"/>
        <v>0</v>
      </c>
      <c r="DO27" s="57"/>
      <c r="DP27" s="60"/>
      <c r="DQ27" s="60"/>
      <c r="DR27" s="60">
        <f t="shared" si="29"/>
        <v>0</v>
      </c>
      <c r="DS27" s="1"/>
      <c r="DV27">
        <f t="shared" si="30"/>
        <v>0</v>
      </c>
    </row>
    <row r="28" spans="1:126" x14ac:dyDescent="0.2">
      <c r="A28">
        <v>25</v>
      </c>
      <c r="C28" s="57"/>
      <c r="D28" s="60"/>
      <c r="E28" s="60"/>
      <c r="F28" s="60">
        <f t="shared" si="0"/>
        <v>0</v>
      </c>
      <c r="G28" s="57"/>
      <c r="H28" s="60"/>
      <c r="I28" s="60"/>
      <c r="J28" s="60">
        <f t="shared" si="1"/>
        <v>0</v>
      </c>
      <c r="K28" s="57"/>
      <c r="L28" s="60"/>
      <c r="M28" s="60"/>
      <c r="N28" s="60">
        <f t="shared" si="2"/>
        <v>0</v>
      </c>
      <c r="O28" s="57"/>
      <c r="P28" s="60"/>
      <c r="Q28" s="60"/>
      <c r="R28" s="60">
        <f t="shared" si="3"/>
        <v>0</v>
      </c>
      <c r="S28" s="57"/>
      <c r="T28" s="60"/>
      <c r="U28" s="60"/>
      <c r="V28" s="60">
        <f t="shared" si="4"/>
        <v>0</v>
      </c>
      <c r="W28" s="57"/>
      <c r="X28" s="60"/>
      <c r="Y28" s="60"/>
      <c r="Z28" s="60">
        <f t="shared" si="5"/>
        <v>0</v>
      </c>
      <c r="AA28" s="57"/>
      <c r="AB28" s="60"/>
      <c r="AC28" s="60"/>
      <c r="AD28" s="60">
        <f t="shared" si="6"/>
        <v>0</v>
      </c>
      <c r="AE28" s="57"/>
      <c r="AF28" s="60"/>
      <c r="AG28" s="60"/>
      <c r="AH28" s="60">
        <f t="shared" si="7"/>
        <v>0</v>
      </c>
      <c r="AI28" s="57"/>
      <c r="AJ28" s="60"/>
      <c r="AK28" s="60"/>
      <c r="AL28" s="60">
        <f t="shared" si="8"/>
        <v>0</v>
      </c>
      <c r="AM28" s="57"/>
      <c r="AN28" s="60"/>
      <c r="AO28" s="60"/>
      <c r="AP28" s="60">
        <f t="shared" si="9"/>
        <v>0</v>
      </c>
      <c r="AQ28" s="57"/>
      <c r="AR28" s="60"/>
      <c r="AS28" s="60"/>
      <c r="AT28" s="60">
        <f t="shared" si="10"/>
        <v>0</v>
      </c>
      <c r="AU28" s="57"/>
      <c r="AV28" s="60"/>
      <c r="AW28" s="60"/>
      <c r="AX28" s="60">
        <f t="shared" si="11"/>
        <v>0</v>
      </c>
      <c r="AY28" s="57"/>
      <c r="AZ28" s="60"/>
      <c r="BA28" s="60"/>
      <c r="BB28" s="60">
        <f t="shared" si="12"/>
        <v>0</v>
      </c>
      <c r="BC28" s="57"/>
      <c r="BD28" s="60"/>
      <c r="BE28" s="60"/>
      <c r="BF28" s="60">
        <f t="shared" si="13"/>
        <v>0</v>
      </c>
      <c r="BG28" s="57"/>
      <c r="BH28" s="60"/>
      <c r="BI28" s="60"/>
      <c r="BJ28" s="60">
        <f t="shared" si="14"/>
        <v>0</v>
      </c>
      <c r="BK28" s="57"/>
      <c r="BL28" s="60"/>
      <c r="BM28" s="60"/>
      <c r="BN28" s="60">
        <f t="shared" si="15"/>
        <v>0</v>
      </c>
      <c r="BO28" s="57"/>
      <c r="BP28" s="60"/>
      <c r="BQ28" s="60"/>
      <c r="BR28" s="60">
        <f t="shared" si="16"/>
        <v>0</v>
      </c>
      <c r="BS28" s="57"/>
      <c r="BT28" s="60"/>
      <c r="BU28" s="60"/>
      <c r="BV28" s="60">
        <f t="shared" si="17"/>
        <v>0</v>
      </c>
      <c r="BW28" s="57"/>
      <c r="BX28" s="60"/>
      <c r="BY28" s="60"/>
      <c r="BZ28" s="60">
        <f t="shared" si="18"/>
        <v>0</v>
      </c>
      <c r="CA28" s="57"/>
      <c r="CB28" s="60"/>
      <c r="CC28" s="60"/>
      <c r="CD28" s="60">
        <f t="shared" si="19"/>
        <v>0</v>
      </c>
      <c r="CE28" s="57"/>
      <c r="CF28" s="60"/>
      <c r="CG28" s="60"/>
      <c r="CH28" s="60">
        <f t="shared" si="20"/>
        <v>0</v>
      </c>
      <c r="CI28" s="58"/>
      <c r="CJ28" s="60"/>
      <c r="CK28" s="60"/>
      <c r="CL28" s="60">
        <f t="shared" si="21"/>
        <v>0</v>
      </c>
      <c r="CM28" s="57"/>
      <c r="CN28" s="60"/>
      <c r="CO28" s="60"/>
      <c r="CP28" s="60">
        <f t="shared" si="22"/>
        <v>0</v>
      </c>
      <c r="CQ28" s="57"/>
      <c r="CR28" s="60"/>
      <c r="CS28" s="60"/>
      <c r="CT28" s="60">
        <f t="shared" si="23"/>
        <v>0</v>
      </c>
      <c r="CU28" s="57"/>
      <c r="CV28" s="60"/>
      <c r="CW28" s="60"/>
      <c r="CX28" s="60">
        <f t="shared" si="24"/>
        <v>0</v>
      </c>
      <c r="CY28" s="57"/>
      <c r="CZ28" s="60"/>
      <c r="DA28" s="60"/>
      <c r="DB28" s="60">
        <f t="shared" si="25"/>
        <v>0</v>
      </c>
      <c r="DC28" s="57"/>
      <c r="DD28" s="60"/>
      <c r="DE28" s="60"/>
      <c r="DF28" s="60">
        <f t="shared" si="26"/>
        <v>0</v>
      </c>
      <c r="DG28" s="64"/>
      <c r="DH28" s="60"/>
      <c r="DI28" s="60"/>
      <c r="DJ28" s="60">
        <f t="shared" si="27"/>
        <v>0</v>
      </c>
      <c r="DK28" s="57"/>
      <c r="DL28" s="60"/>
      <c r="DM28" s="60"/>
      <c r="DN28" s="60">
        <f t="shared" si="28"/>
        <v>0</v>
      </c>
      <c r="DO28" s="57"/>
      <c r="DP28" s="60"/>
      <c r="DQ28" s="60"/>
      <c r="DR28" s="60">
        <f t="shared" si="29"/>
        <v>0</v>
      </c>
      <c r="DS28" s="1"/>
      <c r="DV28">
        <f t="shared" si="30"/>
        <v>0</v>
      </c>
    </row>
    <row r="29" spans="1:126" x14ac:dyDescent="0.2">
      <c r="A29">
        <v>26</v>
      </c>
      <c r="C29" s="57"/>
      <c r="D29" s="60"/>
      <c r="E29" s="60"/>
      <c r="F29" s="60">
        <f t="shared" si="0"/>
        <v>0</v>
      </c>
      <c r="G29" s="57"/>
      <c r="H29" s="60"/>
      <c r="I29" s="60"/>
      <c r="J29" s="60">
        <f t="shared" si="1"/>
        <v>0</v>
      </c>
      <c r="K29" s="57"/>
      <c r="L29" s="60"/>
      <c r="M29" s="60"/>
      <c r="N29" s="60">
        <f t="shared" si="2"/>
        <v>0</v>
      </c>
      <c r="O29" s="57"/>
      <c r="P29" s="60"/>
      <c r="Q29" s="60"/>
      <c r="R29" s="60">
        <f t="shared" si="3"/>
        <v>0</v>
      </c>
      <c r="S29" s="57"/>
      <c r="T29" s="60"/>
      <c r="U29" s="60"/>
      <c r="V29" s="60">
        <f t="shared" si="4"/>
        <v>0</v>
      </c>
      <c r="W29" s="57"/>
      <c r="X29" s="60"/>
      <c r="Y29" s="60"/>
      <c r="Z29" s="60">
        <f t="shared" si="5"/>
        <v>0</v>
      </c>
      <c r="AA29" s="57"/>
      <c r="AB29" s="60"/>
      <c r="AC29" s="60"/>
      <c r="AD29" s="60">
        <f t="shared" si="6"/>
        <v>0</v>
      </c>
      <c r="AE29" s="57"/>
      <c r="AF29" s="60"/>
      <c r="AG29" s="60"/>
      <c r="AH29" s="60">
        <f t="shared" si="7"/>
        <v>0</v>
      </c>
      <c r="AI29" s="57"/>
      <c r="AJ29" s="60"/>
      <c r="AK29" s="60"/>
      <c r="AL29" s="60">
        <f t="shared" si="8"/>
        <v>0</v>
      </c>
      <c r="AM29" s="57"/>
      <c r="AN29" s="60"/>
      <c r="AO29" s="60"/>
      <c r="AP29" s="60">
        <f t="shared" si="9"/>
        <v>0</v>
      </c>
      <c r="AQ29" s="57"/>
      <c r="AR29" s="60"/>
      <c r="AS29" s="60"/>
      <c r="AT29" s="60">
        <f t="shared" si="10"/>
        <v>0</v>
      </c>
      <c r="AU29" s="57"/>
      <c r="AV29" s="60"/>
      <c r="AW29" s="60"/>
      <c r="AX29" s="60">
        <f t="shared" si="11"/>
        <v>0</v>
      </c>
      <c r="AY29" s="57"/>
      <c r="AZ29" s="60"/>
      <c r="BA29" s="60"/>
      <c r="BB29" s="60">
        <f t="shared" si="12"/>
        <v>0</v>
      </c>
      <c r="BC29" s="57"/>
      <c r="BD29" s="60"/>
      <c r="BE29" s="60"/>
      <c r="BF29" s="60">
        <f t="shared" si="13"/>
        <v>0</v>
      </c>
      <c r="BG29" s="57"/>
      <c r="BH29" s="60"/>
      <c r="BI29" s="60"/>
      <c r="BJ29" s="60">
        <f t="shared" si="14"/>
        <v>0</v>
      </c>
      <c r="BK29" s="57"/>
      <c r="BL29" s="60"/>
      <c r="BM29" s="60"/>
      <c r="BN29" s="60">
        <f t="shared" si="15"/>
        <v>0</v>
      </c>
      <c r="BO29" s="57"/>
      <c r="BP29" s="60"/>
      <c r="BQ29" s="60"/>
      <c r="BR29" s="60">
        <f t="shared" si="16"/>
        <v>0</v>
      </c>
      <c r="BS29" s="57"/>
      <c r="BT29" s="60"/>
      <c r="BU29" s="60"/>
      <c r="BV29" s="60">
        <f t="shared" si="17"/>
        <v>0</v>
      </c>
      <c r="BW29" s="57"/>
      <c r="BX29" s="60"/>
      <c r="BY29" s="60"/>
      <c r="BZ29" s="60">
        <f t="shared" si="18"/>
        <v>0</v>
      </c>
      <c r="CA29" s="57"/>
      <c r="CB29" s="60"/>
      <c r="CC29" s="60"/>
      <c r="CD29" s="60">
        <f t="shared" si="19"/>
        <v>0</v>
      </c>
      <c r="CE29" s="57"/>
      <c r="CF29" s="60"/>
      <c r="CG29" s="60"/>
      <c r="CH29" s="60">
        <f t="shared" si="20"/>
        <v>0</v>
      </c>
      <c r="CI29" s="64"/>
      <c r="CJ29" s="60"/>
      <c r="CK29" s="60"/>
      <c r="CL29" s="60">
        <f t="shared" si="21"/>
        <v>0</v>
      </c>
      <c r="CM29" s="57"/>
      <c r="CN29" s="60"/>
      <c r="CO29" s="60"/>
      <c r="CP29" s="60">
        <f t="shared" si="22"/>
        <v>0</v>
      </c>
      <c r="CQ29" s="57"/>
      <c r="CR29" s="60"/>
      <c r="CS29" s="60"/>
      <c r="CT29" s="60">
        <f t="shared" si="23"/>
        <v>0</v>
      </c>
      <c r="CU29" s="57"/>
      <c r="CV29" s="60"/>
      <c r="CW29" s="60"/>
      <c r="CX29" s="60">
        <f t="shared" si="24"/>
        <v>0</v>
      </c>
      <c r="CY29" s="57"/>
      <c r="CZ29" s="60"/>
      <c r="DA29" s="60"/>
      <c r="DB29" s="60">
        <f t="shared" si="25"/>
        <v>0</v>
      </c>
      <c r="DC29" s="57"/>
      <c r="DD29" s="60"/>
      <c r="DE29" s="60"/>
      <c r="DF29" s="60">
        <f t="shared" si="26"/>
        <v>0</v>
      </c>
      <c r="DG29" s="64"/>
      <c r="DH29" s="60"/>
      <c r="DI29" s="60"/>
      <c r="DJ29" s="60">
        <f t="shared" si="27"/>
        <v>0</v>
      </c>
      <c r="DK29" s="57"/>
      <c r="DL29" s="60"/>
      <c r="DM29" s="60"/>
      <c r="DN29" s="60">
        <f t="shared" si="28"/>
        <v>0</v>
      </c>
      <c r="DO29" s="57"/>
      <c r="DP29" s="60"/>
      <c r="DQ29" s="60"/>
      <c r="DR29" s="60">
        <f t="shared" si="29"/>
        <v>0</v>
      </c>
      <c r="DS29" s="1"/>
      <c r="DV29">
        <f t="shared" si="30"/>
        <v>0</v>
      </c>
    </row>
    <row r="30" spans="1:126" x14ac:dyDescent="0.2">
      <c r="A30">
        <v>27</v>
      </c>
      <c r="C30" s="57"/>
      <c r="D30" s="60"/>
      <c r="E30" s="60"/>
      <c r="F30" s="60">
        <f t="shared" si="0"/>
        <v>0</v>
      </c>
      <c r="G30" s="57"/>
      <c r="H30" s="60"/>
      <c r="I30" s="60"/>
      <c r="J30" s="60">
        <f t="shared" si="1"/>
        <v>0</v>
      </c>
      <c r="K30" s="57"/>
      <c r="L30" s="60"/>
      <c r="M30" s="60"/>
      <c r="N30" s="60">
        <f t="shared" si="2"/>
        <v>0</v>
      </c>
      <c r="O30" s="57"/>
      <c r="P30" s="60"/>
      <c r="Q30" s="60"/>
      <c r="R30" s="60">
        <f t="shared" si="3"/>
        <v>0</v>
      </c>
      <c r="S30" s="57"/>
      <c r="T30" s="60"/>
      <c r="U30" s="60"/>
      <c r="V30" s="60">
        <f t="shared" si="4"/>
        <v>0</v>
      </c>
      <c r="W30" s="57"/>
      <c r="X30" s="60"/>
      <c r="Y30" s="60"/>
      <c r="Z30" s="60">
        <f t="shared" si="5"/>
        <v>0</v>
      </c>
      <c r="AA30" s="57"/>
      <c r="AB30" s="60"/>
      <c r="AC30" s="60"/>
      <c r="AD30" s="60">
        <f t="shared" si="6"/>
        <v>0</v>
      </c>
      <c r="AE30" s="57"/>
      <c r="AF30" s="60"/>
      <c r="AG30" s="60"/>
      <c r="AH30" s="60">
        <f t="shared" si="7"/>
        <v>0</v>
      </c>
      <c r="AI30" s="57"/>
      <c r="AJ30" s="60"/>
      <c r="AK30" s="60"/>
      <c r="AL30" s="60">
        <f t="shared" si="8"/>
        <v>0</v>
      </c>
      <c r="AM30" s="57"/>
      <c r="AN30" s="60"/>
      <c r="AO30" s="60"/>
      <c r="AP30" s="60">
        <f t="shared" si="9"/>
        <v>0</v>
      </c>
      <c r="AQ30" s="57"/>
      <c r="AR30" s="60"/>
      <c r="AS30" s="60"/>
      <c r="AT30" s="60">
        <f t="shared" si="10"/>
        <v>0</v>
      </c>
      <c r="AU30" s="57"/>
      <c r="AV30" s="60"/>
      <c r="AW30" s="60"/>
      <c r="AX30" s="60">
        <f t="shared" si="11"/>
        <v>0</v>
      </c>
      <c r="AY30" s="57"/>
      <c r="AZ30" s="60"/>
      <c r="BA30" s="60"/>
      <c r="BB30" s="60">
        <f t="shared" si="12"/>
        <v>0</v>
      </c>
      <c r="BC30" s="57"/>
      <c r="BD30" s="60"/>
      <c r="BE30" s="60"/>
      <c r="BF30" s="60">
        <f t="shared" si="13"/>
        <v>0</v>
      </c>
      <c r="BG30" s="57"/>
      <c r="BH30" s="60"/>
      <c r="BI30" s="60"/>
      <c r="BJ30" s="60">
        <f t="shared" si="14"/>
        <v>0</v>
      </c>
      <c r="BK30" s="57"/>
      <c r="BL30" s="60"/>
      <c r="BM30" s="60"/>
      <c r="BN30" s="60">
        <f t="shared" si="15"/>
        <v>0</v>
      </c>
      <c r="BO30" s="57"/>
      <c r="BP30" s="60"/>
      <c r="BQ30" s="60"/>
      <c r="BR30" s="60">
        <f t="shared" si="16"/>
        <v>0</v>
      </c>
      <c r="BS30" s="57"/>
      <c r="BT30" s="60"/>
      <c r="BU30" s="60"/>
      <c r="BV30" s="60">
        <f t="shared" si="17"/>
        <v>0</v>
      </c>
      <c r="BW30" s="57"/>
      <c r="BX30" s="60"/>
      <c r="BY30" s="60"/>
      <c r="BZ30" s="60">
        <f t="shared" si="18"/>
        <v>0</v>
      </c>
      <c r="CA30" s="57"/>
      <c r="CB30" s="60"/>
      <c r="CC30" s="60"/>
      <c r="CD30" s="60">
        <f t="shared" si="19"/>
        <v>0</v>
      </c>
      <c r="CE30" s="57"/>
      <c r="CF30" s="60"/>
      <c r="CG30" s="60"/>
      <c r="CH30" s="60">
        <f t="shared" si="20"/>
        <v>0</v>
      </c>
      <c r="CI30" s="64"/>
      <c r="CJ30" s="60"/>
      <c r="CK30" s="60"/>
      <c r="CL30" s="60">
        <f t="shared" si="21"/>
        <v>0</v>
      </c>
      <c r="CM30" s="57"/>
      <c r="CN30" s="60"/>
      <c r="CO30" s="60"/>
      <c r="CP30" s="60">
        <f t="shared" si="22"/>
        <v>0</v>
      </c>
      <c r="CQ30" s="57"/>
      <c r="CR30" s="60"/>
      <c r="CS30" s="60"/>
      <c r="CT30" s="60">
        <f t="shared" si="23"/>
        <v>0</v>
      </c>
      <c r="CU30" s="57"/>
      <c r="CV30" s="60"/>
      <c r="CW30" s="60"/>
      <c r="CX30" s="60">
        <f t="shared" si="24"/>
        <v>0</v>
      </c>
      <c r="CY30" s="57"/>
      <c r="CZ30" s="60"/>
      <c r="DA30" s="60"/>
      <c r="DB30" s="60">
        <f t="shared" si="25"/>
        <v>0</v>
      </c>
      <c r="DC30" s="57"/>
      <c r="DD30" s="60"/>
      <c r="DE30" s="60"/>
      <c r="DF30" s="60">
        <f t="shared" si="26"/>
        <v>0</v>
      </c>
      <c r="DG30" s="57"/>
      <c r="DH30" s="60"/>
      <c r="DI30" s="60"/>
      <c r="DJ30" s="60">
        <f t="shared" si="27"/>
        <v>0</v>
      </c>
      <c r="DK30" s="57"/>
      <c r="DL30" s="60"/>
      <c r="DM30" s="60"/>
      <c r="DN30" s="60">
        <f t="shared" si="28"/>
        <v>0</v>
      </c>
      <c r="DO30" s="57"/>
      <c r="DP30" s="60"/>
      <c r="DQ30" s="60"/>
      <c r="DR30" s="60">
        <f t="shared" si="29"/>
        <v>0</v>
      </c>
      <c r="DS30" s="1"/>
      <c r="DV30">
        <f t="shared" si="30"/>
        <v>0</v>
      </c>
    </row>
    <row r="31" spans="1:126" x14ac:dyDescent="0.2">
      <c r="A31">
        <v>28</v>
      </c>
      <c r="C31" s="57"/>
      <c r="D31" s="60"/>
      <c r="E31" s="60"/>
      <c r="F31" s="60">
        <f t="shared" si="0"/>
        <v>0</v>
      </c>
      <c r="G31" s="57"/>
      <c r="H31" s="60"/>
      <c r="I31" s="60"/>
      <c r="J31" s="60">
        <f t="shared" si="1"/>
        <v>0</v>
      </c>
      <c r="K31" s="57"/>
      <c r="L31" s="60"/>
      <c r="M31" s="60"/>
      <c r="N31" s="60">
        <f t="shared" si="2"/>
        <v>0</v>
      </c>
      <c r="O31" s="57"/>
      <c r="P31" s="60"/>
      <c r="Q31" s="60"/>
      <c r="R31" s="60">
        <f t="shared" si="3"/>
        <v>0</v>
      </c>
      <c r="S31" s="57"/>
      <c r="T31" s="60"/>
      <c r="U31" s="60"/>
      <c r="V31" s="60">
        <f t="shared" si="4"/>
        <v>0</v>
      </c>
      <c r="W31" s="57"/>
      <c r="X31" s="60"/>
      <c r="Y31" s="60"/>
      <c r="Z31" s="60">
        <f t="shared" si="5"/>
        <v>0</v>
      </c>
      <c r="AA31" s="57"/>
      <c r="AB31" s="60"/>
      <c r="AC31" s="60"/>
      <c r="AD31" s="60">
        <f t="shared" si="6"/>
        <v>0</v>
      </c>
      <c r="AE31" s="57"/>
      <c r="AF31" s="60"/>
      <c r="AG31" s="60"/>
      <c r="AH31" s="60">
        <f t="shared" si="7"/>
        <v>0</v>
      </c>
      <c r="AI31" s="57"/>
      <c r="AJ31" s="60"/>
      <c r="AK31" s="60"/>
      <c r="AL31" s="60">
        <f t="shared" si="8"/>
        <v>0</v>
      </c>
      <c r="AM31" s="57"/>
      <c r="AN31" s="60"/>
      <c r="AO31" s="60"/>
      <c r="AP31" s="60">
        <f t="shared" si="9"/>
        <v>0</v>
      </c>
      <c r="AQ31" s="57"/>
      <c r="AR31" s="60"/>
      <c r="AS31" s="60"/>
      <c r="AT31" s="60">
        <f t="shared" si="10"/>
        <v>0</v>
      </c>
      <c r="AU31" s="57"/>
      <c r="AV31" s="60"/>
      <c r="AW31" s="60"/>
      <c r="AX31" s="60">
        <f t="shared" si="11"/>
        <v>0</v>
      </c>
      <c r="AY31" s="57"/>
      <c r="AZ31" s="60"/>
      <c r="BA31" s="60"/>
      <c r="BB31" s="60">
        <f t="shared" si="12"/>
        <v>0</v>
      </c>
      <c r="BC31" s="57"/>
      <c r="BD31" s="60"/>
      <c r="BE31" s="60"/>
      <c r="BF31" s="60">
        <f t="shared" si="13"/>
        <v>0</v>
      </c>
      <c r="BG31" s="57"/>
      <c r="BH31" s="60"/>
      <c r="BI31" s="60"/>
      <c r="BJ31" s="60">
        <f t="shared" si="14"/>
        <v>0</v>
      </c>
      <c r="BK31" s="57"/>
      <c r="BL31" s="60"/>
      <c r="BM31" s="60"/>
      <c r="BN31" s="60">
        <f t="shared" si="15"/>
        <v>0</v>
      </c>
      <c r="BO31" s="57"/>
      <c r="BP31" s="60"/>
      <c r="BQ31" s="60"/>
      <c r="BR31" s="60">
        <f t="shared" si="16"/>
        <v>0</v>
      </c>
      <c r="BS31" s="57"/>
      <c r="BT31" s="60"/>
      <c r="BU31" s="60"/>
      <c r="BV31" s="60">
        <f t="shared" si="17"/>
        <v>0</v>
      </c>
      <c r="BW31" s="57"/>
      <c r="BX31" s="60"/>
      <c r="BY31" s="60"/>
      <c r="BZ31" s="60">
        <f t="shared" si="18"/>
        <v>0</v>
      </c>
      <c r="CA31" s="57"/>
      <c r="CB31" s="60"/>
      <c r="CC31" s="60"/>
      <c r="CD31" s="60">
        <f t="shared" si="19"/>
        <v>0</v>
      </c>
      <c r="CE31" s="57"/>
      <c r="CF31" s="60"/>
      <c r="CG31" s="60"/>
      <c r="CH31" s="60">
        <f t="shared" si="20"/>
        <v>0</v>
      </c>
      <c r="CI31" s="57"/>
      <c r="CJ31" s="60"/>
      <c r="CK31" s="60"/>
      <c r="CL31" s="60">
        <f t="shared" si="21"/>
        <v>0</v>
      </c>
      <c r="CM31" s="57"/>
      <c r="CN31" s="60"/>
      <c r="CO31" s="60"/>
      <c r="CP31" s="60">
        <f t="shared" si="22"/>
        <v>0</v>
      </c>
      <c r="CQ31" s="57"/>
      <c r="CR31" s="60"/>
      <c r="CS31" s="60"/>
      <c r="CT31" s="60">
        <f t="shared" si="23"/>
        <v>0</v>
      </c>
      <c r="CU31" s="57"/>
      <c r="CV31" s="60"/>
      <c r="CW31" s="60"/>
      <c r="CX31" s="60">
        <f t="shared" si="24"/>
        <v>0</v>
      </c>
      <c r="CY31" s="57"/>
      <c r="CZ31" s="60"/>
      <c r="DA31" s="60"/>
      <c r="DB31" s="60">
        <f t="shared" si="25"/>
        <v>0</v>
      </c>
      <c r="DC31" s="57"/>
      <c r="DD31" s="60"/>
      <c r="DE31" s="60"/>
      <c r="DF31" s="60">
        <f t="shared" si="26"/>
        <v>0</v>
      </c>
      <c r="DG31" s="57"/>
      <c r="DH31" s="60"/>
      <c r="DI31" s="60"/>
      <c r="DJ31" s="60">
        <f t="shared" si="27"/>
        <v>0</v>
      </c>
      <c r="DK31" s="57"/>
      <c r="DL31" s="60"/>
      <c r="DM31" s="60"/>
      <c r="DN31" s="60">
        <f t="shared" si="28"/>
        <v>0</v>
      </c>
      <c r="DO31" s="60"/>
      <c r="DP31" s="60"/>
      <c r="DQ31" s="60"/>
      <c r="DR31" s="60">
        <f t="shared" si="29"/>
        <v>0</v>
      </c>
      <c r="DS31" s="1"/>
      <c r="DV31">
        <f t="shared" si="30"/>
        <v>0</v>
      </c>
    </row>
    <row r="32" spans="1:126" x14ac:dyDescent="0.2">
      <c r="A32">
        <v>29</v>
      </c>
      <c r="C32" s="57"/>
      <c r="D32" s="60"/>
      <c r="E32" s="60"/>
      <c r="F32" s="60">
        <f t="shared" si="0"/>
        <v>0</v>
      </c>
      <c r="G32" s="57"/>
      <c r="H32" s="60"/>
      <c r="I32" s="60"/>
      <c r="J32" s="60">
        <f t="shared" si="1"/>
        <v>0</v>
      </c>
      <c r="K32" s="57"/>
      <c r="L32" s="60"/>
      <c r="M32" s="60"/>
      <c r="N32" s="60">
        <f t="shared" si="2"/>
        <v>0</v>
      </c>
      <c r="O32" s="57"/>
      <c r="P32" s="60"/>
      <c r="Q32" s="60"/>
      <c r="R32" s="60">
        <f t="shared" si="3"/>
        <v>0</v>
      </c>
      <c r="S32" s="57"/>
      <c r="T32" s="60"/>
      <c r="U32" s="60"/>
      <c r="V32" s="60">
        <f t="shared" si="4"/>
        <v>0</v>
      </c>
      <c r="W32" s="57"/>
      <c r="X32" s="60"/>
      <c r="Y32" s="60"/>
      <c r="Z32" s="60">
        <f t="shared" si="5"/>
        <v>0</v>
      </c>
      <c r="AA32" s="57"/>
      <c r="AB32" s="60"/>
      <c r="AC32" s="60"/>
      <c r="AD32" s="60">
        <f t="shared" si="6"/>
        <v>0</v>
      </c>
      <c r="AE32" s="57"/>
      <c r="AF32" s="60"/>
      <c r="AG32" s="60"/>
      <c r="AH32" s="60">
        <f t="shared" si="7"/>
        <v>0</v>
      </c>
      <c r="AI32" s="57"/>
      <c r="AJ32" s="60"/>
      <c r="AK32" s="60"/>
      <c r="AL32" s="60">
        <f t="shared" si="8"/>
        <v>0</v>
      </c>
      <c r="AM32" s="57"/>
      <c r="AN32" s="60"/>
      <c r="AO32" s="60"/>
      <c r="AP32" s="60">
        <f t="shared" si="9"/>
        <v>0</v>
      </c>
      <c r="AQ32" s="57"/>
      <c r="AR32" s="60"/>
      <c r="AS32" s="60"/>
      <c r="AT32" s="60">
        <f t="shared" si="10"/>
        <v>0</v>
      </c>
      <c r="AU32" s="57"/>
      <c r="AV32" s="60"/>
      <c r="AW32" s="60"/>
      <c r="AX32" s="60">
        <f t="shared" si="11"/>
        <v>0</v>
      </c>
      <c r="AY32" s="57"/>
      <c r="AZ32" s="60"/>
      <c r="BA32" s="60"/>
      <c r="BB32" s="60">
        <f t="shared" si="12"/>
        <v>0</v>
      </c>
      <c r="BC32" s="57"/>
      <c r="BD32" s="60"/>
      <c r="BE32" s="60"/>
      <c r="BF32" s="60">
        <f t="shared" si="13"/>
        <v>0</v>
      </c>
      <c r="BG32" s="57"/>
      <c r="BH32" s="60"/>
      <c r="BI32" s="60"/>
      <c r="BJ32" s="60">
        <f t="shared" si="14"/>
        <v>0</v>
      </c>
      <c r="BK32" s="57"/>
      <c r="BL32" s="60"/>
      <c r="BM32" s="60"/>
      <c r="BN32" s="60">
        <f t="shared" si="15"/>
        <v>0</v>
      </c>
      <c r="BO32" s="57"/>
      <c r="BP32" s="60"/>
      <c r="BQ32" s="60"/>
      <c r="BR32" s="60">
        <f t="shared" si="16"/>
        <v>0</v>
      </c>
      <c r="BS32" s="57"/>
      <c r="BT32" s="60"/>
      <c r="BU32" s="60"/>
      <c r="BV32" s="60">
        <f t="shared" si="17"/>
        <v>0</v>
      </c>
      <c r="BW32" s="57"/>
      <c r="BX32" s="60"/>
      <c r="BY32" s="60"/>
      <c r="BZ32" s="60">
        <f t="shared" si="18"/>
        <v>0</v>
      </c>
      <c r="CA32" s="57"/>
      <c r="CB32" s="60"/>
      <c r="CC32" s="60"/>
      <c r="CD32" s="60">
        <f t="shared" si="19"/>
        <v>0</v>
      </c>
      <c r="CE32" s="57"/>
      <c r="CF32" s="60"/>
      <c r="CG32" s="60"/>
      <c r="CH32" s="60">
        <f t="shared" si="20"/>
        <v>0</v>
      </c>
      <c r="CI32" s="57"/>
      <c r="CJ32" s="60"/>
      <c r="CK32" s="60"/>
      <c r="CL32" s="60">
        <f t="shared" si="21"/>
        <v>0</v>
      </c>
      <c r="CM32" s="57"/>
      <c r="CN32" s="60"/>
      <c r="CO32" s="60"/>
      <c r="CP32" s="60">
        <f t="shared" si="22"/>
        <v>0</v>
      </c>
      <c r="CQ32" s="57"/>
      <c r="CR32" s="60"/>
      <c r="CS32" s="60"/>
      <c r="CT32" s="60">
        <f t="shared" si="23"/>
        <v>0</v>
      </c>
      <c r="CU32" s="57"/>
      <c r="CV32" s="60"/>
      <c r="CW32" s="60"/>
      <c r="CX32" s="60">
        <f t="shared" si="24"/>
        <v>0</v>
      </c>
      <c r="CY32" s="57"/>
      <c r="CZ32" s="60"/>
      <c r="DA32" s="60"/>
      <c r="DB32" s="60">
        <f t="shared" si="25"/>
        <v>0</v>
      </c>
      <c r="DC32" s="57"/>
      <c r="DD32" s="60"/>
      <c r="DE32" s="60"/>
      <c r="DF32" s="60">
        <f t="shared" si="26"/>
        <v>0</v>
      </c>
      <c r="DG32" s="57"/>
      <c r="DH32" s="60"/>
      <c r="DI32" s="60"/>
      <c r="DJ32" s="60">
        <f t="shared" si="27"/>
        <v>0</v>
      </c>
      <c r="DK32" s="57"/>
      <c r="DL32" s="60"/>
      <c r="DM32" s="60"/>
      <c r="DN32" s="60">
        <f t="shared" si="28"/>
        <v>0</v>
      </c>
      <c r="DO32" s="57"/>
      <c r="DP32" s="60"/>
      <c r="DQ32" s="60"/>
      <c r="DR32" s="60">
        <f t="shared" si="29"/>
        <v>0</v>
      </c>
      <c r="DS32" s="1"/>
      <c r="DV32">
        <f t="shared" si="30"/>
        <v>0</v>
      </c>
    </row>
    <row r="33" spans="1:126" x14ac:dyDescent="0.2">
      <c r="A33">
        <v>30</v>
      </c>
      <c r="C33" s="57"/>
      <c r="D33" s="60"/>
      <c r="E33" s="60"/>
      <c r="F33" s="60">
        <f t="shared" si="0"/>
        <v>0</v>
      </c>
      <c r="G33" s="57"/>
      <c r="H33" s="60"/>
      <c r="I33" s="60"/>
      <c r="J33" s="60">
        <f t="shared" si="1"/>
        <v>0</v>
      </c>
      <c r="K33" s="57"/>
      <c r="L33" s="60"/>
      <c r="M33" s="60"/>
      <c r="N33" s="60">
        <f t="shared" si="2"/>
        <v>0</v>
      </c>
      <c r="O33" s="57"/>
      <c r="P33" s="60"/>
      <c r="Q33" s="60"/>
      <c r="R33" s="60">
        <f t="shared" si="3"/>
        <v>0</v>
      </c>
      <c r="S33" s="57"/>
      <c r="T33" s="60"/>
      <c r="U33" s="60"/>
      <c r="V33" s="60">
        <f t="shared" si="4"/>
        <v>0</v>
      </c>
      <c r="W33" s="57"/>
      <c r="X33" s="60"/>
      <c r="Y33" s="60"/>
      <c r="Z33" s="60">
        <f t="shared" si="5"/>
        <v>0</v>
      </c>
      <c r="AA33" s="57"/>
      <c r="AB33" s="60"/>
      <c r="AC33" s="60"/>
      <c r="AD33" s="60">
        <f t="shared" si="6"/>
        <v>0</v>
      </c>
      <c r="AE33" s="57"/>
      <c r="AF33" s="60"/>
      <c r="AG33" s="60"/>
      <c r="AH33" s="60">
        <f t="shared" si="7"/>
        <v>0</v>
      </c>
      <c r="AI33" s="57"/>
      <c r="AJ33" s="60"/>
      <c r="AK33" s="60"/>
      <c r="AL33" s="60">
        <f t="shared" si="8"/>
        <v>0</v>
      </c>
      <c r="AM33" s="57"/>
      <c r="AN33" s="60"/>
      <c r="AO33" s="60"/>
      <c r="AP33" s="60">
        <f t="shared" si="9"/>
        <v>0</v>
      </c>
      <c r="AQ33" s="57"/>
      <c r="AR33" s="60"/>
      <c r="AS33" s="60"/>
      <c r="AT33" s="60">
        <f t="shared" si="10"/>
        <v>0</v>
      </c>
      <c r="AU33" s="57"/>
      <c r="AV33" s="60"/>
      <c r="AW33" s="60"/>
      <c r="AX33" s="60">
        <f t="shared" si="11"/>
        <v>0</v>
      </c>
      <c r="AY33" s="57"/>
      <c r="AZ33" s="60"/>
      <c r="BA33" s="60"/>
      <c r="BB33" s="60">
        <f t="shared" si="12"/>
        <v>0</v>
      </c>
      <c r="BC33" s="57"/>
      <c r="BD33" s="60"/>
      <c r="BE33" s="60"/>
      <c r="BF33" s="60">
        <f t="shared" si="13"/>
        <v>0</v>
      </c>
      <c r="BG33" s="57"/>
      <c r="BH33" s="60"/>
      <c r="BI33" s="60"/>
      <c r="BJ33" s="60">
        <f t="shared" si="14"/>
        <v>0</v>
      </c>
      <c r="BK33" s="57"/>
      <c r="BL33" s="60"/>
      <c r="BM33" s="60"/>
      <c r="BN33" s="60">
        <f t="shared" si="15"/>
        <v>0</v>
      </c>
      <c r="BO33" s="57"/>
      <c r="BP33" s="60"/>
      <c r="BQ33" s="60"/>
      <c r="BR33" s="60">
        <f t="shared" si="16"/>
        <v>0</v>
      </c>
      <c r="BS33" s="57"/>
      <c r="BT33" s="60"/>
      <c r="BU33" s="60"/>
      <c r="BV33" s="60">
        <f t="shared" si="17"/>
        <v>0</v>
      </c>
      <c r="BW33" s="57"/>
      <c r="BX33" s="60"/>
      <c r="BY33" s="60"/>
      <c r="BZ33" s="60">
        <f t="shared" si="18"/>
        <v>0</v>
      </c>
      <c r="CA33" s="57"/>
      <c r="CB33" s="60"/>
      <c r="CC33" s="60"/>
      <c r="CD33" s="60">
        <f t="shared" si="19"/>
        <v>0</v>
      </c>
      <c r="CE33" s="57"/>
      <c r="CF33" s="60"/>
      <c r="CG33" s="60"/>
      <c r="CH33" s="60">
        <f t="shared" si="20"/>
        <v>0</v>
      </c>
      <c r="CI33" s="57"/>
      <c r="CJ33" s="60"/>
      <c r="CK33" s="60"/>
      <c r="CL33" s="60">
        <f t="shared" si="21"/>
        <v>0</v>
      </c>
      <c r="CM33" s="57"/>
      <c r="CN33" s="60"/>
      <c r="CO33" s="60"/>
      <c r="CP33" s="60">
        <f t="shared" si="22"/>
        <v>0</v>
      </c>
      <c r="CQ33" s="57"/>
      <c r="CR33" s="60"/>
      <c r="CS33" s="60"/>
      <c r="CT33" s="60">
        <f t="shared" si="23"/>
        <v>0</v>
      </c>
      <c r="CU33" s="57"/>
      <c r="CV33" s="60"/>
      <c r="CW33" s="60"/>
      <c r="CX33" s="60">
        <f t="shared" si="24"/>
        <v>0</v>
      </c>
      <c r="CY33" s="57"/>
      <c r="CZ33" s="60"/>
      <c r="DA33" s="60"/>
      <c r="DB33" s="60">
        <f t="shared" si="25"/>
        <v>0</v>
      </c>
      <c r="DC33" s="57"/>
      <c r="DD33" s="60"/>
      <c r="DE33" s="60"/>
      <c r="DF33" s="60">
        <f t="shared" si="26"/>
        <v>0</v>
      </c>
      <c r="DG33" s="57"/>
      <c r="DH33" s="60"/>
      <c r="DI33" s="60"/>
      <c r="DJ33" s="60">
        <f t="shared" si="27"/>
        <v>0</v>
      </c>
      <c r="DK33" s="57"/>
      <c r="DL33" s="60"/>
      <c r="DM33" s="60"/>
      <c r="DN33" s="60">
        <f t="shared" si="28"/>
        <v>0</v>
      </c>
      <c r="DO33" s="57"/>
      <c r="DP33" s="60"/>
      <c r="DQ33" s="60"/>
      <c r="DR33" s="60">
        <f t="shared" si="29"/>
        <v>0</v>
      </c>
      <c r="DS33" s="1"/>
      <c r="DV33">
        <f t="shared" si="30"/>
        <v>0</v>
      </c>
    </row>
    <row r="34" spans="1:126" x14ac:dyDescent="0.2">
      <c r="A34" t="s">
        <v>25</v>
      </c>
      <c r="C34"/>
      <c r="D34">
        <f>SUM(D4:D33)</f>
        <v>0</v>
      </c>
      <c r="E34">
        <f>SUM(E4:E33)</f>
        <v>0</v>
      </c>
      <c r="F34">
        <f>SUM(F4:F33)</f>
        <v>0</v>
      </c>
      <c r="G34"/>
      <c r="H34">
        <f t="shared" ref="H34:J34" si="31">SUM(H4:H33)</f>
        <v>0</v>
      </c>
      <c r="I34">
        <f t="shared" si="31"/>
        <v>0</v>
      </c>
      <c r="J34">
        <f t="shared" si="31"/>
        <v>0</v>
      </c>
      <c r="K34"/>
      <c r="L34">
        <f t="shared" ref="L34:N34" si="32">SUM(L4:L33)</f>
        <v>0</v>
      </c>
      <c r="M34">
        <f t="shared" si="32"/>
        <v>0</v>
      </c>
      <c r="N34">
        <f t="shared" si="32"/>
        <v>0</v>
      </c>
      <c r="O34"/>
      <c r="P34">
        <f t="shared" ref="P34:R34" si="33">SUM(P4:P33)</f>
        <v>0</v>
      </c>
      <c r="Q34">
        <f t="shared" si="33"/>
        <v>0</v>
      </c>
      <c r="R34">
        <f t="shared" si="33"/>
        <v>0</v>
      </c>
      <c r="S34"/>
      <c r="T34">
        <f t="shared" ref="T34:V34" si="34">SUM(T4:T33)</f>
        <v>0</v>
      </c>
      <c r="U34">
        <f t="shared" si="34"/>
        <v>0</v>
      </c>
      <c r="V34">
        <f t="shared" si="34"/>
        <v>0</v>
      </c>
      <c r="W34"/>
      <c r="X34">
        <f t="shared" ref="X34:CH34" si="35">SUM(X4:X33)</f>
        <v>0</v>
      </c>
      <c r="Y34">
        <f t="shared" si="35"/>
        <v>0</v>
      </c>
      <c r="Z34">
        <f t="shared" si="35"/>
        <v>0</v>
      </c>
      <c r="AA34"/>
      <c r="AB34">
        <f t="shared" si="35"/>
        <v>0</v>
      </c>
      <c r="AC34">
        <f t="shared" si="35"/>
        <v>0</v>
      </c>
      <c r="AD34">
        <f t="shared" si="35"/>
        <v>0</v>
      </c>
      <c r="AE34"/>
      <c r="AF34">
        <f t="shared" si="35"/>
        <v>0</v>
      </c>
      <c r="AG34">
        <f t="shared" si="35"/>
        <v>0</v>
      </c>
      <c r="AH34">
        <f t="shared" si="35"/>
        <v>0</v>
      </c>
      <c r="AI34"/>
      <c r="AJ34">
        <f t="shared" si="35"/>
        <v>0</v>
      </c>
      <c r="AK34">
        <f t="shared" si="35"/>
        <v>0</v>
      </c>
      <c r="AL34">
        <f t="shared" si="35"/>
        <v>0</v>
      </c>
      <c r="AM34"/>
      <c r="AN34">
        <f t="shared" si="35"/>
        <v>0</v>
      </c>
      <c r="AO34">
        <f t="shared" si="35"/>
        <v>0</v>
      </c>
      <c r="AP34">
        <f t="shared" si="35"/>
        <v>0</v>
      </c>
      <c r="AQ34"/>
      <c r="AR34">
        <f t="shared" si="35"/>
        <v>0</v>
      </c>
      <c r="AS34">
        <f t="shared" si="35"/>
        <v>0</v>
      </c>
      <c r="AT34">
        <f t="shared" si="35"/>
        <v>0</v>
      </c>
      <c r="AU34"/>
      <c r="AV34">
        <f t="shared" si="35"/>
        <v>0</v>
      </c>
      <c r="AW34">
        <f t="shared" si="35"/>
        <v>0</v>
      </c>
      <c r="AX34">
        <f t="shared" si="35"/>
        <v>0</v>
      </c>
      <c r="AY34"/>
      <c r="AZ34">
        <f t="shared" si="35"/>
        <v>0</v>
      </c>
      <c r="BA34">
        <f t="shared" si="35"/>
        <v>0</v>
      </c>
      <c r="BB34">
        <f t="shared" si="35"/>
        <v>0</v>
      </c>
      <c r="BC34"/>
      <c r="BD34">
        <f t="shared" si="35"/>
        <v>0</v>
      </c>
      <c r="BE34">
        <f t="shared" si="35"/>
        <v>0</v>
      </c>
      <c r="BF34">
        <f t="shared" si="35"/>
        <v>0</v>
      </c>
      <c r="BG34"/>
      <c r="BH34">
        <f t="shared" si="35"/>
        <v>0</v>
      </c>
      <c r="BI34">
        <f t="shared" si="35"/>
        <v>0</v>
      </c>
      <c r="BJ34">
        <f t="shared" si="35"/>
        <v>0</v>
      </c>
      <c r="BK34"/>
      <c r="BL34">
        <f t="shared" si="35"/>
        <v>0</v>
      </c>
      <c r="BM34">
        <f t="shared" si="35"/>
        <v>0</v>
      </c>
      <c r="BN34">
        <f t="shared" si="35"/>
        <v>0</v>
      </c>
      <c r="BO34"/>
      <c r="BP34">
        <f t="shared" si="35"/>
        <v>0</v>
      </c>
      <c r="BQ34">
        <f t="shared" si="35"/>
        <v>0</v>
      </c>
      <c r="BR34">
        <f t="shared" si="35"/>
        <v>0</v>
      </c>
      <c r="BS34"/>
      <c r="BT34">
        <f t="shared" si="35"/>
        <v>0</v>
      </c>
      <c r="BU34">
        <f t="shared" si="35"/>
        <v>0</v>
      </c>
      <c r="BV34">
        <f t="shared" si="35"/>
        <v>0</v>
      </c>
      <c r="BW34"/>
      <c r="BX34">
        <f t="shared" si="35"/>
        <v>0</v>
      </c>
      <c r="BY34">
        <f t="shared" si="35"/>
        <v>0</v>
      </c>
      <c r="BZ34">
        <f t="shared" si="35"/>
        <v>0</v>
      </c>
      <c r="CA34"/>
      <c r="CB34">
        <f t="shared" si="35"/>
        <v>0</v>
      </c>
      <c r="CC34">
        <f t="shared" si="35"/>
        <v>0</v>
      </c>
      <c r="CD34">
        <f t="shared" si="35"/>
        <v>0</v>
      </c>
      <c r="CE34"/>
      <c r="CF34">
        <f t="shared" si="35"/>
        <v>0</v>
      </c>
      <c r="CG34">
        <f t="shared" si="35"/>
        <v>0</v>
      </c>
      <c r="CH34">
        <f t="shared" si="35"/>
        <v>0</v>
      </c>
      <c r="CI34"/>
      <c r="CJ34">
        <f t="shared" ref="CJ34:DR34" si="36">SUM(CJ4:CJ33)</f>
        <v>0</v>
      </c>
      <c r="CK34">
        <f t="shared" si="36"/>
        <v>0</v>
      </c>
      <c r="CL34">
        <f t="shared" si="36"/>
        <v>0</v>
      </c>
      <c r="CM34"/>
      <c r="CN34">
        <f t="shared" si="36"/>
        <v>0</v>
      </c>
      <c r="CO34">
        <f t="shared" si="36"/>
        <v>0</v>
      </c>
      <c r="CP34">
        <f t="shared" si="36"/>
        <v>0</v>
      </c>
      <c r="CQ34"/>
      <c r="CR34">
        <f t="shared" si="36"/>
        <v>0</v>
      </c>
      <c r="CS34">
        <f t="shared" si="36"/>
        <v>0</v>
      </c>
      <c r="CT34">
        <f t="shared" si="36"/>
        <v>0</v>
      </c>
      <c r="CU34"/>
      <c r="CV34">
        <f t="shared" si="36"/>
        <v>0</v>
      </c>
      <c r="CW34">
        <f t="shared" si="36"/>
        <v>0</v>
      </c>
      <c r="CX34">
        <f t="shared" si="36"/>
        <v>0</v>
      </c>
      <c r="CY34"/>
      <c r="CZ34">
        <f t="shared" si="36"/>
        <v>0</v>
      </c>
      <c r="DA34">
        <f t="shared" si="36"/>
        <v>0</v>
      </c>
      <c r="DB34">
        <f t="shared" si="36"/>
        <v>0</v>
      </c>
      <c r="DC34"/>
      <c r="DD34">
        <f t="shared" si="36"/>
        <v>0</v>
      </c>
      <c r="DE34">
        <f t="shared" si="36"/>
        <v>0</v>
      </c>
      <c r="DF34">
        <f t="shared" si="36"/>
        <v>0</v>
      </c>
      <c r="DG34"/>
      <c r="DH34">
        <f t="shared" si="36"/>
        <v>0</v>
      </c>
      <c r="DI34">
        <f t="shared" si="36"/>
        <v>0</v>
      </c>
      <c r="DJ34">
        <f t="shared" si="36"/>
        <v>0</v>
      </c>
      <c r="DK34"/>
      <c r="DL34">
        <f t="shared" si="36"/>
        <v>0</v>
      </c>
      <c r="DM34">
        <f t="shared" si="36"/>
        <v>0</v>
      </c>
      <c r="DN34">
        <f t="shared" si="36"/>
        <v>0</v>
      </c>
      <c r="DP34">
        <f t="shared" si="36"/>
        <v>0</v>
      </c>
      <c r="DQ34">
        <f t="shared" si="36"/>
        <v>0</v>
      </c>
      <c r="DR34">
        <f t="shared" si="36"/>
        <v>0</v>
      </c>
      <c r="DT34">
        <f t="shared" ref="DT34:DV34" si="37">SUM(DT4:DT33)</f>
        <v>0</v>
      </c>
      <c r="DU34">
        <f t="shared" si="37"/>
        <v>0</v>
      </c>
      <c r="DV34">
        <f t="shared" si="37"/>
        <v>0</v>
      </c>
    </row>
    <row r="35" spans="1:126" x14ac:dyDescent="0.2">
      <c r="DB35"/>
      <c r="DK35"/>
      <c r="DS35" s="1"/>
    </row>
    <row r="36" spans="1:126" x14ac:dyDescent="0.2">
      <c r="A36" t="s">
        <v>33</v>
      </c>
      <c r="B36">
        <f>SUM(C34:DV34)/2</f>
        <v>0</v>
      </c>
      <c r="DB36"/>
      <c r="DK36"/>
      <c r="DS36" s="1"/>
    </row>
    <row r="37" spans="1:126" x14ac:dyDescent="0.2">
      <c r="DB37"/>
      <c r="DK37"/>
      <c r="DS37" s="1"/>
    </row>
    <row r="38" spans="1:126" s="10" customFormat="1" x14ac:dyDescent="0.2">
      <c r="A38" s="10" t="s">
        <v>30</v>
      </c>
      <c r="B38" s="10">
        <f>SUM(C38:DV38)</f>
        <v>0</v>
      </c>
      <c r="C38" s="17"/>
    </row>
    <row r="39" spans="1:126" s="10" customFormat="1" x14ac:dyDescent="0.2">
      <c r="A39" s="10" t="s">
        <v>32</v>
      </c>
      <c r="B39" s="10">
        <f>SUM(C39:DV39)</f>
        <v>0</v>
      </c>
    </row>
    <row r="40" spans="1:126" x14ac:dyDescent="0.2">
      <c r="B40" s="10"/>
      <c r="C40" s="10"/>
      <c r="DV40" s="10"/>
    </row>
    <row r="41" spans="1:126" x14ac:dyDescent="0.2">
      <c r="A41" t="s">
        <v>12</v>
      </c>
      <c r="B41">
        <f>SUM(+D34+H34+L34+P34+T34+X34+AB34+AF34+AJ34+AN34+AR34+AV34+AZ34+BD34+BH34+BL34+BP34+BT34+BX34+CB34+CF34+CJ34+CN34+CR34+CV34+CZ34+DD34+DH34+DL34+DP34+DT34)</f>
        <v>0</v>
      </c>
    </row>
    <row r="42" spans="1:126" x14ac:dyDescent="0.2">
      <c r="A42" t="s">
        <v>13</v>
      </c>
      <c r="B42">
        <f>+E34+I34+M34+Q34+U34+Y34+AC34+AG34+AK34+AO34+AS34+AW34+BA34+BE34+BI34+BM34+BQ34+BU34+BY34+CC34+CG34+CK34+CO34+CS34+CW34+DA34+DE34+DI34+DM34+DQ34+DU34</f>
        <v>0</v>
      </c>
    </row>
    <row r="44" spans="1:126" s="44" customFormat="1" x14ac:dyDescent="0.2">
      <c r="A44" s="85" t="s">
        <v>37</v>
      </c>
      <c r="B44" s="41">
        <f>SUM(C44+G44+K44+O44+S44+W44+AA44+AE44+AI44+AM44+AQ44+AU44+AY44+BC44+BG44+BK44+BO44+BS44+BW44+CA44+CE44+CI44+CM44+CQ44+CU44+CY44+DC44+DG44+DK44+DO44+DS44)</f>
        <v>0</v>
      </c>
      <c r="C44" s="42"/>
      <c r="D44" s="158"/>
      <c r="E44" s="159"/>
      <c r="F44" s="160"/>
      <c r="G44" s="42"/>
      <c r="H44" s="158"/>
      <c r="I44" s="159"/>
      <c r="J44" s="160"/>
      <c r="K44" s="42"/>
      <c r="L44" s="158"/>
      <c r="M44" s="159"/>
      <c r="N44" s="160"/>
      <c r="O44" s="42"/>
      <c r="P44" s="158"/>
      <c r="Q44" s="159"/>
      <c r="R44" s="160"/>
      <c r="S44" s="42"/>
      <c r="T44" s="158"/>
      <c r="U44" s="159"/>
      <c r="V44" s="160"/>
      <c r="W44" s="42"/>
      <c r="X44" s="158"/>
      <c r="Y44" s="159"/>
      <c r="Z44" s="160"/>
      <c r="AA44" s="42"/>
      <c r="AB44" s="158"/>
      <c r="AC44" s="159"/>
      <c r="AD44" s="160"/>
      <c r="AE44" s="42"/>
      <c r="AF44" s="158"/>
      <c r="AG44" s="159"/>
      <c r="AH44" s="160"/>
      <c r="AI44" s="42"/>
      <c r="AJ44" s="158"/>
      <c r="AK44" s="159"/>
      <c r="AL44" s="160"/>
      <c r="AM44" s="42"/>
      <c r="AN44" s="158"/>
      <c r="AO44" s="159"/>
      <c r="AP44" s="160"/>
      <c r="AQ44" s="42"/>
      <c r="AR44" s="158"/>
      <c r="AS44" s="159"/>
      <c r="AT44" s="160"/>
      <c r="AU44" s="42"/>
      <c r="AV44" s="158"/>
      <c r="AW44" s="159"/>
      <c r="AX44" s="160"/>
      <c r="AY44" s="42"/>
      <c r="AZ44" s="158"/>
      <c r="BA44" s="159"/>
      <c r="BB44" s="160"/>
      <c r="BC44" s="42"/>
      <c r="BD44" s="158"/>
      <c r="BE44" s="159"/>
      <c r="BF44" s="160"/>
      <c r="BG44" s="42"/>
      <c r="BH44" s="158"/>
      <c r="BI44" s="159"/>
      <c r="BJ44" s="160"/>
      <c r="BK44" s="42"/>
      <c r="BL44" s="158"/>
      <c r="BM44" s="159"/>
      <c r="BN44" s="160"/>
      <c r="BO44" s="42"/>
      <c r="BP44" s="158"/>
      <c r="BQ44" s="159"/>
      <c r="BR44" s="160"/>
      <c r="BS44" s="42"/>
      <c r="BT44" s="158"/>
      <c r="BU44" s="159"/>
      <c r="BV44" s="160"/>
      <c r="BW44" s="41"/>
      <c r="BX44" s="158"/>
      <c r="BY44" s="159"/>
      <c r="BZ44" s="160"/>
      <c r="CA44" s="41"/>
      <c r="CB44" s="158"/>
      <c r="CC44" s="159"/>
      <c r="CD44" s="160"/>
      <c r="CE44" s="41"/>
      <c r="CF44" s="158"/>
      <c r="CG44" s="159"/>
      <c r="CH44" s="160"/>
      <c r="CI44" s="41"/>
      <c r="CJ44" s="158"/>
      <c r="CK44" s="159"/>
      <c r="CL44" s="160"/>
      <c r="CM44" s="41"/>
      <c r="CN44" s="158"/>
      <c r="CO44" s="159"/>
      <c r="CP44" s="160"/>
      <c r="CQ44" s="41"/>
      <c r="CR44" s="158"/>
      <c r="CS44" s="159"/>
      <c r="CT44" s="160"/>
      <c r="CU44" s="41"/>
      <c r="CV44" s="158"/>
      <c r="CW44" s="159"/>
      <c r="CX44" s="160"/>
      <c r="CY44" s="41"/>
      <c r="CZ44" s="158"/>
      <c r="DA44" s="159"/>
      <c r="DB44" s="160"/>
      <c r="DC44" s="41"/>
      <c r="DD44" s="158"/>
      <c r="DE44" s="159"/>
      <c r="DF44" s="160"/>
      <c r="DG44" s="41"/>
      <c r="DH44" s="158"/>
      <c r="DI44" s="159"/>
      <c r="DJ44" s="160"/>
      <c r="DK44" s="41"/>
      <c r="DL44" s="158"/>
      <c r="DM44" s="159"/>
      <c r="DN44" s="160"/>
      <c r="DO44" s="43"/>
      <c r="DP44" s="158"/>
      <c r="DQ44" s="159"/>
      <c r="DR44" s="160"/>
      <c r="DS44" s="43"/>
      <c r="DT44" s="158"/>
      <c r="DU44" s="159"/>
      <c r="DV44" s="160"/>
    </row>
    <row r="45" spans="1:126" s="39" customFormat="1" x14ac:dyDescent="0.2">
      <c r="A45" s="86" t="s">
        <v>41</v>
      </c>
      <c r="B45" s="36">
        <f t="shared" ref="B45:B58" si="38">SUM(C45+G45+K45+O45+S45+W45+AA45+AE45+AI45+AM45+AQ45+AU45+AY45+BC45+BG45+BK45+BO45+BS45+BW45+CA45+CE45+CI45+CM45+CQ45+CU45+CY45+DC45+DG45+DK45+DO45+DS45)</f>
        <v>0</v>
      </c>
      <c r="C45" s="36"/>
      <c r="D45" s="161"/>
      <c r="E45" s="162"/>
      <c r="F45" s="163"/>
      <c r="G45" s="37"/>
      <c r="H45" s="161"/>
      <c r="I45" s="162"/>
      <c r="J45" s="163"/>
      <c r="K45" s="36"/>
      <c r="L45" s="161"/>
      <c r="M45" s="162"/>
      <c r="N45" s="163"/>
      <c r="O45" s="36"/>
      <c r="P45" s="161"/>
      <c r="Q45" s="162"/>
      <c r="R45" s="163"/>
      <c r="S45" s="37"/>
      <c r="T45" s="161"/>
      <c r="U45" s="162"/>
      <c r="V45" s="163"/>
      <c r="W45" s="37"/>
      <c r="X45" s="161"/>
      <c r="Y45" s="162"/>
      <c r="Z45" s="163"/>
      <c r="AA45" s="36"/>
      <c r="AB45" s="161"/>
      <c r="AC45" s="162"/>
      <c r="AD45" s="163"/>
      <c r="AE45" s="36"/>
      <c r="AF45" s="161"/>
      <c r="AG45" s="162"/>
      <c r="AH45" s="163"/>
      <c r="AI45" s="36"/>
      <c r="AJ45" s="161"/>
      <c r="AK45" s="162"/>
      <c r="AL45" s="163"/>
      <c r="AM45" s="36"/>
      <c r="AN45" s="161"/>
      <c r="AO45" s="162"/>
      <c r="AP45" s="163"/>
      <c r="AQ45" s="36"/>
      <c r="AR45" s="161"/>
      <c r="AS45" s="162"/>
      <c r="AT45" s="163"/>
      <c r="AU45" s="37"/>
      <c r="AV45" s="161"/>
      <c r="AW45" s="162"/>
      <c r="AX45" s="163"/>
      <c r="AY45" s="36"/>
      <c r="AZ45" s="161"/>
      <c r="BA45" s="162"/>
      <c r="BB45" s="163"/>
      <c r="BC45" s="36"/>
      <c r="BD45" s="161"/>
      <c r="BE45" s="162"/>
      <c r="BF45" s="163"/>
      <c r="BG45" s="36"/>
      <c r="BH45" s="161"/>
      <c r="BI45" s="162"/>
      <c r="BJ45" s="163"/>
      <c r="BK45" s="36"/>
      <c r="BL45" s="161"/>
      <c r="BM45" s="162"/>
      <c r="BN45" s="163"/>
      <c r="BO45" s="36"/>
      <c r="BP45" s="161"/>
      <c r="BQ45" s="162"/>
      <c r="BR45" s="163"/>
      <c r="BS45" s="36"/>
      <c r="BT45" s="161"/>
      <c r="BU45" s="162"/>
      <c r="BV45" s="163"/>
      <c r="BW45" s="36"/>
      <c r="BX45" s="161"/>
      <c r="BY45" s="162"/>
      <c r="BZ45" s="163"/>
      <c r="CA45" s="36"/>
      <c r="CB45" s="161"/>
      <c r="CC45" s="162"/>
      <c r="CD45" s="163"/>
      <c r="CE45" s="36"/>
      <c r="CF45" s="161"/>
      <c r="CG45" s="162"/>
      <c r="CH45" s="163"/>
      <c r="CI45" s="36"/>
      <c r="CJ45" s="161"/>
      <c r="CK45" s="162"/>
      <c r="CL45" s="163"/>
      <c r="CM45" s="36"/>
      <c r="CN45" s="161"/>
      <c r="CO45" s="162"/>
      <c r="CP45" s="163"/>
      <c r="CQ45" s="36"/>
      <c r="CR45" s="161"/>
      <c r="CS45" s="162"/>
      <c r="CT45" s="163"/>
      <c r="CU45" s="36"/>
      <c r="CV45" s="161"/>
      <c r="CW45" s="162"/>
      <c r="CX45" s="163"/>
      <c r="CY45" s="36"/>
      <c r="CZ45" s="161"/>
      <c r="DA45" s="162"/>
      <c r="DB45" s="163"/>
      <c r="DC45" s="36"/>
      <c r="DD45" s="161"/>
      <c r="DE45" s="162"/>
      <c r="DF45" s="163"/>
      <c r="DG45" s="36"/>
      <c r="DH45" s="161"/>
      <c r="DI45" s="162"/>
      <c r="DJ45" s="163"/>
      <c r="DK45" s="36"/>
      <c r="DL45" s="161"/>
      <c r="DM45" s="162"/>
      <c r="DN45" s="163"/>
      <c r="DO45" s="38"/>
      <c r="DP45" s="161"/>
      <c r="DQ45" s="162"/>
      <c r="DR45" s="163"/>
      <c r="DS45" s="38"/>
      <c r="DT45" s="161"/>
      <c r="DU45" s="162"/>
      <c r="DV45" s="163"/>
    </row>
    <row r="46" spans="1:126" s="48" customFormat="1" x14ac:dyDescent="0.2">
      <c r="A46" s="87" t="s">
        <v>42</v>
      </c>
      <c r="B46" s="45">
        <f t="shared" si="38"/>
        <v>0</v>
      </c>
      <c r="C46" s="45"/>
      <c r="D46" s="161"/>
      <c r="E46" s="162"/>
      <c r="F46" s="163"/>
      <c r="G46" s="45"/>
      <c r="H46" s="161"/>
      <c r="I46" s="162"/>
      <c r="J46" s="163"/>
      <c r="K46" s="46"/>
      <c r="L46" s="161"/>
      <c r="M46" s="162"/>
      <c r="N46" s="163"/>
      <c r="O46" s="46"/>
      <c r="P46" s="161"/>
      <c r="Q46" s="162"/>
      <c r="R46" s="163"/>
      <c r="S46" s="45"/>
      <c r="T46" s="161"/>
      <c r="U46" s="162"/>
      <c r="V46" s="163"/>
      <c r="W46" s="45"/>
      <c r="X46" s="161"/>
      <c r="Y46" s="162"/>
      <c r="Z46" s="163"/>
      <c r="AA46" s="45"/>
      <c r="AB46" s="161"/>
      <c r="AC46" s="162"/>
      <c r="AD46" s="163"/>
      <c r="AE46" s="45"/>
      <c r="AF46" s="161"/>
      <c r="AG46" s="162"/>
      <c r="AH46" s="163"/>
      <c r="AI46" s="45"/>
      <c r="AJ46" s="161"/>
      <c r="AK46" s="162"/>
      <c r="AL46" s="163"/>
      <c r="AM46" s="45"/>
      <c r="AN46" s="161"/>
      <c r="AO46" s="162"/>
      <c r="AP46" s="163"/>
      <c r="AQ46" s="45"/>
      <c r="AR46" s="161"/>
      <c r="AS46" s="162"/>
      <c r="AT46" s="163"/>
      <c r="AU46" s="45"/>
      <c r="AV46" s="161"/>
      <c r="AW46" s="162"/>
      <c r="AX46" s="163"/>
      <c r="AY46" s="45"/>
      <c r="AZ46" s="161"/>
      <c r="BA46" s="162"/>
      <c r="BB46" s="163"/>
      <c r="BC46" s="45"/>
      <c r="BD46" s="161"/>
      <c r="BE46" s="162"/>
      <c r="BF46" s="163"/>
      <c r="BG46" s="45"/>
      <c r="BH46" s="161"/>
      <c r="BI46" s="162"/>
      <c r="BJ46" s="163"/>
      <c r="BK46" s="45"/>
      <c r="BL46" s="161"/>
      <c r="BM46" s="162"/>
      <c r="BN46" s="163"/>
      <c r="BO46" s="45"/>
      <c r="BP46" s="161"/>
      <c r="BQ46" s="162"/>
      <c r="BR46" s="163"/>
      <c r="BS46" s="45"/>
      <c r="BT46" s="161"/>
      <c r="BU46" s="162"/>
      <c r="BV46" s="163"/>
      <c r="BW46" s="45"/>
      <c r="BX46" s="161"/>
      <c r="BY46" s="162"/>
      <c r="BZ46" s="163"/>
      <c r="CA46" s="45"/>
      <c r="CB46" s="161"/>
      <c r="CC46" s="162"/>
      <c r="CD46" s="163"/>
      <c r="CE46" s="45"/>
      <c r="CF46" s="161"/>
      <c r="CG46" s="162"/>
      <c r="CH46" s="163"/>
      <c r="CI46" s="45"/>
      <c r="CJ46" s="161"/>
      <c r="CK46" s="162"/>
      <c r="CL46" s="163"/>
      <c r="CM46" s="45"/>
      <c r="CN46" s="161"/>
      <c r="CO46" s="162"/>
      <c r="CP46" s="163"/>
      <c r="CQ46" s="45"/>
      <c r="CR46" s="161"/>
      <c r="CS46" s="162"/>
      <c r="CT46" s="163"/>
      <c r="CU46" s="45"/>
      <c r="CV46" s="161"/>
      <c r="CW46" s="162"/>
      <c r="CX46" s="163"/>
      <c r="CY46" s="45"/>
      <c r="CZ46" s="161"/>
      <c r="DA46" s="162"/>
      <c r="DB46" s="163"/>
      <c r="DC46" s="45"/>
      <c r="DD46" s="161"/>
      <c r="DE46" s="162"/>
      <c r="DF46" s="163"/>
      <c r="DG46" s="45"/>
      <c r="DH46" s="161"/>
      <c r="DI46" s="162"/>
      <c r="DJ46" s="163"/>
      <c r="DK46" s="45"/>
      <c r="DL46" s="161"/>
      <c r="DM46" s="162"/>
      <c r="DN46" s="163"/>
      <c r="DO46" s="47"/>
      <c r="DP46" s="161"/>
      <c r="DQ46" s="162"/>
      <c r="DR46" s="163"/>
      <c r="DS46" s="47"/>
      <c r="DT46" s="161"/>
      <c r="DU46" s="162"/>
      <c r="DV46" s="163"/>
    </row>
    <row r="47" spans="1:126" s="52" customFormat="1" x14ac:dyDescent="0.2">
      <c r="A47" s="90" t="s">
        <v>45</v>
      </c>
      <c r="B47" s="91">
        <f t="shared" si="38"/>
        <v>0</v>
      </c>
      <c r="C47" s="91"/>
      <c r="D47" s="161"/>
      <c r="E47" s="162"/>
      <c r="F47" s="163"/>
      <c r="G47" s="91"/>
      <c r="H47" s="161"/>
      <c r="I47" s="162"/>
      <c r="J47" s="163"/>
      <c r="K47" s="92"/>
      <c r="L47" s="161"/>
      <c r="M47" s="162"/>
      <c r="N47" s="163"/>
      <c r="O47" s="92"/>
      <c r="P47" s="161"/>
      <c r="Q47" s="162"/>
      <c r="R47" s="163"/>
      <c r="S47" s="91"/>
      <c r="T47" s="161"/>
      <c r="U47" s="162"/>
      <c r="V47" s="163"/>
      <c r="W47" s="91"/>
      <c r="X47" s="161"/>
      <c r="Y47" s="162"/>
      <c r="Z47" s="163"/>
      <c r="AA47" s="91"/>
      <c r="AB47" s="161"/>
      <c r="AC47" s="162"/>
      <c r="AD47" s="163"/>
      <c r="AE47" s="91"/>
      <c r="AF47" s="161"/>
      <c r="AG47" s="162"/>
      <c r="AH47" s="163"/>
      <c r="AI47" s="91"/>
      <c r="AJ47" s="161"/>
      <c r="AK47" s="162"/>
      <c r="AL47" s="163"/>
      <c r="AM47" s="91"/>
      <c r="AN47" s="161"/>
      <c r="AO47" s="162"/>
      <c r="AP47" s="163"/>
      <c r="AQ47" s="91"/>
      <c r="AR47" s="161"/>
      <c r="AS47" s="162"/>
      <c r="AT47" s="163"/>
      <c r="AU47" s="91"/>
      <c r="AV47" s="161"/>
      <c r="AW47" s="162"/>
      <c r="AX47" s="163"/>
      <c r="AY47" s="91"/>
      <c r="AZ47" s="161"/>
      <c r="BA47" s="162"/>
      <c r="BB47" s="163"/>
      <c r="BC47" s="91"/>
      <c r="BD47" s="161"/>
      <c r="BE47" s="162"/>
      <c r="BF47" s="163"/>
      <c r="BG47" s="91"/>
      <c r="BH47" s="161"/>
      <c r="BI47" s="162"/>
      <c r="BJ47" s="163"/>
      <c r="BK47" s="91"/>
      <c r="BL47" s="161"/>
      <c r="BM47" s="162"/>
      <c r="BN47" s="163"/>
      <c r="BO47" s="91"/>
      <c r="BP47" s="161"/>
      <c r="BQ47" s="162"/>
      <c r="BR47" s="163"/>
      <c r="BS47" s="91"/>
      <c r="BT47" s="161"/>
      <c r="BU47" s="162"/>
      <c r="BV47" s="163"/>
      <c r="BW47" s="91"/>
      <c r="BX47" s="161"/>
      <c r="BY47" s="162"/>
      <c r="BZ47" s="163"/>
      <c r="CA47" s="91"/>
      <c r="CB47" s="161"/>
      <c r="CC47" s="162"/>
      <c r="CD47" s="163"/>
      <c r="CE47" s="91"/>
      <c r="CF47" s="161"/>
      <c r="CG47" s="162"/>
      <c r="CH47" s="163"/>
      <c r="CI47" s="91"/>
      <c r="CJ47" s="161"/>
      <c r="CK47" s="162"/>
      <c r="CL47" s="163"/>
      <c r="CM47" s="91"/>
      <c r="CN47" s="161"/>
      <c r="CO47" s="162"/>
      <c r="CP47" s="163"/>
      <c r="CQ47" s="91"/>
      <c r="CR47" s="161"/>
      <c r="CS47" s="162"/>
      <c r="CT47" s="163"/>
      <c r="CU47" s="91"/>
      <c r="CV47" s="161"/>
      <c r="CW47" s="162"/>
      <c r="CX47" s="163"/>
      <c r="CY47" s="91"/>
      <c r="CZ47" s="161"/>
      <c r="DA47" s="162"/>
      <c r="DB47" s="163"/>
      <c r="DC47" s="91"/>
      <c r="DD47" s="161"/>
      <c r="DE47" s="162"/>
      <c r="DF47" s="163"/>
      <c r="DG47" s="91"/>
      <c r="DH47" s="161"/>
      <c r="DI47" s="162"/>
      <c r="DJ47" s="163"/>
      <c r="DK47" s="91"/>
      <c r="DL47" s="161"/>
      <c r="DM47" s="162"/>
      <c r="DN47" s="163"/>
      <c r="DO47" s="93"/>
      <c r="DP47" s="161"/>
      <c r="DQ47" s="162"/>
      <c r="DR47" s="163"/>
      <c r="DS47" s="93"/>
      <c r="DT47" s="161"/>
      <c r="DU47" s="162"/>
      <c r="DV47" s="163"/>
    </row>
    <row r="48" spans="1:126" s="34" customFormat="1" x14ac:dyDescent="0.2">
      <c r="A48" s="95" t="s">
        <v>46</v>
      </c>
      <c r="B48" s="96">
        <f t="shared" si="38"/>
        <v>0</v>
      </c>
      <c r="C48" s="96"/>
      <c r="D48" s="161"/>
      <c r="E48" s="162"/>
      <c r="F48" s="163"/>
      <c r="G48" s="96"/>
      <c r="H48" s="161"/>
      <c r="I48" s="162"/>
      <c r="J48" s="163"/>
      <c r="K48" s="97"/>
      <c r="L48" s="161"/>
      <c r="M48" s="162"/>
      <c r="N48" s="163"/>
      <c r="O48" s="97"/>
      <c r="P48" s="161"/>
      <c r="Q48" s="162"/>
      <c r="R48" s="163"/>
      <c r="S48" s="96"/>
      <c r="T48" s="161"/>
      <c r="U48" s="162"/>
      <c r="V48" s="163"/>
      <c r="W48" s="96"/>
      <c r="X48" s="161"/>
      <c r="Y48" s="162"/>
      <c r="Z48" s="163"/>
      <c r="AA48" s="96"/>
      <c r="AB48" s="161"/>
      <c r="AC48" s="162"/>
      <c r="AD48" s="163"/>
      <c r="AE48" s="96"/>
      <c r="AF48" s="161"/>
      <c r="AG48" s="162"/>
      <c r="AH48" s="163"/>
      <c r="AI48" s="96"/>
      <c r="AJ48" s="161"/>
      <c r="AK48" s="162"/>
      <c r="AL48" s="163"/>
      <c r="AM48" s="96"/>
      <c r="AN48" s="161"/>
      <c r="AO48" s="162"/>
      <c r="AP48" s="163"/>
      <c r="AQ48" s="96"/>
      <c r="AR48" s="161"/>
      <c r="AS48" s="162"/>
      <c r="AT48" s="163"/>
      <c r="AU48" s="96"/>
      <c r="AV48" s="161"/>
      <c r="AW48" s="162"/>
      <c r="AX48" s="163"/>
      <c r="AY48" s="96"/>
      <c r="AZ48" s="161"/>
      <c r="BA48" s="162"/>
      <c r="BB48" s="163"/>
      <c r="BC48" s="96"/>
      <c r="BD48" s="161"/>
      <c r="BE48" s="162"/>
      <c r="BF48" s="163"/>
      <c r="BG48" s="96"/>
      <c r="BH48" s="161"/>
      <c r="BI48" s="162"/>
      <c r="BJ48" s="163"/>
      <c r="BK48" s="96"/>
      <c r="BL48" s="161"/>
      <c r="BM48" s="162"/>
      <c r="BN48" s="163"/>
      <c r="BO48" s="96"/>
      <c r="BP48" s="161"/>
      <c r="BQ48" s="162"/>
      <c r="BR48" s="163"/>
      <c r="BS48" s="96"/>
      <c r="BT48" s="161"/>
      <c r="BU48" s="162"/>
      <c r="BV48" s="163"/>
      <c r="BW48" s="96"/>
      <c r="BX48" s="161"/>
      <c r="BY48" s="162"/>
      <c r="BZ48" s="163"/>
      <c r="CA48" s="96"/>
      <c r="CB48" s="161"/>
      <c r="CC48" s="162"/>
      <c r="CD48" s="163"/>
      <c r="CE48" s="96"/>
      <c r="CF48" s="161"/>
      <c r="CG48" s="162"/>
      <c r="CH48" s="163"/>
      <c r="CI48" s="96"/>
      <c r="CJ48" s="161"/>
      <c r="CK48" s="162"/>
      <c r="CL48" s="163"/>
      <c r="CM48" s="96"/>
      <c r="CN48" s="161"/>
      <c r="CO48" s="162"/>
      <c r="CP48" s="163"/>
      <c r="CQ48" s="96"/>
      <c r="CR48" s="161"/>
      <c r="CS48" s="162"/>
      <c r="CT48" s="163"/>
      <c r="CU48" s="96"/>
      <c r="CV48" s="161"/>
      <c r="CW48" s="162"/>
      <c r="CX48" s="163"/>
      <c r="CY48" s="96"/>
      <c r="CZ48" s="161"/>
      <c r="DA48" s="162"/>
      <c r="DB48" s="163"/>
      <c r="DC48" s="96"/>
      <c r="DD48" s="161"/>
      <c r="DE48" s="162"/>
      <c r="DF48" s="163"/>
      <c r="DG48" s="96"/>
      <c r="DH48" s="161"/>
      <c r="DI48" s="162"/>
      <c r="DJ48" s="163"/>
      <c r="DK48" s="96"/>
      <c r="DL48" s="161"/>
      <c r="DM48" s="162"/>
      <c r="DN48" s="163"/>
      <c r="DO48" s="98"/>
      <c r="DP48" s="161"/>
      <c r="DQ48" s="162"/>
      <c r="DR48" s="163"/>
      <c r="DS48" s="98"/>
      <c r="DT48" s="161"/>
      <c r="DU48" s="162"/>
      <c r="DV48" s="163"/>
    </row>
    <row r="49" spans="1:126" s="35" customFormat="1" x14ac:dyDescent="0.2">
      <c r="A49" s="100" t="s">
        <v>47</v>
      </c>
      <c r="B49" s="101">
        <f t="shared" si="38"/>
        <v>0</v>
      </c>
      <c r="C49" s="101"/>
      <c r="D49" s="161"/>
      <c r="E49" s="162"/>
      <c r="F49" s="163"/>
      <c r="G49" s="101"/>
      <c r="H49" s="161"/>
      <c r="I49" s="162"/>
      <c r="J49" s="163"/>
      <c r="K49" s="102"/>
      <c r="L49" s="161"/>
      <c r="M49" s="162"/>
      <c r="N49" s="163"/>
      <c r="O49" s="102"/>
      <c r="P49" s="161"/>
      <c r="Q49" s="162"/>
      <c r="R49" s="163"/>
      <c r="S49" s="101"/>
      <c r="T49" s="161"/>
      <c r="U49" s="162"/>
      <c r="V49" s="163"/>
      <c r="W49" s="101"/>
      <c r="X49" s="161"/>
      <c r="Y49" s="162"/>
      <c r="Z49" s="163"/>
      <c r="AA49" s="101"/>
      <c r="AB49" s="161"/>
      <c r="AC49" s="162"/>
      <c r="AD49" s="163"/>
      <c r="AE49" s="101"/>
      <c r="AF49" s="161"/>
      <c r="AG49" s="162"/>
      <c r="AH49" s="163"/>
      <c r="AI49" s="101"/>
      <c r="AJ49" s="161"/>
      <c r="AK49" s="162"/>
      <c r="AL49" s="163"/>
      <c r="AM49" s="101"/>
      <c r="AN49" s="161"/>
      <c r="AO49" s="162"/>
      <c r="AP49" s="163"/>
      <c r="AQ49" s="101"/>
      <c r="AR49" s="161"/>
      <c r="AS49" s="162"/>
      <c r="AT49" s="163"/>
      <c r="AU49" s="101"/>
      <c r="AV49" s="161"/>
      <c r="AW49" s="162"/>
      <c r="AX49" s="163"/>
      <c r="AY49" s="101"/>
      <c r="AZ49" s="161"/>
      <c r="BA49" s="162"/>
      <c r="BB49" s="163"/>
      <c r="BC49" s="101"/>
      <c r="BD49" s="161"/>
      <c r="BE49" s="162"/>
      <c r="BF49" s="163"/>
      <c r="BG49" s="101"/>
      <c r="BH49" s="161"/>
      <c r="BI49" s="162"/>
      <c r="BJ49" s="163"/>
      <c r="BK49" s="101"/>
      <c r="BL49" s="161"/>
      <c r="BM49" s="162"/>
      <c r="BN49" s="163"/>
      <c r="BO49" s="101"/>
      <c r="BP49" s="161"/>
      <c r="BQ49" s="162"/>
      <c r="BR49" s="163"/>
      <c r="BS49" s="101"/>
      <c r="BT49" s="161"/>
      <c r="BU49" s="162"/>
      <c r="BV49" s="163"/>
      <c r="BW49" s="101"/>
      <c r="BX49" s="161"/>
      <c r="BY49" s="162"/>
      <c r="BZ49" s="163"/>
      <c r="CA49" s="101"/>
      <c r="CB49" s="161"/>
      <c r="CC49" s="162"/>
      <c r="CD49" s="163"/>
      <c r="CE49" s="101"/>
      <c r="CF49" s="161"/>
      <c r="CG49" s="162"/>
      <c r="CH49" s="163"/>
      <c r="CI49" s="101"/>
      <c r="CJ49" s="161"/>
      <c r="CK49" s="162"/>
      <c r="CL49" s="163"/>
      <c r="CM49" s="101"/>
      <c r="CN49" s="161"/>
      <c r="CO49" s="162"/>
      <c r="CP49" s="163"/>
      <c r="CQ49" s="101"/>
      <c r="CR49" s="161"/>
      <c r="CS49" s="162"/>
      <c r="CT49" s="163"/>
      <c r="CU49" s="101"/>
      <c r="CV49" s="161"/>
      <c r="CW49" s="162"/>
      <c r="CX49" s="163"/>
      <c r="CY49" s="101"/>
      <c r="CZ49" s="161"/>
      <c r="DA49" s="162"/>
      <c r="DB49" s="163"/>
      <c r="DC49" s="101"/>
      <c r="DD49" s="161"/>
      <c r="DE49" s="162"/>
      <c r="DF49" s="163"/>
      <c r="DG49" s="101"/>
      <c r="DH49" s="161"/>
      <c r="DI49" s="162"/>
      <c r="DJ49" s="163"/>
      <c r="DK49" s="101"/>
      <c r="DL49" s="161"/>
      <c r="DM49" s="162"/>
      <c r="DN49" s="163"/>
      <c r="DO49" s="103"/>
      <c r="DP49" s="161"/>
      <c r="DQ49" s="162"/>
      <c r="DR49" s="163"/>
      <c r="DS49" s="103"/>
      <c r="DT49" s="161"/>
      <c r="DU49" s="162"/>
      <c r="DV49" s="163"/>
    </row>
    <row r="50" spans="1:126" s="67" customFormat="1" x14ac:dyDescent="0.2">
      <c r="A50" s="88" t="s">
        <v>48</v>
      </c>
      <c r="B50" s="49">
        <f t="shared" si="38"/>
        <v>0</v>
      </c>
      <c r="C50" s="49"/>
      <c r="D50" s="161"/>
      <c r="E50" s="162"/>
      <c r="F50" s="163"/>
      <c r="G50" s="49"/>
      <c r="H50" s="161"/>
      <c r="I50" s="162"/>
      <c r="J50" s="163"/>
      <c r="K50" s="50"/>
      <c r="L50" s="161"/>
      <c r="M50" s="162"/>
      <c r="N50" s="163"/>
      <c r="O50" s="50"/>
      <c r="P50" s="161"/>
      <c r="Q50" s="162"/>
      <c r="R50" s="163"/>
      <c r="S50" s="49"/>
      <c r="T50" s="161"/>
      <c r="U50" s="162"/>
      <c r="V50" s="163"/>
      <c r="W50" s="49"/>
      <c r="X50" s="161"/>
      <c r="Y50" s="162"/>
      <c r="Z50" s="163"/>
      <c r="AA50" s="49"/>
      <c r="AB50" s="161"/>
      <c r="AC50" s="162"/>
      <c r="AD50" s="163"/>
      <c r="AE50" s="49"/>
      <c r="AF50" s="161"/>
      <c r="AG50" s="162"/>
      <c r="AH50" s="163"/>
      <c r="AI50" s="49"/>
      <c r="AJ50" s="161"/>
      <c r="AK50" s="162"/>
      <c r="AL50" s="163"/>
      <c r="AM50" s="49"/>
      <c r="AN50" s="161"/>
      <c r="AO50" s="162"/>
      <c r="AP50" s="163"/>
      <c r="AQ50" s="49"/>
      <c r="AR50" s="161"/>
      <c r="AS50" s="162"/>
      <c r="AT50" s="163"/>
      <c r="AU50" s="49"/>
      <c r="AV50" s="161"/>
      <c r="AW50" s="162"/>
      <c r="AX50" s="163"/>
      <c r="AY50" s="49"/>
      <c r="AZ50" s="161"/>
      <c r="BA50" s="162"/>
      <c r="BB50" s="163"/>
      <c r="BC50" s="49"/>
      <c r="BD50" s="161"/>
      <c r="BE50" s="162"/>
      <c r="BF50" s="163"/>
      <c r="BG50" s="49"/>
      <c r="BH50" s="161"/>
      <c r="BI50" s="162"/>
      <c r="BJ50" s="163"/>
      <c r="BK50" s="49"/>
      <c r="BL50" s="161"/>
      <c r="BM50" s="162"/>
      <c r="BN50" s="163"/>
      <c r="BO50" s="49"/>
      <c r="BP50" s="161"/>
      <c r="BQ50" s="162"/>
      <c r="BR50" s="163"/>
      <c r="BS50" s="49"/>
      <c r="BT50" s="161"/>
      <c r="BU50" s="162"/>
      <c r="BV50" s="163"/>
      <c r="BW50" s="49"/>
      <c r="BX50" s="161"/>
      <c r="BY50" s="162"/>
      <c r="BZ50" s="163"/>
      <c r="CA50" s="49"/>
      <c r="CB50" s="161"/>
      <c r="CC50" s="162"/>
      <c r="CD50" s="163"/>
      <c r="CE50" s="49"/>
      <c r="CF50" s="161"/>
      <c r="CG50" s="162"/>
      <c r="CH50" s="163"/>
      <c r="CI50" s="49"/>
      <c r="CJ50" s="161"/>
      <c r="CK50" s="162"/>
      <c r="CL50" s="163"/>
      <c r="CM50" s="49"/>
      <c r="CN50" s="161"/>
      <c r="CO50" s="162"/>
      <c r="CP50" s="163"/>
      <c r="CQ50" s="49"/>
      <c r="CR50" s="161"/>
      <c r="CS50" s="162"/>
      <c r="CT50" s="163"/>
      <c r="CU50" s="49"/>
      <c r="CV50" s="161"/>
      <c r="CW50" s="162"/>
      <c r="CX50" s="163"/>
      <c r="CY50" s="49"/>
      <c r="CZ50" s="161"/>
      <c r="DA50" s="162"/>
      <c r="DB50" s="163"/>
      <c r="DC50" s="49"/>
      <c r="DD50" s="161"/>
      <c r="DE50" s="162"/>
      <c r="DF50" s="163"/>
      <c r="DG50" s="49"/>
      <c r="DH50" s="161"/>
      <c r="DI50" s="162"/>
      <c r="DJ50" s="163"/>
      <c r="DK50" s="49"/>
      <c r="DL50" s="161"/>
      <c r="DM50" s="162"/>
      <c r="DN50" s="163"/>
      <c r="DO50" s="51"/>
      <c r="DP50" s="161"/>
      <c r="DQ50" s="162"/>
      <c r="DR50" s="163"/>
      <c r="DS50" s="51"/>
      <c r="DT50" s="161"/>
      <c r="DU50" s="162"/>
      <c r="DV50" s="163"/>
    </row>
    <row r="51" spans="1:126" s="80" customFormat="1" x14ac:dyDescent="0.2">
      <c r="A51" s="105" t="s">
        <v>49</v>
      </c>
      <c r="B51" s="106">
        <f t="shared" si="38"/>
        <v>0</v>
      </c>
      <c r="C51" s="106"/>
      <c r="D51" s="161"/>
      <c r="E51" s="162"/>
      <c r="F51" s="163"/>
      <c r="G51" s="106"/>
      <c r="H51" s="161"/>
      <c r="I51" s="162"/>
      <c r="J51" s="163"/>
      <c r="K51" s="107"/>
      <c r="L51" s="161"/>
      <c r="M51" s="162"/>
      <c r="N51" s="163"/>
      <c r="O51" s="107"/>
      <c r="P51" s="161"/>
      <c r="Q51" s="162"/>
      <c r="R51" s="163"/>
      <c r="S51" s="106"/>
      <c r="T51" s="161"/>
      <c r="U51" s="162"/>
      <c r="V51" s="163"/>
      <c r="W51" s="106"/>
      <c r="X51" s="161"/>
      <c r="Y51" s="162"/>
      <c r="Z51" s="163"/>
      <c r="AA51" s="106"/>
      <c r="AB51" s="161"/>
      <c r="AC51" s="162"/>
      <c r="AD51" s="163"/>
      <c r="AE51" s="106"/>
      <c r="AF51" s="161"/>
      <c r="AG51" s="162"/>
      <c r="AH51" s="163"/>
      <c r="AI51" s="106"/>
      <c r="AJ51" s="161"/>
      <c r="AK51" s="162"/>
      <c r="AL51" s="163"/>
      <c r="AM51" s="106"/>
      <c r="AN51" s="161"/>
      <c r="AO51" s="162"/>
      <c r="AP51" s="163"/>
      <c r="AQ51" s="106"/>
      <c r="AR51" s="161"/>
      <c r="AS51" s="162"/>
      <c r="AT51" s="163"/>
      <c r="AU51" s="106"/>
      <c r="AV51" s="161"/>
      <c r="AW51" s="162"/>
      <c r="AX51" s="163"/>
      <c r="AY51" s="106"/>
      <c r="AZ51" s="161"/>
      <c r="BA51" s="162"/>
      <c r="BB51" s="163"/>
      <c r="BC51" s="106"/>
      <c r="BD51" s="161"/>
      <c r="BE51" s="162"/>
      <c r="BF51" s="163"/>
      <c r="BG51" s="106"/>
      <c r="BH51" s="161"/>
      <c r="BI51" s="162"/>
      <c r="BJ51" s="163"/>
      <c r="BK51" s="106"/>
      <c r="BL51" s="161"/>
      <c r="BM51" s="162"/>
      <c r="BN51" s="163"/>
      <c r="BO51" s="106"/>
      <c r="BP51" s="161"/>
      <c r="BQ51" s="162"/>
      <c r="BR51" s="163"/>
      <c r="BS51" s="106"/>
      <c r="BT51" s="161"/>
      <c r="BU51" s="162"/>
      <c r="BV51" s="163"/>
      <c r="BW51" s="106"/>
      <c r="BX51" s="161"/>
      <c r="BY51" s="162"/>
      <c r="BZ51" s="163"/>
      <c r="CA51" s="106"/>
      <c r="CB51" s="161"/>
      <c r="CC51" s="162"/>
      <c r="CD51" s="163"/>
      <c r="CE51" s="106"/>
      <c r="CF51" s="161"/>
      <c r="CG51" s="162"/>
      <c r="CH51" s="163"/>
      <c r="CI51" s="106"/>
      <c r="CJ51" s="161"/>
      <c r="CK51" s="162"/>
      <c r="CL51" s="163"/>
      <c r="CM51" s="106"/>
      <c r="CN51" s="161"/>
      <c r="CO51" s="162"/>
      <c r="CP51" s="163"/>
      <c r="CQ51" s="106"/>
      <c r="CR51" s="161"/>
      <c r="CS51" s="162"/>
      <c r="CT51" s="163"/>
      <c r="CU51" s="106"/>
      <c r="CV51" s="161"/>
      <c r="CW51" s="162"/>
      <c r="CX51" s="163"/>
      <c r="CY51" s="106"/>
      <c r="CZ51" s="161"/>
      <c r="DA51" s="162"/>
      <c r="DB51" s="163"/>
      <c r="DC51" s="106"/>
      <c r="DD51" s="161"/>
      <c r="DE51" s="162"/>
      <c r="DF51" s="163"/>
      <c r="DG51" s="106"/>
      <c r="DH51" s="161"/>
      <c r="DI51" s="162"/>
      <c r="DJ51" s="163"/>
      <c r="DK51" s="106"/>
      <c r="DL51" s="161"/>
      <c r="DM51" s="162"/>
      <c r="DN51" s="163"/>
      <c r="DO51" s="108"/>
      <c r="DP51" s="161"/>
      <c r="DQ51" s="162"/>
      <c r="DR51" s="163"/>
      <c r="DS51" s="108"/>
      <c r="DT51" s="161"/>
      <c r="DU51" s="162"/>
      <c r="DV51" s="163"/>
    </row>
    <row r="52" spans="1:126" x14ac:dyDescent="0.2">
      <c r="A52" s="110" t="s">
        <v>50</v>
      </c>
      <c r="B52" s="111">
        <f t="shared" si="38"/>
        <v>0</v>
      </c>
      <c r="C52" s="111"/>
      <c r="D52" s="161"/>
      <c r="E52" s="162"/>
      <c r="F52" s="163"/>
      <c r="G52" s="111"/>
      <c r="H52" s="161"/>
      <c r="I52" s="162"/>
      <c r="J52" s="163"/>
      <c r="K52" s="112"/>
      <c r="L52" s="161"/>
      <c r="M52" s="162"/>
      <c r="N52" s="163"/>
      <c r="O52" s="112"/>
      <c r="P52" s="161"/>
      <c r="Q52" s="162"/>
      <c r="R52" s="163"/>
      <c r="S52" s="111"/>
      <c r="T52" s="161"/>
      <c r="U52" s="162"/>
      <c r="V52" s="163"/>
      <c r="W52" s="111"/>
      <c r="X52" s="161"/>
      <c r="Y52" s="162"/>
      <c r="Z52" s="163"/>
      <c r="AA52" s="111"/>
      <c r="AB52" s="161"/>
      <c r="AC52" s="162"/>
      <c r="AD52" s="163"/>
      <c r="AE52" s="111"/>
      <c r="AF52" s="161"/>
      <c r="AG52" s="162"/>
      <c r="AH52" s="163"/>
      <c r="AI52" s="111"/>
      <c r="AJ52" s="161"/>
      <c r="AK52" s="162"/>
      <c r="AL52" s="163"/>
      <c r="AM52" s="111"/>
      <c r="AN52" s="161"/>
      <c r="AO52" s="162"/>
      <c r="AP52" s="163"/>
      <c r="AQ52" s="111"/>
      <c r="AR52" s="161"/>
      <c r="AS52" s="162"/>
      <c r="AT52" s="163"/>
      <c r="AU52" s="111"/>
      <c r="AV52" s="161"/>
      <c r="AW52" s="162"/>
      <c r="AX52" s="163"/>
      <c r="AY52" s="111"/>
      <c r="AZ52" s="161"/>
      <c r="BA52" s="162"/>
      <c r="BB52" s="163"/>
      <c r="BC52" s="111"/>
      <c r="BD52" s="161"/>
      <c r="BE52" s="162"/>
      <c r="BF52" s="163"/>
      <c r="BG52" s="111"/>
      <c r="BH52" s="161"/>
      <c r="BI52" s="162"/>
      <c r="BJ52" s="163"/>
      <c r="BK52" s="111"/>
      <c r="BL52" s="161"/>
      <c r="BM52" s="162"/>
      <c r="BN52" s="163"/>
      <c r="BO52" s="111"/>
      <c r="BP52" s="161"/>
      <c r="BQ52" s="162"/>
      <c r="BR52" s="163"/>
      <c r="BS52" s="111"/>
      <c r="BT52" s="161"/>
      <c r="BU52" s="162"/>
      <c r="BV52" s="163"/>
      <c r="BW52" s="111"/>
      <c r="BX52" s="161"/>
      <c r="BY52" s="162"/>
      <c r="BZ52" s="163"/>
      <c r="CA52" s="111"/>
      <c r="CB52" s="161"/>
      <c r="CC52" s="162"/>
      <c r="CD52" s="163"/>
      <c r="CE52" s="111"/>
      <c r="CF52" s="161"/>
      <c r="CG52" s="162"/>
      <c r="CH52" s="163"/>
      <c r="CI52" s="111"/>
      <c r="CJ52" s="161"/>
      <c r="CK52" s="162"/>
      <c r="CL52" s="163"/>
      <c r="CM52" s="111"/>
      <c r="CN52" s="161"/>
      <c r="CO52" s="162"/>
      <c r="CP52" s="163"/>
      <c r="CQ52" s="111"/>
      <c r="CR52" s="161"/>
      <c r="CS52" s="162"/>
      <c r="CT52" s="163"/>
      <c r="CU52" s="111"/>
      <c r="CV52" s="161"/>
      <c r="CW52" s="162"/>
      <c r="CX52" s="163"/>
      <c r="CY52" s="111"/>
      <c r="CZ52" s="161"/>
      <c r="DA52" s="162"/>
      <c r="DB52" s="163"/>
      <c r="DC52" s="111"/>
      <c r="DD52" s="161"/>
      <c r="DE52" s="162"/>
      <c r="DF52" s="163"/>
      <c r="DG52" s="111"/>
      <c r="DH52" s="161"/>
      <c r="DI52" s="162"/>
      <c r="DJ52" s="163"/>
      <c r="DK52" s="111"/>
      <c r="DL52" s="161"/>
      <c r="DM52" s="162"/>
      <c r="DN52" s="163"/>
      <c r="DO52" s="113"/>
      <c r="DP52" s="161"/>
      <c r="DQ52" s="162"/>
      <c r="DR52" s="163"/>
      <c r="DS52" s="113"/>
      <c r="DT52" s="161"/>
      <c r="DU52" s="162"/>
      <c r="DV52" s="163"/>
    </row>
    <row r="53" spans="1:126" x14ac:dyDescent="0.2">
      <c r="A53" s="115" t="s">
        <v>51</v>
      </c>
      <c r="B53" s="116">
        <f t="shared" si="38"/>
        <v>0</v>
      </c>
      <c r="C53" s="116"/>
      <c r="D53" s="161"/>
      <c r="E53" s="162"/>
      <c r="F53" s="163"/>
      <c r="G53" s="116"/>
      <c r="H53" s="161"/>
      <c r="I53" s="162"/>
      <c r="J53" s="163"/>
      <c r="K53" s="117"/>
      <c r="L53" s="161"/>
      <c r="M53" s="162"/>
      <c r="N53" s="163"/>
      <c r="O53" s="117"/>
      <c r="P53" s="161"/>
      <c r="Q53" s="162"/>
      <c r="R53" s="163"/>
      <c r="S53" s="116"/>
      <c r="T53" s="161"/>
      <c r="U53" s="162"/>
      <c r="V53" s="163"/>
      <c r="W53" s="116"/>
      <c r="X53" s="161"/>
      <c r="Y53" s="162"/>
      <c r="Z53" s="163"/>
      <c r="AA53" s="116"/>
      <c r="AB53" s="161"/>
      <c r="AC53" s="162"/>
      <c r="AD53" s="163"/>
      <c r="AE53" s="116"/>
      <c r="AF53" s="161"/>
      <c r="AG53" s="162"/>
      <c r="AH53" s="163"/>
      <c r="AI53" s="116"/>
      <c r="AJ53" s="161"/>
      <c r="AK53" s="162"/>
      <c r="AL53" s="163"/>
      <c r="AM53" s="116"/>
      <c r="AN53" s="161"/>
      <c r="AO53" s="162"/>
      <c r="AP53" s="163"/>
      <c r="AQ53" s="116"/>
      <c r="AR53" s="161"/>
      <c r="AS53" s="162"/>
      <c r="AT53" s="163"/>
      <c r="AU53" s="116"/>
      <c r="AV53" s="161"/>
      <c r="AW53" s="162"/>
      <c r="AX53" s="163"/>
      <c r="AY53" s="116"/>
      <c r="AZ53" s="161"/>
      <c r="BA53" s="162"/>
      <c r="BB53" s="163"/>
      <c r="BC53" s="116"/>
      <c r="BD53" s="161"/>
      <c r="BE53" s="162"/>
      <c r="BF53" s="163"/>
      <c r="BG53" s="116"/>
      <c r="BH53" s="161"/>
      <c r="BI53" s="162"/>
      <c r="BJ53" s="163"/>
      <c r="BK53" s="116"/>
      <c r="BL53" s="161"/>
      <c r="BM53" s="162"/>
      <c r="BN53" s="163"/>
      <c r="BO53" s="116"/>
      <c r="BP53" s="161"/>
      <c r="BQ53" s="162"/>
      <c r="BR53" s="163"/>
      <c r="BS53" s="116"/>
      <c r="BT53" s="161"/>
      <c r="BU53" s="162"/>
      <c r="BV53" s="163"/>
      <c r="BW53" s="116"/>
      <c r="BX53" s="161"/>
      <c r="BY53" s="162"/>
      <c r="BZ53" s="163"/>
      <c r="CA53" s="116"/>
      <c r="CB53" s="161"/>
      <c r="CC53" s="162"/>
      <c r="CD53" s="163"/>
      <c r="CE53" s="116"/>
      <c r="CF53" s="161"/>
      <c r="CG53" s="162"/>
      <c r="CH53" s="163"/>
      <c r="CI53" s="116"/>
      <c r="CJ53" s="161"/>
      <c r="CK53" s="162"/>
      <c r="CL53" s="163"/>
      <c r="CM53" s="116"/>
      <c r="CN53" s="161"/>
      <c r="CO53" s="162"/>
      <c r="CP53" s="163"/>
      <c r="CQ53" s="116"/>
      <c r="CR53" s="161"/>
      <c r="CS53" s="162"/>
      <c r="CT53" s="163"/>
      <c r="CU53" s="116"/>
      <c r="CV53" s="161"/>
      <c r="CW53" s="162"/>
      <c r="CX53" s="163"/>
      <c r="CY53" s="116"/>
      <c r="CZ53" s="161"/>
      <c r="DA53" s="162"/>
      <c r="DB53" s="163"/>
      <c r="DC53" s="116"/>
      <c r="DD53" s="161"/>
      <c r="DE53" s="162"/>
      <c r="DF53" s="163"/>
      <c r="DG53" s="116"/>
      <c r="DH53" s="161"/>
      <c r="DI53" s="162"/>
      <c r="DJ53" s="163"/>
      <c r="DK53" s="116"/>
      <c r="DL53" s="161"/>
      <c r="DM53" s="162"/>
      <c r="DN53" s="163"/>
      <c r="DO53" s="118"/>
      <c r="DP53" s="161"/>
      <c r="DQ53" s="162"/>
      <c r="DR53" s="163"/>
      <c r="DS53" s="118"/>
      <c r="DT53" s="161"/>
      <c r="DU53" s="162"/>
      <c r="DV53" s="163"/>
    </row>
    <row r="54" spans="1:126" x14ac:dyDescent="0.2">
      <c r="A54" s="54" t="s">
        <v>43</v>
      </c>
      <c r="B54" s="53">
        <f t="shared" si="38"/>
        <v>0</v>
      </c>
      <c r="C54" s="53"/>
      <c r="D54" s="161"/>
      <c r="E54" s="162"/>
      <c r="F54" s="163"/>
      <c r="G54" s="53"/>
      <c r="H54" s="161"/>
      <c r="I54" s="162"/>
      <c r="J54" s="163"/>
      <c r="K54" s="53"/>
      <c r="L54" s="161"/>
      <c r="M54" s="162"/>
      <c r="N54" s="163"/>
      <c r="O54" s="53"/>
      <c r="P54" s="161"/>
      <c r="Q54" s="162"/>
      <c r="R54" s="163"/>
      <c r="S54" s="53"/>
      <c r="T54" s="161"/>
      <c r="U54" s="162"/>
      <c r="V54" s="163"/>
      <c r="W54" s="53"/>
      <c r="X54" s="161"/>
      <c r="Y54" s="162"/>
      <c r="Z54" s="163"/>
      <c r="AA54" s="53"/>
      <c r="AB54" s="161"/>
      <c r="AC54" s="162"/>
      <c r="AD54" s="163"/>
      <c r="AE54" s="53"/>
      <c r="AF54" s="161"/>
      <c r="AG54" s="162"/>
      <c r="AH54" s="163"/>
      <c r="AI54" s="53"/>
      <c r="AJ54" s="161"/>
      <c r="AK54" s="162"/>
      <c r="AL54" s="163"/>
      <c r="AM54" s="53"/>
      <c r="AN54" s="161"/>
      <c r="AO54" s="162"/>
      <c r="AP54" s="163"/>
      <c r="AQ54" s="53"/>
      <c r="AR54" s="161"/>
      <c r="AS54" s="162"/>
      <c r="AT54" s="163"/>
      <c r="AU54" s="53"/>
      <c r="AV54" s="161"/>
      <c r="AW54" s="162"/>
      <c r="AX54" s="163"/>
      <c r="AY54" s="53"/>
      <c r="AZ54" s="161"/>
      <c r="BA54" s="162"/>
      <c r="BB54" s="163"/>
      <c r="BC54" s="53"/>
      <c r="BD54" s="161"/>
      <c r="BE54" s="162"/>
      <c r="BF54" s="163"/>
      <c r="BG54" s="53"/>
      <c r="BH54" s="161"/>
      <c r="BI54" s="162"/>
      <c r="BJ54" s="163"/>
      <c r="BK54" s="53"/>
      <c r="BL54" s="161"/>
      <c r="BM54" s="162"/>
      <c r="BN54" s="163"/>
      <c r="BO54" s="53"/>
      <c r="BP54" s="161"/>
      <c r="BQ54" s="162"/>
      <c r="BR54" s="163"/>
      <c r="BS54" s="53"/>
      <c r="BT54" s="161"/>
      <c r="BU54" s="162"/>
      <c r="BV54" s="163"/>
      <c r="BW54" s="53"/>
      <c r="BX54" s="161"/>
      <c r="BY54" s="162"/>
      <c r="BZ54" s="163"/>
      <c r="CA54" s="53"/>
      <c r="CB54" s="161"/>
      <c r="CC54" s="162"/>
      <c r="CD54" s="163"/>
      <c r="CE54" s="53"/>
      <c r="CF54" s="161"/>
      <c r="CG54" s="162"/>
      <c r="CH54" s="163"/>
      <c r="CI54" s="53"/>
      <c r="CJ54" s="161"/>
      <c r="CK54" s="162"/>
      <c r="CL54" s="163"/>
      <c r="CM54" s="53"/>
      <c r="CN54" s="161"/>
      <c r="CO54" s="162"/>
      <c r="CP54" s="163"/>
      <c r="CQ54" s="53"/>
      <c r="CR54" s="161"/>
      <c r="CS54" s="162"/>
      <c r="CT54" s="163"/>
      <c r="CU54" s="53"/>
      <c r="CV54" s="161"/>
      <c r="CW54" s="162"/>
      <c r="CX54" s="163"/>
      <c r="CY54" s="53"/>
      <c r="CZ54" s="161"/>
      <c r="DA54" s="162"/>
      <c r="DB54" s="163"/>
      <c r="DC54" s="53"/>
      <c r="DD54" s="161"/>
      <c r="DE54" s="162"/>
      <c r="DF54" s="163"/>
      <c r="DG54" s="53"/>
      <c r="DH54" s="161"/>
      <c r="DI54" s="162"/>
      <c r="DJ54" s="163"/>
      <c r="DK54" s="53"/>
      <c r="DL54" s="161"/>
      <c r="DM54" s="162"/>
      <c r="DN54" s="163"/>
      <c r="DO54" s="54"/>
      <c r="DP54" s="161"/>
      <c r="DQ54" s="162"/>
      <c r="DR54" s="163"/>
      <c r="DS54" s="54"/>
      <c r="DT54" s="161"/>
      <c r="DU54" s="162"/>
      <c r="DV54" s="163"/>
    </row>
    <row r="55" spans="1:126" x14ac:dyDescent="0.2">
      <c r="A55" s="89" t="s">
        <v>44</v>
      </c>
      <c r="B55" s="40">
        <f t="shared" si="38"/>
        <v>0</v>
      </c>
      <c r="C55" s="55"/>
      <c r="D55" s="161"/>
      <c r="E55" s="162"/>
      <c r="F55" s="163"/>
      <c r="G55" s="55"/>
      <c r="H55" s="161"/>
      <c r="I55" s="162"/>
      <c r="J55" s="163"/>
      <c r="K55" s="55"/>
      <c r="L55" s="161"/>
      <c r="M55" s="162"/>
      <c r="N55" s="163"/>
      <c r="O55" s="55"/>
      <c r="P55" s="161"/>
      <c r="Q55" s="162"/>
      <c r="R55" s="163"/>
      <c r="S55" s="55"/>
      <c r="T55" s="161"/>
      <c r="U55" s="162"/>
      <c r="V55" s="163"/>
      <c r="W55" s="55"/>
      <c r="X55" s="161"/>
      <c r="Y55" s="162"/>
      <c r="Z55" s="163"/>
      <c r="AA55" s="55"/>
      <c r="AB55" s="161"/>
      <c r="AC55" s="162"/>
      <c r="AD55" s="163"/>
      <c r="AE55" s="55"/>
      <c r="AF55" s="161"/>
      <c r="AG55" s="162"/>
      <c r="AH55" s="163"/>
      <c r="AI55" s="55"/>
      <c r="AJ55" s="161"/>
      <c r="AK55" s="162"/>
      <c r="AL55" s="163"/>
      <c r="AM55" s="55"/>
      <c r="AN55" s="161"/>
      <c r="AO55" s="162"/>
      <c r="AP55" s="163"/>
      <c r="AQ55" s="55"/>
      <c r="AR55" s="161"/>
      <c r="AS55" s="162"/>
      <c r="AT55" s="163"/>
      <c r="AU55" s="55"/>
      <c r="AV55" s="161"/>
      <c r="AW55" s="162"/>
      <c r="AX55" s="163"/>
      <c r="AY55" s="55"/>
      <c r="AZ55" s="161"/>
      <c r="BA55" s="162"/>
      <c r="BB55" s="163"/>
      <c r="BC55" s="55"/>
      <c r="BD55" s="161"/>
      <c r="BE55" s="162"/>
      <c r="BF55" s="163"/>
      <c r="BG55" s="55"/>
      <c r="BH55" s="161"/>
      <c r="BI55" s="162"/>
      <c r="BJ55" s="163"/>
      <c r="BK55" s="55"/>
      <c r="BL55" s="161"/>
      <c r="BM55" s="162"/>
      <c r="BN55" s="163"/>
      <c r="BO55" s="55"/>
      <c r="BP55" s="161"/>
      <c r="BQ55" s="162"/>
      <c r="BR55" s="163"/>
      <c r="BS55" s="55"/>
      <c r="BT55" s="161"/>
      <c r="BU55" s="162"/>
      <c r="BV55" s="163"/>
      <c r="BW55" s="55"/>
      <c r="BX55" s="161"/>
      <c r="BY55" s="162"/>
      <c r="BZ55" s="163"/>
      <c r="CA55" s="55"/>
      <c r="CB55" s="161"/>
      <c r="CC55" s="162"/>
      <c r="CD55" s="163"/>
      <c r="CE55" s="55"/>
      <c r="CF55" s="161"/>
      <c r="CG55" s="162"/>
      <c r="CH55" s="163"/>
      <c r="CI55" s="55"/>
      <c r="CJ55" s="161"/>
      <c r="CK55" s="162"/>
      <c r="CL55" s="163"/>
      <c r="CM55" s="55"/>
      <c r="CN55" s="161"/>
      <c r="CO55" s="162"/>
      <c r="CP55" s="163"/>
      <c r="CQ55" s="55"/>
      <c r="CR55" s="161"/>
      <c r="CS55" s="162"/>
      <c r="CT55" s="163"/>
      <c r="CU55" s="55"/>
      <c r="CV55" s="161"/>
      <c r="CW55" s="162"/>
      <c r="CX55" s="163"/>
      <c r="CY55" s="55"/>
      <c r="CZ55" s="161"/>
      <c r="DA55" s="162"/>
      <c r="DB55" s="163"/>
      <c r="DC55" s="55"/>
      <c r="DD55" s="161"/>
      <c r="DE55" s="162"/>
      <c r="DF55" s="163"/>
      <c r="DG55" s="55"/>
      <c r="DH55" s="161"/>
      <c r="DI55" s="162"/>
      <c r="DJ55" s="163"/>
      <c r="DK55" s="55"/>
      <c r="DL55" s="161"/>
      <c r="DM55" s="162"/>
      <c r="DN55" s="163"/>
      <c r="DO55" s="56"/>
      <c r="DP55" s="161"/>
      <c r="DQ55" s="162"/>
      <c r="DR55" s="163"/>
      <c r="DS55" s="56"/>
      <c r="DT55" s="161"/>
      <c r="DU55" s="162"/>
      <c r="DV55" s="163"/>
    </row>
    <row r="56" spans="1:126" x14ac:dyDescent="0.2">
      <c r="A56" s="75" t="s">
        <v>38</v>
      </c>
      <c r="B56" s="68">
        <f t="shared" si="38"/>
        <v>0</v>
      </c>
      <c r="C56" s="69"/>
      <c r="D56" s="161"/>
      <c r="E56" s="162"/>
      <c r="F56" s="163"/>
      <c r="G56" s="69"/>
      <c r="H56" s="161"/>
      <c r="I56" s="162"/>
      <c r="J56" s="163"/>
      <c r="K56" s="69"/>
      <c r="L56" s="161"/>
      <c r="M56" s="162"/>
      <c r="N56" s="163"/>
      <c r="O56" s="69"/>
      <c r="P56" s="161"/>
      <c r="Q56" s="162"/>
      <c r="R56" s="163"/>
      <c r="S56" s="69"/>
      <c r="T56" s="161"/>
      <c r="U56" s="162"/>
      <c r="V56" s="163"/>
      <c r="W56" s="69"/>
      <c r="X56" s="161"/>
      <c r="Y56" s="162"/>
      <c r="Z56" s="163"/>
      <c r="AA56" s="69"/>
      <c r="AB56" s="161"/>
      <c r="AC56" s="162"/>
      <c r="AD56" s="163"/>
      <c r="AE56" s="69"/>
      <c r="AF56" s="161"/>
      <c r="AG56" s="162"/>
      <c r="AH56" s="163"/>
      <c r="AI56" s="69"/>
      <c r="AJ56" s="161"/>
      <c r="AK56" s="162"/>
      <c r="AL56" s="163"/>
      <c r="AM56" s="69"/>
      <c r="AN56" s="161"/>
      <c r="AO56" s="162"/>
      <c r="AP56" s="163"/>
      <c r="AQ56" s="69"/>
      <c r="AR56" s="161"/>
      <c r="AS56" s="162"/>
      <c r="AT56" s="163"/>
      <c r="AU56" s="69"/>
      <c r="AV56" s="161"/>
      <c r="AW56" s="162"/>
      <c r="AX56" s="163"/>
      <c r="AY56" s="69"/>
      <c r="AZ56" s="161"/>
      <c r="BA56" s="162"/>
      <c r="BB56" s="163"/>
      <c r="BC56" s="69"/>
      <c r="BD56" s="161"/>
      <c r="BE56" s="162"/>
      <c r="BF56" s="163"/>
      <c r="BG56" s="69"/>
      <c r="BH56" s="161"/>
      <c r="BI56" s="162"/>
      <c r="BJ56" s="163"/>
      <c r="BK56" s="69"/>
      <c r="BL56" s="161"/>
      <c r="BM56" s="162"/>
      <c r="BN56" s="163"/>
      <c r="BO56" s="69"/>
      <c r="BP56" s="161"/>
      <c r="BQ56" s="162"/>
      <c r="BR56" s="163"/>
      <c r="BS56" s="69"/>
      <c r="BT56" s="161"/>
      <c r="BU56" s="162"/>
      <c r="BV56" s="163"/>
      <c r="BW56" s="69"/>
      <c r="BX56" s="161"/>
      <c r="BY56" s="162"/>
      <c r="BZ56" s="163"/>
      <c r="CA56" s="69"/>
      <c r="CB56" s="161"/>
      <c r="CC56" s="162"/>
      <c r="CD56" s="163"/>
      <c r="CE56" s="69"/>
      <c r="CF56" s="161"/>
      <c r="CG56" s="162"/>
      <c r="CH56" s="163"/>
      <c r="CI56" s="69"/>
      <c r="CJ56" s="161"/>
      <c r="CK56" s="162"/>
      <c r="CL56" s="163"/>
      <c r="CM56" s="69"/>
      <c r="CN56" s="161"/>
      <c r="CO56" s="162"/>
      <c r="CP56" s="163"/>
      <c r="CQ56" s="69"/>
      <c r="CR56" s="161"/>
      <c r="CS56" s="162"/>
      <c r="CT56" s="163"/>
      <c r="CU56" s="69"/>
      <c r="CV56" s="161"/>
      <c r="CW56" s="162"/>
      <c r="CX56" s="163"/>
      <c r="CY56" s="69"/>
      <c r="CZ56" s="161"/>
      <c r="DA56" s="162"/>
      <c r="DB56" s="163"/>
      <c r="DC56" s="69"/>
      <c r="DD56" s="161"/>
      <c r="DE56" s="162"/>
      <c r="DF56" s="163"/>
      <c r="DG56" s="69"/>
      <c r="DH56" s="161"/>
      <c r="DI56" s="162"/>
      <c r="DJ56" s="163"/>
      <c r="DK56" s="69"/>
      <c r="DL56" s="161"/>
      <c r="DM56" s="162"/>
      <c r="DN56" s="163"/>
      <c r="DO56" s="70"/>
      <c r="DP56" s="161"/>
      <c r="DQ56" s="162"/>
      <c r="DR56" s="163"/>
      <c r="DS56" s="70"/>
      <c r="DT56" s="161"/>
      <c r="DU56" s="162"/>
      <c r="DV56" s="163"/>
    </row>
    <row r="57" spans="1:126" x14ac:dyDescent="0.2">
      <c r="A57" s="76" t="s">
        <v>39</v>
      </c>
      <c r="B57" s="77">
        <f t="shared" si="38"/>
        <v>0</v>
      </c>
      <c r="C57" s="78"/>
      <c r="D57" s="161"/>
      <c r="E57" s="162"/>
      <c r="F57" s="163"/>
      <c r="G57" s="78"/>
      <c r="H57" s="161"/>
      <c r="I57" s="162"/>
      <c r="J57" s="163"/>
      <c r="K57" s="78"/>
      <c r="L57" s="161"/>
      <c r="M57" s="162"/>
      <c r="N57" s="163"/>
      <c r="O57" s="78"/>
      <c r="P57" s="161"/>
      <c r="Q57" s="162"/>
      <c r="R57" s="163"/>
      <c r="S57" s="78"/>
      <c r="T57" s="161"/>
      <c r="U57" s="162"/>
      <c r="V57" s="163"/>
      <c r="W57" s="78"/>
      <c r="X57" s="161"/>
      <c r="Y57" s="162"/>
      <c r="Z57" s="163"/>
      <c r="AA57" s="78"/>
      <c r="AB57" s="161"/>
      <c r="AC57" s="162"/>
      <c r="AD57" s="163"/>
      <c r="AE57" s="78"/>
      <c r="AF57" s="161"/>
      <c r="AG57" s="162"/>
      <c r="AH57" s="163"/>
      <c r="AI57" s="78"/>
      <c r="AJ57" s="161"/>
      <c r="AK57" s="162"/>
      <c r="AL57" s="163"/>
      <c r="AM57" s="78"/>
      <c r="AN57" s="161"/>
      <c r="AO57" s="162"/>
      <c r="AP57" s="163"/>
      <c r="AQ57" s="78"/>
      <c r="AR57" s="161"/>
      <c r="AS57" s="162"/>
      <c r="AT57" s="163"/>
      <c r="AU57" s="78"/>
      <c r="AV57" s="161"/>
      <c r="AW57" s="162"/>
      <c r="AX57" s="163"/>
      <c r="AY57" s="78"/>
      <c r="AZ57" s="161"/>
      <c r="BA57" s="162"/>
      <c r="BB57" s="163"/>
      <c r="BC57" s="78"/>
      <c r="BD57" s="161"/>
      <c r="BE57" s="162"/>
      <c r="BF57" s="163"/>
      <c r="BG57" s="78"/>
      <c r="BH57" s="161"/>
      <c r="BI57" s="162"/>
      <c r="BJ57" s="163"/>
      <c r="BK57" s="78"/>
      <c r="BL57" s="161"/>
      <c r="BM57" s="162"/>
      <c r="BN57" s="163"/>
      <c r="BO57" s="78"/>
      <c r="BP57" s="161"/>
      <c r="BQ57" s="162"/>
      <c r="BR57" s="163"/>
      <c r="BS57" s="78"/>
      <c r="BT57" s="161"/>
      <c r="BU57" s="162"/>
      <c r="BV57" s="163"/>
      <c r="BW57" s="78"/>
      <c r="BX57" s="161"/>
      <c r="BY57" s="162"/>
      <c r="BZ57" s="163"/>
      <c r="CA57" s="78"/>
      <c r="CB57" s="161"/>
      <c r="CC57" s="162"/>
      <c r="CD57" s="163"/>
      <c r="CE57" s="78"/>
      <c r="CF57" s="161"/>
      <c r="CG57" s="162"/>
      <c r="CH57" s="163"/>
      <c r="CI57" s="78"/>
      <c r="CJ57" s="161"/>
      <c r="CK57" s="162"/>
      <c r="CL57" s="163"/>
      <c r="CM57" s="78"/>
      <c r="CN57" s="161"/>
      <c r="CO57" s="162"/>
      <c r="CP57" s="163"/>
      <c r="CQ57" s="78"/>
      <c r="CR57" s="161"/>
      <c r="CS57" s="162"/>
      <c r="CT57" s="163"/>
      <c r="CU57" s="78"/>
      <c r="CV57" s="161"/>
      <c r="CW57" s="162"/>
      <c r="CX57" s="163"/>
      <c r="CY57" s="78"/>
      <c r="CZ57" s="161"/>
      <c r="DA57" s="162"/>
      <c r="DB57" s="163"/>
      <c r="DC57" s="78"/>
      <c r="DD57" s="161"/>
      <c r="DE57" s="162"/>
      <c r="DF57" s="163"/>
      <c r="DG57" s="78"/>
      <c r="DH57" s="161"/>
      <c r="DI57" s="162"/>
      <c r="DJ57" s="163"/>
      <c r="DK57" s="78"/>
      <c r="DL57" s="161"/>
      <c r="DM57" s="162"/>
      <c r="DN57" s="163"/>
      <c r="DO57" s="79"/>
      <c r="DP57" s="161"/>
      <c r="DQ57" s="162"/>
      <c r="DR57" s="163"/>
      <c r="DS57" s="79"/>
      <c r="DT57" s="161"/>
      <c r="DU57" s="162"/>
      <c r="DV57" s="163"/>
    </row>
    <row r="58" spans="1:126" x14ac:dyDescent="0.2">
      <c r="A58" s="33" t="s">
        <v>40</v>
      </c>
      <c r="B58" s="59">
        <f t="shared" si="38"/>
        <v>0</v>
      </c>
      <c r="C58" s="31"/>
      <c r="D58" s="164"/>
      <c r="E58" s="165"/>
      <c r="F58" s="166"/>
      <c r="G58" s="31"/>
      <c r="H58" s="164"/>
      <c r="I58" s="165"/>
      <c r="J58" s="166"/>
      <c r="K58" s="31"/>
      <c r="L58" s="164"/>
      <c r="M58" s="165"/>
      <c r="N58" s="166"/>
      <c r="O58" s="31"/>
      <c r="P58" s="164"/>
      <c r="Q58" s="165"/>
      <c r="R58" s="166"/>
      <c r="S58" s="31"/>
      <c r="T58" s="164"/>
      <c r="U58" s="165"/>
      <c r="V58" s="166"/>
      <c r="W58" s="31"/>
      <c r="X58" s="164"/>
      <c r="Y58" s="165"/>
      <c r="Z58" s="166"/>
      <c r="AA58" s="31"/>
      <c r="AB58" s="164"/>
      <c r="AC58" s="165"/>
      <c r="AD58" s="166"/>
      <c r="AE58" s="31"/>
      <c r="AF58" s="164"/>
      <c r="AG58" s="165"/>
      <c r="AH58" s="166"/>
      <c r="AI58" s="31"/>
      <c r="AJ58" s="164"/>
      <c r="AK58" s="165"/>
      <c r="AL58" s="166"/>
      <c r="AM58" s="31"/>
      <c r="AN58" s="164"/>
      <c r="AO58" s="165"/>
      <c r="AP58" s="166"/>
      <c r="AQ58" s="31"/>
      <c r="AR58" s="164"/>
      <c r="AS58" s="165"/>
      <c r="AT58" s="166"/>
      <c r="AU58" s="31"/>
      <c r="AV58" s="164"/>
      <c r="AW58" s="165"/>
      <c r="AX58" s="166"/>
      <c r="AY58" s="31"/>
      <c r="AZ58" s="164"/>
      <c r="BA58" s="165"/>
      <c r="BB58" s="166"/>
      <c r="BC58" s="31"/>
      <c r="BD58" s="164"/>
      <c r="BE58" s="165"/>
      <c r="BF58" s="166"/>
      <c r="BG58" s="31"/>
      <c r="BH58" s="164"/>
      <c r="BI58" s="165"/>
      <c r="BJ58" s="166"/>
      <c r="BK58" s="31"/>
      <c r="BL58" s="164"/>
      <c r="BM58" s="165"/>
      <c r="BN58" s="166"/>
      <c r="BO58" s="31"/>
      <c r="BP58" s="164"/>
      <c r="BQ58" s="165"/>
      <c r="BR58" s="166"/>
      <c r="BS58" s="31"/>
      <c r="BT58" s="164"/>
      <c r="BU58" s="165"/>
      <c r="BV58" s="166"/>
      <c r="BW58" s="31"/>
      <c r="BX58" s="164"/>
      <c r="BY58" s="165"/>
      <c r="BZ58" s="166"/>
      <c r="CA58" s="31"/>
      <c r="CB58" s="164"/>
      <c r="CC58" s="165"/>
      <c r="CD58" s="166"/>
      <c r="CE58" s="31"/>
      <c r="CF58" s="164"/>
      <c r="CG58" s="165"/>
      <c r="CH58" s="166"/>
      <c r="CI58" s="31"/>
      <c r="CJ58" s="164"/>
      <c r="CK58" s="165"/>
      <c r="CL58" s="166"/>
      <c r="CM58" s="31"/>
      <c r="CN58" s="164"/>
      <c r="CO58" s="165"/>
      <c r="CP58" s="166"/>
      <c r="CQ58" s="31"/>
      <c r="CR58" s="164"/>
      <c r="CS58" s="165"/>
      <c r="CT58" s="166"/>
      <c r="CU58" s="31"/>
      <c r="CV58" s="164"/>
      <c r="CW58" s="165"/>
      <c r="CX58" s="166"/>
      <c r="CY58" s="31"/>
      <c r="CZ58" s="164"/>
      <c r="DA58" s="165"/>
      <c r="DB58" s="166"/>
      <c r="DC58" s="31"/>
      <c r="DD58" s="164"/>
      <c r="DE58" s="165"/>
      <c r="DF58" s="166"/>
      <c r="DG58" s="32"/>
      <c r="DH58" s="164"/>
      <c r="DI58" s="165"/>
      <c r="DJ58" s="166"/>
      <c r="DK58" s="31"/>
      <c r="DL58" s="164"/>
      <c r="DM58" s="165"/>
      <c r="DN58" s="166"/>
      <c r="DO58" s="33"/>
      <c r="DP58" s="164"/>
      <c r="DQ58" s="165"/>
      <c r="DR58" s="166"/>
      <c r="DS58" s="33"/>
      <c r="DT58" s="164"/>
      <c r="DU58" s="165"/>
      <c r="DV58" s="166"/>
    </row>
  </sheetData>
  <mergeCells count="93">
    <mergeCell ref="DG2:DJ2"/>
    <mergeCell ref="DK2:DN2"/>
    <mergeCell ref="DO2:DR2"/>
    <mergeCell ref="DS2:DV2"/>
    <mergeCell ref="CI2:CL2"/>
    <mergeCell ref="CM2:CP2"/>
    <mergeCell ref="CQ2:CT2"/>
    <mergeCell ref="CU2:CX2"/>
    <mergeCell ref="CY2:DB2"/>
    <mergeCell ref="DC2:DF2"/>
    <mergeCell ref="CE2:CH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A2:CD2"/>
    <mergeCell ref="DS1:DV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CU1:CX1"/>
    <mergeCell ref="CY1:DB1"/>
    <mergeCell ref="DC1:DF1"/>
    <mergeCell ref="DG1:DJ1"/>
    <mergeCell ref="DK1:DN1"/>
    <mergeCell ref="DO1:DR1"/>
    <mergeCell ref="CQ1:CT1"/>
    <mergeCell ref="AY1:BB1"/>
    <mergeCell ref="BC1:BF1"/>
    <mergeCell ref="BG1:BJ1"/>
    <mergeCell ref="BK1:BN1"/>
    <mergeCell ref="BO1:BR1"/>
    <mergeCell ref="BS1:BV1"/>
    <mergeCell ref="BW1:BZ1"/>
    <mergeCell ref="CA1:CD1"/>
    <mergeCell ref="CE1:CH1"/>
    <mergeCell ref="CI1:CL1"/>
    <mergeCell ref="CM1:CP1"/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  <mergeCell ref="D44:F58"/>
    <mergeCell ref="H44:J58"/>
    <mergeCell ref="L44:N58"/>
    <mergeCell ref="P44:R58"/>
    <mergeCell ref="T44:V58"/>
    <mergeCell ref="X44:Z58"/>
    <mergeCell ref="AB44:AD58"/>
    <mergeCell ref="AF44:AH58"/>
    <mergeCell ref="AJ44:AL58"/>
    <mergeCell ref="AN44:AP58"/>
    <mergeCell ref="AR44:AT58"/>
    <mergeCell ref="AV44:AX58"/>
    <mergeCell ref="AZ44:BB58"/>
    <mergeCell ref="BD44:BF58"/>
    <mergeCell ref="BH44:BJ58"/>
    <mergeCell ref="BL44:BN58"/>
    <mergeCell ref="BP44:BR58"/>
    <mergeCell ref="BT44:BV58"/>
    <mergeCell ref="BX44:BZ58"/>
    <mergeCell ref="CB44:CD58"/>
    <mergeCell ref="CF44:CH58"/>
    <mergeCell ref="CJ44:CL58"/>
    <mergeCell ref="CN44:CP58"/>
    <mergeCell ref="CR44:CT58"/>
    <mergeCell ref="CV44:CX58"/>
    <mergeCell ref="DT44:DV58"/>
    <mergeCell ref="CZ44:DB58"/>
    <mergeCell ref="DD44:DF58"/>
    <mergeCell ref="DH44:DJ58"/>
    <mergeCell ref="DL44:DN58"/>
    <mergeCell ref="DP44:DR58"/>
  </mergeCells>
  <pageMargins left="0.25" right="0.25" top="0.75" bottom="0.75" header="0.3" footer="0.3"/>
  <pageSetup scale="96" fitToWidth="0" orientation="landscape" r:id="rId1"/>
  <headerFooter alignWithMargins="0">
    <oddHeader>&amp;CJanuary 2020 Vehicle - Raw Data</oddHeader>
  </headerFooter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M25"/>
  <sheetViews>
    <sheetView zoomScale="80" zoomScaleNormal="80" workbookViewId="0">
      <selection activeCell="C10" sqref="C10"/>
    </sheetView>
  </sheetViews>
  <sheetFormatPr defaultRowHeight="12.75" x14ac:dyDescent="0.2"/>
  <cols>
    <col min="1" max="1" width="14.85546875" customWidth="1"/>
    <col min="5" max="5" width="12.85546875" customWidth="1"/>
    <col min="6" max="6" width="12.85546875" bestFit="1" customWidth="1"/>
    <col min="10" max="10" width="9.140625" style="10" customWidth="1"/>
  </cols>
  <sheetData>
    <row r="1" spans="1:13" x14ac:dyDescent="0.2">
      <c r="A1" t="s">
        <v>4</v>
      </c>
      <c r="B1" s="1"/>
      <c r="C1">
        <f>'OCT 22 Passengers'!B36</f>
        <v>0</v>
      </c>
      <c r="F1" s="1"/>
      <c r="I1" s="1"/>
      <c r="M1" s="1"/>
    </row>
    <row r="2" spans="1:13" x14ac:dyDescent="0.2">
      <c r="B2" s="1"/>
      <c r="F2" s="1"/>
      <c r="I2" s="1"/>
      <c r="M2" s="1"/>
    </row>
    <row r="3" spans="1:13" x14ac:dyDescent="0.2">
      <c r="A3" t="s">
        <v>12</v>
      </c>
      <c r="B3" s="1"/>
      <c r="C3">
        <f>'OCT 22 Passengers'!B42</f>
        <v>0</v>
      </c>
      <c r="F3" s="1"/>
      <c r="I3" s="1"/>
      <c r="J3"/>
      <c r="M3" s="1"/>
    </row>
    <row r="4" spans="1:13" x14ac:dyDescent="0.2">
      <c r="A4" t="s">
        <v>13</v>
      </c>
      <c r="B4" s="1"/>
      <c r="C4">
        <f>'OCT 22 Passengers'!B43</f>
        <v>0</v>
      </c>
      <c r="F4" s="1"/>
      <c r="I4" s="1"/>
      <c r="M4" s="1"/>
    </row>
    <row r="5" spans="1:13" x14ac:dyDescent="0.2">
      <c r="B5" s="1"/>
      <c r="F5" s="1"/>
      <c r="I5" s="1"/>
      <c r="M5" s="1"/>
    </row>
    <row r="6" spans="1:13" x14ac:dyDescent="0.2">
      <c r="B6" s="1"/>
      <c r="E6" s="24" t="s">
        <v>12</v>
      </c>
      <c r="F6" s="28" t="s">
        <v>13</v>
      </c>
      <c r="I6" s="1"/>
      <c r="M6" s="1"/>
    </row>
    <row r="7" spans="1:13" x14ac:dyDescent="0.2">
      <c r="A7" t="s">
        <v>5</v>
      </c>
      <c r="B7" s="1"/>
      <c r="C7" s="14">
        <f t="shared" ref="C7:C13" si="0">SUM(E7:F7)</f>
        <v>0</v>
      </c>
      <c r="E7">
        <f>'OCT 22 Passengers'!T34+'OCT 22 Passengers'!AV34+'OCT 22 Passengers'!BX34+'OCT 22 Passengers'!CZ34</f>
        <v>0</v>
      </c>
      <c r="F7">
        <f>'OCT 22 Passengers'!U34+'OCT 22 Passengers'!AW34+'OCT 22 Passengers'!BY34+'OCT 22 Passengers'!DA34</f>
        <v>0</v>
      </c>
      <c r="I7" s="21"/>
      <c r="M7" s="1"/>
    </row>
    <row r="8" spans="1:13" x14ac:dyDescent="0.2">
      <c r="A8" t="s">
        <v>6</v>
      </c>
      <c r="B8" s="1"/>
      <c r="C8" s="14">
        <f t="shared" si="0"/>
        <v>0</v>
      </c>
      <c r="E8">
        <f>'OCT 22 Passengers'!X34+'OCT 22 Passengers'!AZ34+'OCT 22 Passengers'!CB34+'OCT 22 Passengers'!DD34</f>
        <v>0</v>
      </c>
      <c r="F8">
        <f>'OCT 22 Passengers'!Y34+'OCT 22 Passengers'!BA34+'OCT 22 Passengers'!CC34+'OCT 22 Passengers'!DE34</f>
        <v>0</v>
      </c>
      <c r="I8" s="1"/>
    </row>
    <row r="9" spans="1:13" x14ac:dyDescent="0.2">
      <c r="A9" t="s">
        <v>7</v>
      </c>
      <c r="B9" s="1"/>
      <c r="C9" s="14">
        <f t="shared" si="0"/>
        <v>0</v>
      </c>
      <c r="E9">
        <f>'OCT 22 Passengers'!AB34+'OCT 22 Passengers'!BD34+'OCT 22 Passengers'!CF34+'OCT 22 Passengers'!DH34</f>
        <v>0</v>
      </c>
      <c r="F9">
        <f>'OCT 22 Passengers'!AC34+'OCT 22 Passengers'!BE34+'OCT 22 Passengers'!CG34+'OCT 22 Passengers'!DI34</f>
        <v>0</v>
      </c>
      <c r="I9" s="1"/>
    </row>
    <row r="10" spans="1:13" x14ac:dyDescent="0.2">
      <c r="A10" t="s">
        <v>8</v>
      </c>
      <c r="B10" s="1"/>
      <c r="C10" s="14">
        <f t="shared" si="0"/>
        <v>0</v>
      </c>
      <c r="E10">
        <f>'OCT 22 Passengers'!D34+'OCT 22 Passengers'!AF34+'OCT 22 Passengers'!BH34+'OCT 22 Passengers'!CJ34+'OCT 22 Passengers'!DL34</f>
        <v>0</v>
      </c>
      <c r="F10">
        <f>'OCT 22 Passengers'!E34+'OCT 22 Passengers'!AG34+'OCT 22 Passengers'!BI34+'OCT 22 Passengers'!CK34+'OCT 22 Passengers'!DM34</f>
        <v>0</v>
      </c>
      <c r="I10" s="1"/>
    </row>
    <row r="11" spans="1:13" x14ac:dyDescent="0.2">
      <c r="A11" t="s">
        <v>9</v>
      </c>
      <c r="B11" s="1"/>
      <c r="C11" s="14">
        <f t="shared" si="0"/>
        <v>0</v>
      </c>
      <c r="E11">
        <f>'OCT 22 Passengers'!H34+'OCT 22 Passengers'!AJ34+'OCT 22 Passengers'!BL34+'OCT 22 Passengers'!CN34+'OCT 22 Passengers'!DP34</f>
        <v>0</v>
      </c>
      <c r="F11">
        <f>'OCT 22 Passengers'!I34+'OCT 22 Passengers'!AK34+'OCT 22 Passengers'!BM34+'OCT 22 Passengers'!CO34+'OCT 22 Passengers'!DQ34</f>
        <v>0</v>
      </c>
      <c r="I11" s="1"/>
    </row>
    <row r="12" spans="1:13" x14ac:dyDescent="0.2">
      <c r="A12" t="s">
        <v>10</v>
      </c>
      <c r="B12" s="1"/>
      <c r="C12" s="14">
        <f t="shared" si="0"/>
        <v>0</v>
      </c>
      <c r="E12">
        <f>'OCT 22 Passengers'!L34+'OCT 22 Passengers'!AN34+'OCT 22 Passengers'!BP34+'OCT 22 Passengers'!CR34+'OCT 22 Passengers'!DT34</f>
        <v>0</v>
      </c>
      <c r="F12">
        <f>'OCT 22 Passengers'!M34+'OCT 22 Passengers'!AO34+'OCT 22 Passengers'!BQ34+'OCT 22 Passengers'!CS34+'OCT 22 Passengers'!DU34</f>
        <v>0</v>
      </c>
      <c r="I12" s="1"/>
    </row>
    <row r="13" spans="1:13" x14ac:dyDescent="0.2">
      <c r="A13" t="s">
        <v>11</v>
      </c>
      <c r="B13" s="1"/>
      <c r="C13" s="14">
        <f t="shared" si="0"/>
        <v>0</v>
      </c>
      <c r="E13">
        <f>'OCT 22 Passengers'!P34+'OCT 22 Passengers'!AR34+'OCT 22 Passengers'!BT34+'OCT 22 Passengers'!CV34</f>
        <v>0</v>
      </c>
      <c r="F13">
        <f>'OCT 22 Passengers'!Q34+'OCT 22 Passengers'!AS34+'OCT 22 Passengers'!BU34+'OCT 22 Passengers'!CW34</f>
        <v>0</v>
      </c>
      <c r="I13" s="1"/>
    </row>
    <row r="15" spans="1:13" x14ac:dyDescent="0.2">
      <c r="A15" t="s">
        <v>25</v>
      </c>
      <c r="C15" s="10">
        <f>SUM(C7:C13)</f>
        <v>0</v>
      </c>
      <c r="E15">
        <f>SUM(E7:E13)</f>
        <v>0</v>
      </c>
      <c r="F15">
        <f>SUM(F7:F13)</f>
        <v>0</v>
      </c>
    </row>
    <row r="17" spans="1:7" x14ac:dyDescent="0.2">
      <c r="A17" t="s">
        <v>27</v>
      </c>
      <c r="C17" s="10">
        <f>SUM('OCT 22 Passengers'!B38:B40)</f>
        <v>0</v>
      </c>
    </row>
    <row r="18" spans="1:7" x14ac:dyDescent="0.2">
      <c r="A18" s="11"/>
      <c r="B18" s="12"/>
      <c r="C18" s="11"/>
      <c r="D18" s="11"/>
      <c r="E18" s="11"/>
      <c r="F18" s="12"/>
      <c r="G18" s="11"/>
    </row>
    <row r="19" spans="1:7" x14ac:dyDescent="0.2">
      <c r="A19" s="11"/>
      <c r="B19" s="12"/>
      <c r="C19" s="11"/>
      <c r="D19" s="11"/>
      <c r="E19" s="11"/>
      <c r="F19" s="13"/>
      <c r="G19" s="11"/>
    </row>
    <row r="20" spans="1:7" x14ac:dyDescent="0.2">
      <c r="A20" s="11"/>
      <c r="B20" s="12"/>
      <c r="C20" s="11"/>
      <c r="D20" s="11"/>
      <c r="E20" s="11"/>
      <c r="F20" s="13"/>
      <c r="G20" s="11"/>
    </row>
    <row r="21" spans="1:7" x14ac:dyDescent="0.2">
      <c r="A21" s="11"/>
      <c r="B21" s="12"/>
      <c r="C21" s="11"/>
      <c r="D21" s="11"/>
      <c r="E21" s="11"/>
      <c r="F21" s="13"/>
      <c r="G21" s="11"/>
    </row>
    <row r="22" spans="1:7" x14ac:dyDescent="0.2">
      <c r="A22" s="11"/>
      <c r="B22" s="12"/>
      <c r="C22" s="11"/>
      <c r="D22" s="11"/>
      <c r="E22" s="11"/>
      <c r="F22" s="13"/>
      <c r="G22" s="11"/>
    </row>
    <row r="23" spans="1:7" x14ac:dyDescent="0.2">
      <c r="A23" s="11"/>
      <c r="B23" s="12"/>
      <c r="C23" s="11"/>
      <c r="D23" s="11"/>
      <c r="E23" s="11"/>
      <c r="F23" s="13"/>
      <c r="G23" s="11"/>
    </row>
    <row r="24" spans="1:7" x14ac:dyDescent="0.2">
      <c r="A24" s="11"/>
      <c r="B24" s="12"/>
      <c r="C24" s="11"/>
      <c r="D24" s="11"/>
      <c r="E24" s="11"/>
      <c r="F24" s="11"/>
      <c r="G24" s="11"/>
    </row>
    <row r="25" spans="1:7" x14ac:dyDescent="0.2">
      <c r="A25" s="11"/>
      <c r="B25" s="11"/>
      <c r="C25" s="11"/>
      <c r="D25" s="11"/>
      <c r="E25" s="11"/>
      <c r="F25" s="11"/>
      <c r="G25" s="11"/>
    </row>
  </sheetData>
  <pageMargins left="0.75" right="0.75" top="1" bottom="1" header="0.5" footer="0.5"/>
  <pageSetup fitToWidth="4" orientation="landscape" r:id="rId1"/>
  <headerFooter alignWithMargins="0">
    <oddHeader>&amp;CJanuary 2020 Passengers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6" tint="0.79998168889431442"/>
    <pageSetUpPr fitToPage="1"/>
  </sheetPr>
  <dimension ref="A1:EH43"/>
  <sheetViews>
    <sheetView zoomScale="80" zoomScaleNormal="80" workbookViewId="0">
      <pane xSplit="2" ySplit="3" topLeftCell="C4" activePane="bottomRight" state="frozen"/>
      <selection activeCell="C10" sqref="C10"/>
      <selection pane="topRight" activeCell="C10" sqref="C10"/>
      <selection pane="bottomLeft" activeCell="C10" sqref="C10"/>
      <selection pane="bottomRight" activeCell="C3" sqref="C3"/>
    </sheetView>
  </sheetViews>
  <sheetFormatPr defaultRowHeight="12.75" x14ac:dyDescent="0.2"/>
  <cols>
    <col min="1" max="1" width="17.7109375" customWidth="1"/>
    <col min="2" max="2" width="10.7109375" style="15" customWidth="1"/>
    <col min="3" max="3" width="8" style="1" customWidth="1"/>
    <col min="4" max="6" width="8" customWidth="1"/>
    <col min="7" max="7" width="8" style="1" customWidth="1"/>
    <col min="8" max="10" width="8" customWidth="1"/>
    <col min="11" max="11" width="8" style="1" customWidth="1"/>
    <col min="12" max="14" width="8" customWidth="1"/>
    <col min="15" max="15" width="8" style="1" customWidth="1"/>
    <col min="16" max="18" width="8" customWidth="1"/>
    <col min="19" max="19" width="8" style="1" customWidth="1"/>
    <col min="20" max="22" width="8" customWidth="1"/>
    <col min="23" max="23" width="8" style="1" customWidth="1"/>
    <col min="24" max="26" width="8" customWidth="1"/>
    <col min="27" max="27" width="8" style="1" customWidth="1"/>
    <col min="28" max="30" width="8" customWidth="1"/>
    <col min="31" max="31" width="8" style="1" customWidth="1"/>
    <col min="32" max="34" width="8" customWidth="1"/>
    <col min="35" max="35" width="8" style="1" customWidth="1"/>
    <col min="36" max="38" width="8" customWidth="1"/>
    <col min="39" max="39" width="8" style="1" customWidth="1"/>
    <col min="40" max="42" width="8" customWidth="1"/>
    <col min="43" max="43" width="8" style="1" customWidth="1"/>
    <col min="44" max="46" width="8" customWidth="1"/>
    <col min="47" max="47" width="8" style="1" customWidth="1"/>
    <col min="48" max="50" width="8" customWidth="1"/>
    <col min="51" max="51" width="8" style="1" customWidth="1"/>
    <col min="52" max="54" width="8" customWidth="1"/>
    <col min="55" max="55" width="8" style="1" customWidth="1"/>
    <col min="56" max="58" width="8" customWidth="1"/>
    <col min="59" max="59" width="8" style="1" customWidth="1"/>
    <col min="60" max="62" width="8" customWidth="1"/>
    <col min="63" max="63" width="8" style="1" customWidth="1"/>
    <col min="64" max="66" width="8" customWidth="1"/>
    <col min="67" max="67" width="8" style="1" customWidth="1"/>
    <col min="68" max="70" width="8" customWidth="1"/>
    <col min="71" max="71" width="8" style="1" customWidth="1"/>
    <col min="72" max="74" width="8" customWidth="1"/>
    <col min="75" max="75" width="8" style="1" customWidth="1"/>
    <col min="76" max="78" width="8" customWidth="1"/>
    <col min="79" max="79" width="8" style="1" customWidth="1"/>
    <col min="80" max="82" width="8" customWidth="1"/>
    <col min="83" max="83" width="8" style="1" customWidth="1"/>
    <col min="84" max="86" width="8" customWidth="1"/>
    <col min="87" max="87" width="8" style="1" customWidth="1"/>
    <col min="88" max="90" width="8" customWidth="1"/>
    <col min="91" max="91" width="8" style="1" customWidth="1"/>
    <col min="92" max="94" width="8" customWidth="1"/>
    <col min="95" max="95" width="8" style="1" customWidth="1"/>
    <col min="96" max="98" width="8" customWidth="1"/>
    <col min="99" max="99" width="8" style="1" customWidth="1"/>
    <col min="100" max="102" width="8" customWidth="1"/>
    <col min="103" max="103" width="8" style="1" customWidth="1"/>
    <col min="104" max="106" width="8" customWidth="1"/>
    <col min="107" max="107" width="8" style="1" customWidth="1"/>
    <col min="108" max="110" width="8" customWidth="1"/>
    <col min="111" max="111" width="8" style="1" customWidth="1"/>
    <col min="112" max="122" width="8" customWidth="1"/>
    <col min="123" max="123" width="8" style="1" customWidth="1"/>
    <col min="124" max="126" width="8" customWidth="1"/>
  </cols>
  <sheetData>
    <row r="1" spans="1:138" x14ac:dyDescent="0.2">
      <c r="C1" s="155"/>
      <c r="D1" s="156"/>
      <c r="E1" s="156"/>
      <c r="F1" s="156"/>
      <c r="G1" s="155"/>
      <c r="H1" s="156"/>
      <c r="I1" s="156"/>
      <c r="J1" s="156"/>
      <c r="K1" s="155"/>
      <c r="L1" s="156"/>
      <c r="M1" s="156"/>
      <c r="N1" s="156"/>
      <c r="O1" s="155"/>
      <c r="P1" s="156"/>
      <c r="Q1" s="156"/>
      <c r="R1" s="156"/>
      <c r="S1" s="155"/>
      <c r="T1" s="156"/>
      <c r="U1" s="156"/>
      <c r="V1" s="156"/>
      <c r="W1" s="155"/>
      <c r="X1" s="156"/>
      <c r="Y1" s="156"/>
      <c r="Z1" s="156"/>
      <c r="AA1" s="155"/>
      <c r="AB1" s="156"/>
      <c r="AC1" s="156"/>
      <c r="AD1" s="156"/>
      <c r="AE1" s="155"/>
      <c r="AF1" s="156"/>
      <c r="AG1" s="156"/>
      <c r="AH1" s="156"/>
      <c r="AI1" s="155"/>
      <c r="AJ1" s="156"/>
      <c r="AK1" s="156"/>
      <c r="AL1" s="156"/>
      <c r="AM1" s="155"/>
      <c r="AN1" s="156"/>
      <c r="AO1" s="156"/>
      <c r="AP1" s="156"/>
      <c r="AQ1" s="155"/>
      <c r="AR1" s="156"/>
      <c r="AS1" s="156"/>
      <c r="AT1" s="156"/>
      <c r="AU1" s="155"/>
      <c r="AV1" s="156"/>
      <c r="AW1" s="156"/>
      <c r="AX1" s="156"/>
      <c r="AY1" s="155"/>
      <c r="AZ1" s="156"/>
      <c r="BA1" s="156"/>
      <c r="BB1" s="156"/>
      <c r="BC1" s="155"/>
      <c r="BD1" s="156"/>
      <c r="BE1" s="156"/>
      <c r="BF1" s="156"/>
      <c r="BG1" s="155"/>
      <c r="BH1" s="156"/>
      <c r="BI1" s="156"/>
      <c r="BJ1" s="156"/>
      <c r="BK1" s="155"/>
      <c r="BL1" s="156"/>
      <c r="BM1" s="156"/>
      <c r="BN1" s="156"/>
      <c r="BO1" s="155"/>
      <c r="BP1" s="156"/>
      <c r="BQ1" s="156"/>
      <c r="BR1" s="156"/>
      <c r="BS1" s="155"/>
      <c r="BT1" s="156"/>
      <c r="BU1" s="156"/>
      <c r="BV1" s="156"/>
      <c r="BW1" s="155"/>
      <c r="BX1" s="156"/>
      <c r="BY1" s="156"/>
      <c r="BZ1" s="156"/>
      <c r="CA1" s="155"/>
      <c r="CB1" s="156"/>
      <c r="CC1" s="156"/>
      <c r="CD1" s="156"/>
      <c r="CE1" s="155"/>
      <c r="CF1" s="156"/>
      <c r="CG1" s="156"/>
      <c r="CH1" s="156"/>
      <c r="CI1" s="155"/>
      <c r="CJ1" s="156"/>
      <c r="CK1" s="156"/>
      <c r="CL1" s="156"/>
      <c r="CM1" s="155"/>
      <c r="CN1" s="156"/>
      <c r="CO1" s="156"/>
      <c r="CP1" s="156"/>
      <c r="CQ1" s="155"/>
      <c r="CR1" s="156"/>
      <c r="CS1" s="156"/>
      <c r="CT1" s="156"/>
      <c r="CU1" s="155"/>
      <c r="CV1" s="156"/>
      <c r="CW1" s="156"/>
      <c r="CX1" s="156"/>
      <c r="CY1" s="155"/>
      <c r="CZ1" s="156"/>
      <c r="DA1" s="156"/>
      <c r="DB1" s="156"/>
      <c r="DC1" s="155"/>
      <c r="DD1" s="156"/>
      <c r="DE1" s="156"/>
      <c r="DF1" s="156"/>
      <c r="DG1" s="155"/>
      <c r="DH1" s="156"/>
      <c r="DI1" s="156"/>
      <c r="DJ1" s="156"/>
      <c r="DK1" s="155"/>
      <c r="DL1" s="156"/>
      <c r="DM1" s="156"/>
      <c r="DN1" s="156"/>
      <c r="DO1" s="155"/>
      <c r="DP1" s="156"/>
      <c r="DQ1" s="156"/>
      <c r="DR1" s="156"/>
      <c r="DS1" s="155"/>
      <c r="DT1" s="156"/>
      <c r="DU1" s="156"/>
      <c r="DV1" s="156"/>
      <c r="DW1" s="19"/>
      <c r="DX1" s="20"/>
      <c r="DY1" s="20"/>
      <c r="DZ1" s="20"/>
      <c r="EA1" s="19"/>
      <c r="EB1" s="20"/>
      <c r="EC1" s="20"/>
      <c r="ED1" s="20"/>
      <c r="EE1" s="19"/>
      <c r="EF1" s="20"/>
      <c r="EG1" s="20"/>
      <c r="EH1" s="20"/>
    </row>
    <row r="2" spans="1:138" s="73" customFormat="1" x14ac:dyDescent="0.2">
      <c r="B2" s="74"/>
      <c r="C2" s="171">
        <v>45200</v>
      </c>
      <c r="D2" s="171"/>
      <c r="E2" s="171"/>
      <c r="F2" s="171"/>
      <c r="G2" s="167">
        <f>+C2+1</f>
        <v>45201</v>
      </c>
      <c r="H2" s="167"/>
      <c r="I2" s="167"/>
      <c r="J2" s="167"/>
      <c r="K2" s="167">
        <f>+G2+1</f>
        <v>45202</v>
      </c>
      <c r="L2" s="167"/>
      <c r="M2" s="167"/>
      <c r="N2" s="167"/>
      <c r="O2" s="167">
        <f>+K2+1</f>
        <v>45203</v>
      </c>
      <c r="P2" s="167"/>
      <c r="Q2" s="167"/>
      <c r="R2" s="167"/>
      <c r="S2" s="167">
        <f>+O2+1</f>
        <v>45204</v>
      </c>
      <c r="T2" s="167"/>
      <c r="U2" s="167"/>
      <c r="V2" s="167"/>
      <c r="W2" s="167">
        <f>+S2+1</f>
        <v>45205</v>
      </c>
      <c r="X2" s="167"/>
      <c r="Y2" s="167"/>
      <c r="Z2" s="167"/>
      <c r="AA2" s="167">
        <f>+W2+1</f>
        <v>45206</v>
      </c>
      <c r="AB2" s="167"/>
      <c r="AC2" s="167"/>
      <c r="AD2" s="167"/>
      <c r="AE2" s="167">
        <f>+AA2+1</f>
        <v>45207</v>
      </c>
      <c r="AF2" s="167"/>
      <c r="AG2" s="167"/>
      <c r="AH2" s="167"/>
      <c r="AI2" s="167">
        <f>+AE2+1</f>
        <v>45208</v>
      </c>
      <c r="AJ2" s="167"/>
      <c r="AK2" s="167"/>
      <c r="AL2" s="167"/>
      <c r="AM2" s="167">
        <f>+AI2+1</f>
        <v>45209</v>
      </c>
      <c r="AN2" s="167"/>
      <c r="AO2" s="167"/>
      <c r="AP2" s="167"/>
      <c r="AQ2" s="167">
        <f>+AM2+1</f>
        <v>45210</v>
      </c>
      <c r="AR2" s="167"/>
      <c r="AS2" s="167"/>
      <c r="AT2" s="167"/>
      <c r="AU2" s="167">
        <f>+AQ2+1</f>
        <v>45211</v>
      </c>
      <c r="AV2" s="167"/>
      <c r="AW2" s="167"/>
      <c r="AX2" s="167"/>
      <c r="AY2" s="167">
        <f>+AU2+1</f>
        <v>45212</v>
      </c>
      <c r="AZ2" s="167"/>
      <c r="BA2" s="167"/>
      <c r="BB2" s="167"/>
      <c r="BC2" s="167">
        <f>+AY2+1</f>
        <v>45213</v>
      </c>
      <c r="BD2" s="167"/>
      <c r="BE2" s="167"/>
      <c r="BF2" s="167"/>
      <c r="BG2" s="167">
        <f>+BC2+1</f>
        <v>45214</v>
      </c>
      <c r="BH2" s="167"/>
      <c r="BI2" s="167"/>
      <c r="BJ2" s="167"/>
      <c r="BK2" s="167">
        <f>+BG2+1</f>
        <v>45215</v>
      </c>
      <c r="BL2" s="167"/>
      <c r="BM2" s="167"/>
      <c r="BN2" s="167"/>
      <c r="BO2" s="167">
        <f>+BK2+1</f>
        <v>45216</v>
      </c>
      <c r="BP2" s="167"/>
      <c r="BQ2" s="167"/>
      <c r="BR2" s="167"/>
      <c r="BS2" s="167">
        <f>+BO2+1</f>
        <v>45217</v>
      </c>
      <c r="BT2" s="167"/>
      <c r="BU2" s="167"/>
      <c r="BV2" s="167"/>
      <c r="BW2" s="167">
        <f>+BS2+1</f>
        <v>45218</v>
      </c>
      <c r="BX2" s="167"/>
      <c r="BY2" s="167"/>
      <c r="BZ2" s="167"/>
      <c r="CA2" s="167">
        <f>+BW2+1</f>
        <v>45219</v>
      </c>
      <c r="CB2" s="167"/>
      <c r="CC2" s="167"/>
      <c r="CD2" s="167"/>
      <c r="CE2" s="167">
        <f>+CA2+1</f>
        <v>45220</v>
      </c>
      <c r="CF2" s="167"/>
      <c r="CG2" s="167"/>
      <c r="CH2" s="167"/>
      <c r="CI2" s="167">
        <f>+CE2+1</f>
        <v>45221</v>
      </c>
      <c r="CJ2" s="167"/>
      <c r="CK2" s="167"/>
      <c r="CL2" s="167"/>
      <c r="CM2" s="167">
        <f>+CI2+1</f>
        <v>45222</v>
      </c>
      <c r="CN2" s="167"/>
      <c r="CO2" s="167"/>
      <c r="CP2" s="167"/>
      <c r="CQ2" s="167">
        <f>+CM2+1</f>
        <v>45223</v>
      </c>
      <c r="CR2" s="167"/>
      <c r="CS2" s="167"/>
      <c r="CT2" s="167"/>
      <c r="CU2" s="167">
        <f>+CQ2+1</f>
        <v>45224</v>
      </c>
      <c r="CV2" s="167"/>
      <c r="CW2" s="167"/>
      <c r="CX2" s="167"/>
      <c r="CY2" s="167">
        <f>+CU2+1</f>
        <v>45225</v>
      </c>
      <c r="CZ2" s="167"/>
      <c r="DA2" s="167"/>
      <c r="DB2" s="167"/>
      <c r="DC2" s="167">
        <f>+CY2+1</f>
        <v>45226</v>
      </c>
      <c r="DD2" s="167"/>
      <c r="DE2" s="167"/>
      <c r="DF2" s="167"/>
      <c r="DG2" s="167">
        <f>+DC2+1</f>
        <v>45227</v>
      </c>
      <c r="DH2" s="167"/>
      <c r="DI2" s="167"/>
      <c r="DJ2" s="167"/>
      <c r="DK2" s="167">
        <f>+DG2+1</f>
        <v>45228</v>
      </c>
      <c r="DL2" s="167"/>
      <c r="DM2" s="167"/>
      <c r="DN2" s="167"/>
      <c r="DO2" s="167">
        <f>+DK2+1</f>
        <v>45229</v>
      </c>
      <c r="DP2" s="167"/>
      <c r="DQ2" s="167"/>
      <c r="DR2" s="167"/>
      <c r="DS2" s="167">
        <f>+DO2+1</f>
        <v>45230</v>
      </c>
      <c r="DT2" s="167"/>
      <c r="DU2" s="167"/>
      <c r="DV2" s="167"/>
    </row>
    <row r="3" spans="1:138" x14ac:dyDescent="0.2">
      <c r="A3" s="2" t="s">
        <v>0</v>
      </c>
      <c r="B3" s="16" t="s">
        <v>25</v>
      </c>
      <c r="C3" s="25" t="s">
        <v>1</v>
      </c>
      <c r="D3" s="3" t="s">
        <v>2</v>
      </c>
      <c r="E3" s="3" t="s">
        <v>3</v>
      </c>
      <c r="F3" s="3" t="s">
        <v>4</v>
      </c>
      <c r="G3" s="25" t="s">
        <v>1</v>
      </c>
      <c r="H3" s="3" t="s">
        <v>2</v>
      </c>
      <c r="I3" s="3" t="s">
        <v>3</v>
      </c>
      <c r="J3" s="3" t="s">
        <v>4</v>
      </c>
      <c r="K3" s="25" t="s">
        <v>1</v>
      </c>
      <c r="L3" s="3" t="s">
        <v>2</v>
      </c>
      <c r="M3" s="3" t="s">
        <v>3</v>
      </c>
      <c r="N3" s="3" t="s">
        <v>4</v>
      </c>
      <c r="O3" s="25" t="s">
        <v>1</v>
      </c>
      <c r="P3" s="3" t="s">
        <v>2</v>
      </c>
      <c r="Q3" s="3" t="s">
        <v>3</v>
      </c>
      <c r="R3" s="3" t="s">
        <v>4</v>
      </c>
      <c r="S3" s="25" t="s">
        <v>1</v>
      </c>
      <c r="T3" s="3" t="s">
        <v>2</v>
      </c>
      <c r="U3" s="3" t="s">
        <v>3</v>
      </c>
      <c r="V3" s="3" t="s">
        <v>4</v>
      </c>
      <c r="W3" s="25" t="s">
        <v>1</v>
      </c>
      <c r="X3" s="3" t="s">
        <v>2</v>
      </c>
      <c r="Y3" s="3" t="s">
        <v>3</v>
      </c>
      <c r="Z3" s="3" t="s">
        <v>4</v>
      </c>
      <c r="AA3" s="25" t="s">
        <v>1</v>
      </c>
      <c r="AB3" s="3" t="s">
        <v>2</v>
      </c>
      <c r="AC3" s="3" t="s">
        <v>3</v>
      </c>
      <c r="AD3" s="3" t="s">
        <v>4</v>
      </c>
      <c r="AE3" s="25" t="s">
        <v>1</v>
      </c>
      <c r="AF3" s="3" t="s">
        <v>2</v>
      </c>
      <c r="AG3" s="3" t="s">
        <v>3</v>
      </c>
      <c r="AH3" s="3" t="s">
        <v>4</v>
      </c>
      <c r="AI3" s="25" t="s">
        <v>1</v>
      </c>
      <c r="AJ3" s="3" t="s">
        <v>2</v>
      </c>
      <c r="AK3" s="3" t="s">
        <v>3</v>
      </c>
      <c r="AL3" s="3" t="s">
        <v>4</v>
      </c>
      <c r="AM3" s="25" t="s">
        <v>1</v>
      </c>
      <c r="AN3" s="3" t="s">
        <v>2</v>
      </c>
      <c r="AO3" s="3" t="s">
        <v>3</v>
      </c>
      <c r="AP3" s="3" t="s">
        <v>4</v>
      </c>
      <c r="AQ3" s="25" t="s">
        <v>1</v>
      </c>
      <c r="AR3" s="3" t="s">
        <v>2</v>
      </c>
      <c r="AS3" s="3" t="s">
        <v>3</v>
      </c>
      <c r="AT3" s="3" t="s">
        <v>4</v>
      </c>
      <c r="AU3" s="25" t="s">
        <v>1</v>
      </c>
      <c r="AV3" s="3" t="s">
        <v>2</v>
      </c>
      <c r="AW3" s="3" t="s">
        <v>3</v>
      </c>
      <c r="AX3" s="3" t="s">
        <v>4</v>
      </c>
      <c r="AY3" s="25" t="s">
        <v>1</v>
      </c>
      <c r="AZ3" s="3" t="s">
        <v>2</v>
      </c>
      <c r="BA3" s="3" t="s">
        <v>3</v>
      </c>
      <c r="BB3" s="3" t="s">
        <v>4</v>
      </c>
      <c r="BC3" s="25" t="s">
        <v>1</v>
      </c>
      <c r="BD3" s="3" t="s">
        <v>2</v>
      </c>
      <c r="BE3" s="3" t="s">
        <v>3</v>
      </c>
      <c r="BF3" s="3" t="s">
        <v>4</v>
      </c>
      <c r="BG3" s="25" t="s">
        <v>1</v>
      </c>
      <c r="BH3" s="3" t="s">
        <v>2</v>
      </c>
      <c r="BI3" s="3" t="s">
        <v>3</v>
      </c>
      <c r="BJ3" s="3" t="s">
        <v>4</v>
      </c>
      <c r="BK3" s="25" t="s">
        <v>1</v>
      </c>
      <c r="BL3" s="3" t="s">
        <v>2</v>
      </c>
      <c r="BM3" s="3" t="s">
        <v>3</v>
      </c>
      <c r="BN3" s="3" t="s">
        <v>4</v>
      </c>
      <c r="BO3" s="25" t="s">
        <v>1</v>
      </c>
      <c r="BP3" s="3" t="s">
        <v>2</v>
      </c>
      <c r="BQ3" s="3" t="s">
        <v>3</v>
      </c>
      <c r="BR3" s="3" t="s">
        <v>4</v>
      </c>
      <c r="BS3" s="25" t="s">
        <v>1</v>
      </c>
      <c r="BT3" s="3" t="s">
        <v>2</v>
      </c>
      <c r="BU3" s="3" t="s">
        <v>3</v>
      </c>
      <c r="BV3" s="3" t="s">
        <v>4</v>
      </c>
      <c r="BW3" s="25" t="s">
        <v>1</v>
      </c>
      <c r="BX3" s="3" t="s">
        <v>2</v>
      </c>
      <c r="BY3" s="3" t="s">
        <v>3</v>
      </c>
      <c r="BZ3" s="3" t="s">
        <v>4</v>
      </c>
      <c r="CA3" s="25" t="s">
        <v>1</v>
      </c>
      <c r="CB3" s="3" t="s">
        <v>2</v>
      </c>
      <c r="CC3" s="3" t="s">
        <v>3</v>
      </c>
      <c r="CD3" s="3" t="s">
        <v>4</v>
      </c>
      <c r="CE3" s="25" t="s">
        <v>1</v>
      </c>
      <c r="CF3" s="3" t="s">
        <v>2</v>
      </c>
      <c r="CG3" s="3" t="s">
        <v>3</v>
      </c>
      <c r="CH3" s="3" t="s">
        <v>4</v>
      </c>
      <c r="CI3" s="25" t="s">
        <v>1</v>
      </c>
      <c r="CJ3" s="3" t="s">
        <v>2</v>
      </c>
      <c r="CK3" s="3" t="s">
        <v>3</v>
      </c>
      <c r="CL3" s="3" t="s">
        <v>4</v>
      </c>
      <c r="CM3" s="25" t="s">
        <v>1</v>
      </c>
      <c r="CN3" s="3" t="s">
        <v>2</v>
      </c>
      <c r="CO3" s="3" t="s">
        <v>3</v>
      </c>
      <c r="CP3" s="3" t="s">
        <v>4</v>
      </c>
      <c r="CQ3" s="25" t="s">
        <v>1</v>
      </c>
      <c r="CR3" s="3" t="s">
        <v>2</v>
      </c>
      <c r="CS3" s="3" t="s">
        <v>3</v>
      </c>
      <c r="CT3" s="3" t="s">
        <v>4</v>
      </c>
      <c r="CU3" s="25" t="s">
        <v>1</v>
      </c>
      <c r="CV3" s="3" t="s">
        <v>2</v>
      </c>
      <c r="CW3" s="3" t="s">
        <v>3</v>
      </c>
      <c r="CX3" s="3" t="s">
        <v>4</v>
      </c>
      <c r="CY3" s="25" t="s">
        <v>1</v>
      </c>
      <c r="CZ3" s="3" t="s">
        <v>2</v>
      </c>
      <c r="DA3" s="3" t="s">
        <v>3</v>
      </c>
      <c r="DB3" s="3" t="s">
        <v>4</v>
      </c>
      <c r="DC3" s="25" t="s">
        <v>1</v>
      </c>
      <c r="DD3" s="3" t="s">
        <v>2</v>
      </c>
      <c r="DE3" s="3" t="s">
        <v>3</v>
      </c>
      <c r="DF3" s="3" t="s">
        <v>4</v>
      </c>
      <c r="DG3" s="25" t="s">
        <v>1</v>
      </c>
      <c r="DH3" s="3" t="s">
        <v>2</v>
      </c>
      <c r="DI3" s="3" t="s">
        <v>3</v>
      </c>
      <c r="DJ3" s="3" t="s">
        <v>4</v>
      </c>
      <c r="DK3" s="25" t="s">
        <v>1</v>
      </c>
      <c r="DL3" s="3" t="s">
        <v>2</v>
      </c>
      <c r="DM3" s="3" t="s">
        <v>3</v>
      </c>
      <c r="DN3" s="3" t="s">
        <v>4</v>
      </c>
      <c r="DO3" s="26" t="s">
        <v>1</v>
      </c>
      <c r="DP3" s="26" t="s">
        <v>2</v>
      </c>
      <c r="DQ3" s="26" t="s">
        <v>3</v>
      </c>
      <c r="DR3" s="26" t="s">
        <v>4</v>
      </c>
      <c r="DS3" s="25" t="s">
        <v>1</v>
      </c>
      <c r="DT3" s="3" t="s">
        <v>2</v>
      </c>
      <c r="DU3" s="3" t="s">
        <v>3</v>
      </c>
      <c r="DV3" s="3" t="s">
        <v>4</v>
      </c>
    </row>
    <row r="4" spans="1:138" x14ac:dyDescent="0.2">
      <c r="A4">
        <v>1</v>
      </c>
      <c r="F4">
        <f t="shared" ref="F4:F33" si="0">+D4+E4</f>
        <v>0</v>
      </c>
      <c r="J4">
        <f t="shared" ref="J4:J33" si="1">+H4+I4</f>
        <v>0</v>
      </c>
      <c r="N4">
        <f t="shared" ref="N4:N33" si="2">+L4+M4</f>
        <v>0</v>
      </c>
      <c r="R4">
        <f t="shared" ref="R4:R33" si="3">+P4+Q4</f>
        <v>0</v>
      </c>
      <c r="V4">
        <f t="shared" ref="V4:V33" si="4">+T4+U4</f>
        <v>0</v>
      </c>
      <c r="Z4">
        <f t="shared" ref="Z4:Z33" si="5">+X4+Y4</f>
        <v>0</v>
      </c>
      <c r="AD4">
        <f t="shared" ref="AD4:AD33" si="6">+AB4+AC4</f>
        <v>0</v>
      </c>
      <c r="AH4">
        <f t="shared" ref="AH4:AH33" si="7">+AF4+AG4</f>
        <v>0</v>
      </c>
      <c r="AL4">
        <f t="shared" ref="AL4:AL33" si="8">+AJ4+AK4</f>
        <v>0</v>
      </c>
      <c r="AP4">
        <f t="shared" ref="AP4:AP33" si="9">+AN4+AO4</f>
        <v>0</v>
      </c>
      <c r="AT4">
        <f t="shared" ref="AT4:AT33" si="10">+AR4+AS4</f>
        <v>0</v>
      </c>
      <c r="AX4">
        <f t="shared" ref="AX4:AX33" si="11">+AV4+AW4</f>
        <v>0</v>
      </c>
      <c r="BB4">
        <f t="shared" ref="BB4:BB33" si="12">+AZ4+BA4</f>
        <v>0</v>
      </c>
      <c r="BF4">
        <f t="shared" ref="BF4:BF33" si="13">+BD4+BE4</f>
        <v>0</v>
      </c>
      <c r="BJ4">
        <f t="shared" ref="BJ4:BJ33" si="14">+BH4+BI4</f>
        <v>0</v>
      </c>
      <c r="BN4">
        <f t="shared" ref="BN4:BN33" si="15">+BL4+BM4</f>
        <v>0</v>
      </c>
      <c r="BR4">
        <f t="shared" ref="BR4:BR33" si="16">+BP4+BQ4</f>
        <v>0</v>
      </c>
      <c r="BV4">
        <f t="shared" ref="BV4:BV33" si="17">+BT4+BU4</f>
        <v>0</v>
      </c>
      <c r="BZ4">
        <f t="shared" ref="BZ4:BZ33" si="18">+BX4+BY4</f>
        <v>0</v>
      </c>
      <c r="CD4">
        <f t="shared" ref="CD4:CD33" si="19">+CB4+CC4</f>
        <v>0</v>
      </c>
      <c r="CH4">
        <f t="shared" ref="CH4:CH33" si="20">+CF4+CG4</f>
        <v>0</v>
      </c>
      <c r="CI4" s="21"/>
      <c r="CL4">
        <f t="shared" ref="CL4:CL33" si="21">+CJ4+CK4</f>
        <v>0</v>
      </c>
      <c r="CM4" s="21"/>
      <c r="CP4">
        <f t="shared" ref="CP4:CP33" si="22">+CN4+CO4</f>
        <v>0</v>
      </c>
      <c r="CQ4" s="21"/>
      <c r="CT4">
        <f t="shared" ref="CT4:CT33" si="23">+CR4+CS4</f>
        <v>0</v>
      </c>
      <c r="CU4" s="21"/>
      <c r="CX4">
        <f t="shared" ref="CX4:CX33" si="24">+CV4+CW4</f>
        <v>0</v>
      </c>
      <c r="CY4" s="21"/>
      <c r="DB4">
        <f t="shared" ref="DB4:DB33" si="25">+CZ4+DA4</f>
        <v>0</v>
      </c>
      <c r="DC4" s="21"/>
      <c r="DF4">
        <f t="shared" ref="DF4:DF33" si="26">+DD4+DE4</f>
        <v>0</v>
      </c>
      <c r="DG4" s="21"/>
      <c r="DJ4">
        <f t="shared" ref="DJ4:DJ33" si="27">+DH4+DI4</f>
        <v>0</v>
      </c>
      <c r="DK4" s="21"/>
      <c r="DN4">
        <f t="shared" ref="DN4:DN33" si="28">+DL4+DM4</f>
        <v>0</v>
      </c>
      <c r="DO4" s="21"/>
      <c r="DR4">
        <f t="shared" ref="DR4:DR33" si="29">+DP4+DQ4</f>
        <v>0</v>
      </c>
      <c r="DS4" s="21"/>
      <c r="DV4">
        <f t="shared" ref="DV4:DV33" si="30">+DT4+DU4</f>
        <v>0</v>
      </c>
    </row>
    <row r="5" spans="1:138" x14ac:dyDescent="0.2">
      <c r="A5">
        <v>2</v>
      </c>
      <c r="F5">
        <f t="shared" si="0"/>
        <v>0</v>
      </c>
      <c r="J5">
        <f t="shared" si="1"/>
        <v>0</v>
      </c>
      <c r="N5">
        <f t="shared" si="2"/>
        <v>0</v>
      </c>
      <c r="R5">
        <f t="shared" si="3"/>
        <v>0</v>
      </c>
      <c r="V5">
        <f t="shared" si="4"/>
        <v>0</v>
      </c>
      <c r="Z5">
        <f t="shared" si="5"/>
        <v>0</v>
      </c>
      <c r="AD5">
        <f t="shared" si="6"/>
        <v>0</v>
      </c>
      <c r="AH5">
        <f t="shared" si="7"/>
        <v>0</v>
      </c>
      <c r="AL5">
        <f t="shared" si="8"/>
        <v>0</v>
      </c>
      <c r="AP5">
        <f t="shared" si="9"/>
        <v>0</v>
      </c>
      <c r="AT5">
        <f t="shared" si="10"/>
        <v>0</v>
      </c>
      <c r="AX5">
        <f t="shared" si="11"/>
        <v>0</v>
      </c>
      <c r="BB5">
        <f t="shared" si="12"/>
        <v>0</v>
      </c>
      <c r="BF5">
        <f t="shared" si="13"/>
        <v>0</v>
      </c>
      <c r="BJ5">
        <f t="shared" si="14"/>
        <v>0</v>
      </c>
      <c r="BN5">
        <f t="shared" si="15"/>
        <v>0</v>
      </c>
      <c r="BR5">
        <f t="shared" si="16"/>
        <v>0</v>
      </c>
      <c r="BV5">
        <f t="shared" si="17"/>
        <v>0</v>
      </c>
      <c r="BZ5">
        <f t="shared" si="18"/>
        <v>0</v>
      </c>
      <c r="CD5">
        <f t="shared" si="19"/>
        <v>0</v>
      </c>
      <c r="CH5">
        <f t="shared" si="20"/>
        <v>0</v>
      </c>
      <c r="CI5" s="21"/>
      <c r="CL5">
        <f t="shared" si="21"/>
        <v>0</v>
      </c>
      <c r="CM5" s="21"/>
      <c r="CP5">
        <f t="shared" si="22"/>
        <v>0</v>
      </c>
      <c r="CQ5" s="21"/>
      <c r="CT5">
        <f t="shared" si="23"/>
        <v>0</v>
      </c>
      <c r="CU5" s="21"/>
      <c r="CX5">
        <f t="shared" si="24"/>
        <v>0</v>
      </c>
      <c r="CY5" s="21"/>
      <c r="DB5">
        <f t="shared" si="25"/>
        <v>0</v>
      </c>
      <c r="DC5" s="21"/>
      <c r="DF5">
        <f t="shared" si="26"/>
        <v>0</v>
      </c>
      <c r="DG5" s="21"/>
      <c r="DJ5">
        <f t="shared" si="27"/>
        <v>0</v>
      </c>
      <c r="DK5" s="21"/>
      <c r="DN5">
        <f t="shared" si="28"/>
        <v>0</v>
      </c>
      <c r="DO5" s="21"/>
      <c r="DR5">
        <f t="shared" si="29"/>
        <v>0</v>
      </c>
      <c r="DS5" s="21"/>
      <c r="DV5">
        <f t="shared" si="30"/>
        <v>0</v>
      </c>
    </row>
    <row r="6" spans="1:138" x14ac:dyDescent="0.2">
      <c r="A6">
        <v>3</v>
      </c>
      <c r="F6">
        <f t="shared" si="0"/>
        <v>0</v>
      </c>
      <c r="J6">
        <f t="shared" si="1"/>
        <v>0</v>
      </c>
      <c r="N6">
        <f t="shared" si="2"/>
        <v>0</v>
      </c>
      <c r="R6">
        <f t="shared" si="3"/>
        <v>0</v>
      </c>
      <c r="V6">
        <f t="shared" si="4"/>
        <v>0</v>
      </c>
      <c r="Z6">
        <f t="shared" si="5"/>
        <v>0</v>
      </c>
      <c r="AD6">
        <f t="shared" si="6"/>
        <v>0</v>
      </c>
      <c r="AH6">
        <f t="shared" si="7"/>
        <v>0</v>
      </c>
      <c r="AL6">
        <f t="shared" si="8"/>
        <v>0</v>
      </c>
      <c r="AP6">
        <f t="shared" si="9"/>
        <v>0</v>
      </c>
      <c r="AT6">
        <f t="shared" si="10"/>
        <v>0</v>
      </c>
      <c r="AX6">
        <f t="shared" si="11"/>
        <v>0</v>
      </c>
      <c r="BB6">
        <f t="shared" si="12"/>
        <v>0</v>
      </c>
      <c r="BF6">
        <f t="shared" si="13"/>
        <v>0</v>
      </c>
      <c r="BJ6">
        <f t="shared" si="14"/>
        <v>0</v>
      </c>
      <c r="BN6">
        <f t="shared" si="15"/>
        <v>0</v>
      </c>
      <c r="BR6">
        <f t="shared" si="16"/>
        <v>0</v>
      </c>
      <c r="BV6">
        <f t="shared" si="17"/>
        <v>0</v>
      </c>
      <c r="BZ6">
        <f t="shared" si="18"/>
        <v>0</v>
      </c>
      <c r="CD6">
        <f t="shared" si="19"/>
        <v>0</v>
      </c>
      <c r="CH6">
        <f t="shared" si="20"/>
        <v>0</v>
      </c>
      <c r="CI6" s="21"/>
      <c r="CL6">
        <f t="shared" si="21"/>
        <v>0</v>
      </c>
      <c r="CM6" s="21"/>
      <c r="CP6">
        <f t="shared" si="22"/>
        <v>0</v>
      </c>
      <c r="CQ6" s="21"/>
      <c r="CT6">
        <f t="shared" si="23"/>
        <v>0</v>
      </c>
      <c r="CU6" s="21"/>
      <c r="CX6">
        <f t="shared" si="24"/>
        <v>0</v>
      </c>
      <c r="CY6" s="21"/>
      <c r="DB6">
        <f t="shared" si="25"/>
        <v>0</v>
      </c>
      <c r="DC6" s="21"/>
      <c r="DF6">
        <f t="shared" si="26"/>
        <v>0</v>
      </c>
      <c r="DG6" s="21"/>
      <c r="DJ6">
        <f t="shared" si="27"/>
        <v>0</v>
      </c>
      <c r="DK6" s="21"/>
      <c r="DN6">
        <f t="shared" si="28"/>
        <v>0</v>
      </c>
      <c r="DO6" s="21"/>
      <c r="DR6">
        <f t="shared" si="29"/>
        <v>0</v>
      </c>
      <c r="DS6" s="21"/>
      <c r="DV6">
        <f t="shared" si="30"/>
        <v>0</v>
      </c>
    </row>
    <row r="7" spans="1:138" x14ac:dyDescent="0.2">
      <c r="A7">
        <v>4</v>
      </c>
      <c r="F7">
        <f t="shared" si="0"/>
        <v>0</v>
      </c>
      <c r="J7">
        <f t="shared" si="1"/>
        <v>0</v>
      </c>
      <c r="N7">
        <f t="shared" si="2"/>
        <v>0</v>
      </c>
      <c r="R7">
        <f t="shared" si="3"/>
        <v>0</v>
      </c>
      <c r="V7">
        <f t="shared" si="4"/>
        <v>0</v>
      </c>
      <c r="Z7">
        <f t="shared" si="5"/>
        <v>0</v>
      </c>
      <c r="AD7">
        <f t="shared" si="6"/>
        <v>0</v>
      </c>
      <c r="AH7">
        <f t="shared" si="7"/>
        <v>0</v>
      </c>
      <c r="AL7">
        <f t="shared" si="8"/>
        <v>0</v>
      </c>
      <c r="AP7">
        <f t="shared" si="9"/>
        <v>0</v>
      </c>
      <c r="AT7">
        <f t="shared" si="10"/>
        <v>0</v>
      </c>
      <c r="AX7">
        <f t="shared" si="11"/>
        <v>0</v>
      </c>
      <c r="BB7">
        <f t="shared" si="12"/>
        <v>0</v>
      </c>
      <c r="BF7">
        <f t="shared" si="13"/>
        <v>0</v>
      </c>
      <c r="BJ7">
        <f t="shared" si="14"/>
        <v>0</v>
      </c>
      <c r="BN7">
        <f t="shared" si="15"/>
        <v>0</v>
      </c>
      <c r="BR7">
        <f t="shared" si="16"/>
        <v>0</v>
      </c>
      <c r="BV7">
        <f t="shared" si="17"/>
        <v>0</v>
      </c>
      <c r="BZ7">
        <f t="shared" si="18"/>
        <v>0</v>
      </c>
      <c r="CD7">
        <f t="shared" si="19"/>
        <v>0</v>
      </c>
      <c r="CH7">
        <f t="shared" si="20"/>
        <v>0</v>
      </c>
      <c r="CI7" s="21"/>
      <c r="CL7">
        <f t="shared" si="21"/>
        <v>0</v>
      </c>
      <c r="CM7" s="21"/>
      <c r="CP7">
        <f t="shared" si="22"/>
        <v>0</v>
      </c>
      <c r="CQ7" s="21"/>
      <c r="CT7">
        <f t="shared" si="23"/>
        <v>0</v>
      </c>
      <c r="CU7" s="21"/>
      <c r="CX7">
        <f t="shared" si="24"/>
        <v>0</v>
      </c>
      <c r="CY7" s="21"/>
      <c r="DB7">
        <f t="shared" si="25"/>
        <v>0</v>
      </c>
      <c r="DC7" s="21"/>
      <c r="DF7">
        <f t="shared" si="26"/>
        <v>0</v>
      </c>
      <c r="DG7" s="21"/>
      <c r="DJ7">
        <f t="shared" si="27"/>
        <v>0</v>
      </c>
      <c r="DK7" s="21"/>
      <c r="DN7">
        <f t="shared" si="28"/>
        <v>0</v>
      </c>
      <c r="DO7" s="21"/>
      <c r="DR7">
        <f t="shared" si="29"/>
        <v>0</v>
      </c>
      <c r="DS7" s="21"/>
      <c r="DV7">
        <f t="shared" si="30"/>
        <v>0</v>
      </c>
    </row>
    <row r="8" spans="1:138" x14ac:dyDescent="0.2">
      <c r="A8">
        <v>5</v>
      </c>
      <c r="F8">
        <f t="shared" si="0"/>
        <v>0</v>
      </c>
      <c r="J8">
        <f t="shared" si="1"/>
        <v>0</v>
      </c>
      <c r="N8">
        <f t="shared" si="2"/>
        <v>0</v>
      </c>
      <c r="R8">
        <f t="shared" si="3"/>
        <v>0</v>
      </c>
      <c r="V8">
        <f t="shared" si="4"/>
        <v>0</v>
      </c>
      <c r="Z8">
        <f t="shared" si="5"/>
        <v>0</v>
      </c>
      <c r="AD8">
        <f t="shared" si="6"/>
        <v>0</v>
      </c>
      <c r="AH8">
        <f t="shared" si="7"/>
        <v>0</v>
      </c>
      <c r="AL8">
        <f t="shared" si="8"/>
        <v>0</v>
      </c>
      <c r="AP8">
        <f t="shared" si="9"/>
        <v>0</v>
      </c>
      <c r="AT8">
        <f t="shared" si="10"/>
        <v>0</v>
      </c>
      <c r="AX8">
        <f t="shared" si="11"/>
        <v>0</v>
      </c>
      <c r="BB8">
        <f t="shared" si="12"/>
        <v>0</v>
      </c>
      <c r="BF8">
        <f t="shared" si="13"/>
        <v>0</v>
      </c>
      <c r="BJ8">
        <f t="shared" si="14"/>
        <v>0</v>
      </c>
      <c r="BN8">
        <f t="shared" si="15"/>
        <v>0</v>
      </c>
      <c r="BR8">
        <f t="shared" si="16"/>
        <v>0</v>
      </c>
      <c r="BV8">
        <f t="shared" si="17"/>
        <v>0</v>
      </c>
      <c r="BZ8">
        <f t="shared" si="18"/>
        <v>0</v>
      </c>
      <c r="CD8">
        <f t="shared" si="19"/>
        <v>0</v>
      </c>
      <c r="CH8">
        <f t="shared" si="20"/>
        <v>0</v>
      </c>
      <c r="CI8" s="21"/>
      <c r="CL8">
        <f t="shared" si="21"/>
        <v>0</v>
      </c>
      <c r="CM8" s="21"/>
      <c r="CP8">
        <f t="shared" si="22"/>
        <v>0</v>
      </c>
      <c r="CQ8" s="21"/>
      <c r="CT8">
        <f t="shared" si="23"/>
        <v>0</v>
      </c>
      <c r="CU8" s="21"/>
      <c r="CX8">
        <f t="shared" si="24"/>
        <v>0</v>
      </c>
      <c r="CY8" s="21"/>
      <c r="DB8">
        <f t="shared" si="25"/>
        <v>0</v>
      </c>
      <c r="DC8" s="21"/>
      <c r="DF8">
        <f t="shared" si="26"/>
        <v>0</v>
      </c>
      <c r="DG8" s="21"/>
      <c r="DJ8">
        <f t="shared" si="27"/>
        <v>0</v>
      </c>
      <c r="DK8" s="21"/>
      <c r="DN8">
        <f t="shared" si="28"/>
        <v>0</v>
      </c>
      <c r="DO8" s="21"/>
      <c r="DR8">
        <f t="shared" si="29"/>
        <v>0</v>
      </c>
      <c r="DS8" s="21"/>
      <c r="DV8">
        <f t="shared" si="30"/>
        <v>0</v>
      </c>
    </row>
    <row r="9" spans="1:138" x14ac:dyDescent="0.2">
      <c r="A9">
        <v>6</v>
      </c>
      <c r="F9">
        <f t="shared" si="0"/>
        <v>0</v>
      </c>
      <c r="J9">
        <f t="shared" si="1"/>
        <v>0</v>
      </c>
      <c r="N9">
        <f t="shared" si="2"/>
        <v>0</v>
      </c>
      <c r="R9">
        <f t="shared" si="3"/>
        <v>0</v>
      </c>
      <c r="V9">
        <f t="shared" si="4"/>
        <v>0</v>
      </c>
      <c r="Z9">
        <f t="shared" si="5"/>
        <v>0</v>
      </c>
      <c r="AD9">
        <f t="shared" si="6"/>
        <v>0</v>
      </c>
      <c r="AH9">
        <f t="shared" si="7"/>
        <v>0</v>
      </c>
      <c r="AL9">
        <f t="shared" si="8"/>
        <v>0</v>
      </c>
      <c r="AP9">
        <f t="shared" si="9"/>
        <v>0</v>
      </c>
      <c r="AT9">
        <f t="shared" si="10"/>
        <v>0</v>
      </c>
      <c r="AX9">
        <f t="shared" si="11"/>
        <v>0</v>
      </c>
      <c r="BB9">
        <f t="shared" si="12"/>
        <v>0</v>
      </c>
      <c r="BF9">
        <f t="shared" si="13"/>
        <v>0</v>
      </c>
      <c r="BJ9">
        <f t="shared" si="14"/>
        <v>0</v>
      </c>
      <c r="BN9">
        <f t="shared" si="15"/>
        <v>0</v>
      </c>
      <c r="BR9">
        <f t="shared" si="16"/>
        <v>0</v>
      </c>
      <c r="BV9">
        <f t="shared" si="17"/>
        <v>0</v>
      </c>
      <c r="BZ9">
        <f t="shared" si="18"/>
        <v>0</v>
      </c>
      <c r="CD9">
        <f t="shared" si="19"/>
        <v>0</v>
      </c>
      <c r="CH9">
        <f t="shared" si="20"/>
        <v>0</v>
      </c>
      <c r="CI9" s="21"/>
      <c r="CL9">
        <f t="shared" si="21"/>
        <v>0</v>
      </c>
      <c r="CM9" s="21"/>
      <c r="CP9">
        <f t="shared" si="22"/>
        <v>0</v>
      </c>
      <c r="CQ9" s="21"/>
      <c r="CT9">
        <f t="shared" si="23"/>
        <v>0</v>
      </c>
      <c r="CU9" s="21"/>
      <c r="CX9">
        <f t="shared" si="24"/>
        <v>0</v>
      </c>
      <c r="CY9" s="21"/>
      <c r="DB9">
        <f t="shared" si="25"/>
        <v>0</v>
      </c>
      <c r="DC9" s="21"/>
      <c r="DF9">
        <f t="shared" si="26"/>
        <v>0</v>
      </c>
      <c r="DG9" s="21"/>
      <c r="DJ9">
        <f t="shared" si="27"/>
        <v>0</v>
      </c>
      <c r="DK9" s="21"/>
      <c r="DN9">
        <f t="shared" si="28"/>
        <v>0</v>
      </c>
      <c r="DO9" s="21"/>
      <c r="DR9">
        <f t="shared" si="29"/>
        <v>0</v>
      </c>
      <c r="DS9" s="21"/>
      <c r="DV9">
        <f t="shared" si="30"/>
        <v>0</v>
      </c>
    </row>
    <row r="10" spans="1:138" x14ac:dyDescent="0.2">
      <c r="A10">
        <v>7</v>
      </c>
      <c r="F10">
        <f t="shared" si="0"/>
        <v>0</v>
      </c>
      <c r="J10">
        <f t="shared" si="1"/>
        <v>0</v>
      </c>
      <c r="N10">
        <f t="shared" si="2"/>
        <v>0</v>
      </c>
      <c r="R10">
        <f t="shared" si="3"/>
        <v>0</v>
      </c>
      <c r="V10">
        <f t="shared" si="4"/>
        <v>0</v>
      </c>
      <c r="Z10">
        <f t="shared" si="5"/>
        <v>0</v>
      </c>
      <c r="AD10">
        <f t="shared" si="6"/>
        <v>0</v>
      </c>
      <c r="AH10">
        <f t="shared" si="7"/>
        <v>0</v>
      </c>
      <c r="AL10">
        <f t="shared" si="8"/>
        <v>0</v>
      </c>
      <c r="AP10">
        <f t="shared" si="9"/>
        <v>0</v>
      </c>
      <c r="AT10">
        <f t="shared" si="10"/>
        <v>0</v>
      </c>
      <c r="AX10">
        <f t="shared" si="11"/>
        <v>0</v>
      </c>
      <c r="BB10">
        <f t="shared" si="12"/>
        <v>0</v>
      </c>
      <c r="BF10">
        <f t="shared" si="13"/>
        <v>0</v>
      </c>
      <c r="BJ10">
        <f t="shared" si="14"/>
        <v>0</v>
      </c>
      <c r="BN10">
        <f t="shared" si="15"/>
        <v>0</v>
      </c>
      <c r="BR10">
        <f t="shared" si="16"/>
        <v>0</v>
      </c>
      <c r="BV10">
        <f t="shared" si="17"/>
        <v>0</v>
      </c>
      <c r="BZ10">
        <f t="shared" si="18"/>
        <v>0</v>
      </c>
      <c r="CD10">
        <f t="shared" si="19"/>
        <v>0</v>
      </c>
      <c r="CH10">
        <f t="shared" si="20"/>
        <v>0</v>
      </c>
      <c r="CI10" s="21"/>
      <c r="CL10">
        <f t="shared" si="21"/>
        <v>0</v>
      </c>
      <c r="CM10" s="21"/>
      <c r="CP10">
        <f t="shared" si="22"/>
        <v>0</v>
      </c>
      <c r="CQ10" s="21"/>
      <c r="CT10">
        <f t="shared" si="23"/>
        <v>0</v>
      </c>
      <c r="CU10" s="21"/>
      <c r="CX10">
        <f t="shared" si="24"/>
        <v>0</v>
      </c>
      <c r="CY10" s="21"/>
      <c r="DB10">
        <f t="shared" si="25"/>
        <v>0</v>
      </c>
      <c r="DC10" s="21"/>
      <c r="DF10">
        <f t="shared" si="26"/>
        <v>0</v>
      </c>
      <c r="DG10" s="21"/>
      <c r="DJ10">
        <f t="shared" si="27"/>
        <v>0</v>
      </c>
      <c r="DK10" s="21"/>
      <c r="DN10">
        <f t="shared" si="28"/>
        <v>0</v>
      </c>
      <c r="DO10" s="21"/>
      <c r="DR10">
        <f t="shared" si="29"/>
        <v>0</v>
      </c>
      <c r="DS10" s="21"/>
      <c r="DV10">
        <f t="shared" si="30"/>
        <v>0</v>
      </c>
    </row>
    <row r="11" spans="1:138" x14ac:dyDescent="0.2">
      <c r="A11">
        <v>8</v>
      </c>
      <c r="F11">
        <f t="shared" si="0"/>
        <v>0</v>
      </c>
      <c r="J11">
        <f t="shared" si="1"/>
        <v>0</v>
      </c>
      <c r="N11">
        <f t="shared" si="2"/>
        <v>0</v>
      </c>
      <c r="R11">
        <f t="shared" si="3"/>
        <v>0</v>
      </c>
      <c r="V11">
        <f t="shared" si="4"/>
        <v>0</v>
      </c>
      <c r="Z11">
        <f t="shared" si="5"/>
        <v>0</v>
      </c>
      <c r="AD11">
        <f t="shared" si="6"/>
        <v>0</v>
      </c>
      <c r="AH11">
        <f t="shared" si="7"/>
        <v>0</v>
      </c>
      <c r="AL11">
        <f t="shared" si="8"/>
        <v>0</v>
      </c>
      <c r="AP11">
        <f t="shared" si="9"/>
        <v>0</v>
      </c>
      <c r="AT11">
        <f t="shared" si="10"/>
        <v>0</v>
      </c>
      <c r="AX11">
        <f t="shared" si="11"/>
        <v>0</v>
      </c>
      <c r="BB11">
        <f t="shared" si="12"/>
        <v>0</v>
      </c>
      <c r="BF11">
        <f t="shared" si="13"/>
        <v>0</v>
      </c>
      <c r="BJ11">
        <f t="shared" si="14"/>
        <v>0</v>
      </c>
      <c r="BN11">
        <f t="shared" si="15"/>
        <v>0</v>
      </c>
      <c r="BR11">
        <f t="shared" si="16"/>
        <v>0</v>
      </c>
      <c r="BV11">
        <f t="shared" si="17"/>
        <v>0</v>
      </c>
      <c r="BZ11">
        <f t="shared" si="18"/>
        <v>0</v>
      </c>
      <c r="CD11">
        <f t="shared" si="19"/>
        <v>0</v>
      </c>
      <c r="CH11">
        <f t="shared" si="20"/>
        <v>0</v>
      </c>
      <c r="CI11" s="21"/>
      <c r="CL11">
        <f t="shared" si="21"/>
        <v>0</v>
      </c>
      <c r="CM11" s="21"/>
      <c r="CP11">
        <f t="shared" si="22"/>
        <v>0</v>
      </c>
      <c r="CQ11" s="21"/>
      <c r="CT11">
        <f t="shared" si="23"/>
        <v>0</v>
      </c>
      <c r="CU11" s="21"/>
      <c r="CX11">
        <f t="shared" si="24"/>
        <v>0</v>
      </c>
      <c r="CY11" s="21"/>
      <c r="DB11">
        <f t="shared" si="25"/>
        <v>0</v>
      </c>
      <c r="DC11" s="21"/>
      <c r="DF11">
        <f t="shared" si="26"/>
        <v>0</v>
      </c>
      <c r="DG11" s="21"/>
      <c r="DJ11">
        <f t="shared" si="27"/>
        <v>0</v>
      </c>
      <c r="DK11" s="21"/>
      <c r="DN11">
        <f t="shared" si="28"/>
        <v>0</v>
      </c>
      <c r="DO11" s="21"/>
      <c r="DR11">
        <f t="shared" si="29"/>
        <v>0</v>
      </c>
      <c r="DS11" s="21"/>
      <c r="DV11">
        <f t="shared" si="30"/>
        <v>0</v>
      </c>
    </row>
    <row r="12" spans="1:138" x14ac:dyDescent="0.2">
      <c r="A12">
        <v>9</v>
      </c>
      <c r="F12">
        <f t="shared" si="0"/>
        <v>0</v>
      </c>
      <c r="J12">
        <f t="shared" si="1"/>
        <v>0</v>
      </c>
      <c r="N12">
        <f t="shared" si="2"/>
        <v>0</v>
      </c>
      <c r="R12">
        <f t="shared" si="3"/>
        <v>0</v>
      </c>
      <c r="V12">
        <f t="shared" si="4"/>
        <v>0</v>
      </c>
      <c r="Z12">
        <f t="shared" si="5"/>
        <v>0</v>
      </c>
      <c r="AD12">
        <f t="shared" si="6"/>
        <v>0</v>
      </c>
      <c r="AH12">
        <f t="shared" si="7"/>
        <v>0</v>
      </c>
      <c r="AL12">
        <f t="shared" si="8"/>
        <v>0</v>
      </c>
      <c r="AP12">
        <f t="shared" si="9"/>
        <v>0</v>
      </c>
      <c r="AT12">
        <f t="shared" si="10"/>
        <v>0</v>
      </c>
      <c r="AX12">
        <f t="shared" si="11"/>
        <v>0</v>
      </c>
      <c r="BB12">
        <f t="shared" si="12"/>
        <v>0</v>
      </c>
      <c r="BF12">
        <f t="shared" si="13"/>
        <v>0</v>
      </c>
      <c r="BJ12">
        <f t="shared" si="14"/>
        <v>0</v>
      </c>
      <c r="BN12">
        <f t="shared" si="15"/>
        <v>0</v>
      </c>
      <c r="BR12">
        <f t="shared" si="16"/>
        <v>0</v>
      </c>
      <c r="BV12">
        <f t="shared" si="17"/>
        <v>0</v>
      </c>
      <c r="BZ12">
        <f t="shared" si="18"/>
        <v>0</v>
      </c>
      <c r="CD12">
        <f t="shared" si="19"/>
        <v>0</v>
      </c>
      <c r="CH12">
        <f t="shared" si="20"/>
        <v>0</v>
      </c>
      <c r="CI12" s="21"/>
      <c r="CL12">
        <f t="shared" si="21"/>
        <v>0</v>
      </c>
      <c r="CM12" s="21"/>
      <c r="CP12">
        <f t="shared" si="22"/>
        <v>0</v>
      </c>
      <c r="CQ12" s="21"/>
      <c r="CT12">
        <f t="shared" si="23"/>
        <v>0</v>
      </c>
      <c r="CU12" s="21"/>
      <c r="CX12">
        <f t="shared" si="24"/>
        <v>0</v>
      </c>
      <c r="CY12" s="21"/>
      <c r="DB12">
        <f t="shared" si="25"/>
        <v>0</v>
      </c>
      <c r="DC12" s="21"/>
      <c r="DF12">
        <f t="shared" si="26"/>
        <v>0</v>
      </c>
      <c r="DG12" s="21"/>
      <c r="DJ12">
        <f t="shared" si="27"/>
        <v>0</v>
      </c>
      <c r="DK12" s="21"/>
      <c r="DN12">
        <f t="shared" si="28"/>
        <v>0</v>
      </c>
      <c r="DO12" s="21"/>
      <c r="DR12">
        <f t="shared" si="29"/>
        <v>0</v>
      </c>
      <c r="DS12" s="21"/>
      <c r="DV12">
        <f t="shared" si="30"/>
        <v>0</v>
      </c>
    </row>
    <row r="13" spans="1:138" x14ac:dyDescent="0.2">
      <c r="A13">
        <v>10</v>
      </c>
      <c r="F13">
        <f t="shared" si="0"/>
        <v>0</v>
      </c>
      <c r="J13">
        <f t="shared" si="1"/>
        <v>0</v>
      </c>
      <c r="N13">
        <f t="shared" si="2"/>
        <v>0</v>
      </c>
      <c r="R13">
        <f t="shared" si="3"/>
        <v>0</v>
      </c>
      <c r="V13">
        <f t="shared" si="4"/>
        <v>0</v>
      </c>
      <c r="Z13">
        <f t="shared" si="5"/>
        <v>0</v>
      </c>
      <c r="AD13">
        <f t="shared" si="6"/>
        <v>0</v>
      </c>
      <c r="AH13">
        <f t="shared" si="7"/>
        <v>0</v>
      </c>
      <c r="AL13">
        <f t="shared" si="8"/>
        <v>0</v>
      </c>
      <c r="AP13">
        <f t="shared" si="9"/>
        <v>0</v>
      </c>
      <c r="AT13">
        <f t="shared" si="10"/>
        <v>0</v>
      </c>
      <c r="AX13">
        <f t="shared" si="11"/>
        <v>0</v>
      </c>
      <c r="BB13">
        <f t="shared" si="12"/>
        <v>0</v>
      </c>
      <c r="BF13">
        <f t="shared" si="13"/>
        <v>0</v>
      </c>
      <c r="BJ13">
        <f t="shared" si="14"/>
        <v>0</v>
      </c>
      <c r="BN13">
        <f t="shared" si="15"/>
        <v>0</v>
      </c>
      <c r="BR13">
        <f t="shared" si="16"/>
        <v>0</v>
      </c>
      <c r="BV13">
        <f t="shared" si="17"/>
        <v>0</v>
      </c>
      <c r="BZ13">
        <f t="shared" si="18"/>
        <v>0</v>
      </c>
      <c r="CD13">
        <f t="shared" si="19"/>
        <v>0</v>
      </c>
      <c r="CH13">
        <f t="shared" si="20"/>
        <v>0</v>
      </c>
      <c r="CI13" s="21"/>
      <c r="CL13">
        <f t="shared" si="21"/>
        <v>0</v>
      </c>
      <c r="CM13" s="21"/>
      <c r="CP13">
        <f t="shared" si="22"/>
        <v>0</v>
      </c>
      <c r="CQ13" s="21"/>
      <c r="CT13">
        <f t="shared" si="23"/>
        <v>0</v>
      </c>
      <c r="CU13" s="21"/>
      <c r="CX13">
        <f t="shared" si="24"/>
        <v>0</v>
      </c>
      <c r="CY13" s="21"/>
      <c r="DB13">
        <f t="shared" si="25"/>
        <v>0</v>
      </c>
      <c r="DC13" s="21"/>
      <c r="DF13">
        <f t="shared" si="26"/>
        <v>0</v>
      </c>
      <c r="DG13" s="21"/>
      <c r="DJ13">
        <f t="shared" si="27"/>
        <v>0</v>
      </c>
      <c r="DK13" s="21"/>
      <c r="DN13">
        <f t="shared" si="28"/>
        <v>0</v>
      </c>
      <c r="DO13" s="21"/>
      <c r="DR13">
        <f t="shared" si="29"/>
        <v>0</v>
      </c>
      <c r="DS13" s="21"/>
      <c r="DV13">
        <f t="shared" si="30"/>
        <v>0</v>
      </c>
    </row>
    <row r="14" spans="1:138" x14ac:dyDescent="0.2">
      <c r="A14">
        <v>11</v>
      </c>
      <c r="F14">
        <f t="shared" si="0"/>
        <v>0</v>
      </c>
      <c r="J14">
        <f t="shared" si="1"/>
        <v>0</v>
      </c>
      <c r="N14">
        <f t="shared" si="2"/>
        <v>0</v>
      </c>
      <c r="R14">
        <f t="shared" si="3"/>
        <v>0</v>
      </c>
      <c r="V14">
        <f t="shared" si="4"/>
        <v>0</v>
      </c>
      <c r="Z14">
        <f t="shared" si="5"/>
        <v>0</v>
      </c>
      <c r="AD14">
        <f t="shared" si="6"/>
        <v>0</v>
      </c>
      <c r="AH14">
        <f t="shared" si="7"/>
        <v>0</v>
      </c>
      <c r="AL14">
        <f t="shared" si="8"/>
        <v>0</v>
      </c>
      <c r="AP14">
        <f t="shared" si="9"/>
        <v>0</v>
      </c>
      <c r="AT14">
        <f t="shared" si="10"/>
        <v>0</v>
      </c>
      <c r="AX14">
        <f t="shared" si="11"/>
        <v>0</v>
      </c>
      <c r="BB14">
        <f t="shared" si="12"/>
        <v>0</v>
      </c>
      <c r="BF14">
        <f t="shared" si="13"/>
        <v>0</v>
      </c>
      <c r="BJ14">
        <f t="shared" si="14"/>
        <v>0</v>
      </c>
      <c r="BN14">
        <f t="shared" si="15"/>
        <v>0</v>
      </c>
      <c r="BR14">
        <f t="shared" si="16"/>
        <v>0</v>
      </c>
      <c r="BV14">
        <f t="shared" si="17"/>
        <v>0</v>
      </c>
      <c r="BZ14">
        <f t="shared" si="18"/>
        <v>0</v>
      </c>
      <c r="CD14">
        <f t="shared" si="19"/>
        <v>0</v>
      </c>
      <c r="CH14">
        <f t="shared" si="20"/>
        <v>0</v>
      </c>
      <c r="CI14" s="21"/>
      <c r="CL14">
        <f t="shared" si="21"/>
        <v>0</v>
      </c>
      <c r="CM14" s="21"/>
      <c r="CP14">
        <f t="shared" si="22"/>
        <v>0</v>
      </c>
      <c r="CQ14" s="21"/>
      <c r="CT14">
        <f t="shared" si="23"/>
        <v>0</v>
      </c>
      <c r="CU14" s="21"/>
      <c r="CX14">
        <f t="shared" si="24"/>
        <v>0</v>
      </c>
      <c r="CY14" s="21"/>
      <c r="DB14">
        <f t="shared" si="25"/>
        <v>0</v>
      </c>
      <c r="DC14" s="21"/>
      <c r="DF14">
        <f t="shared" si="26"/>
        <v>0</v>
      </c>
      <c r="DG14" s="21"/>
      <c r="DJ14">
        <f t="shared" si="27"/>
        <v>0</v>
      </c>
      <c r="DK14" s="21"/>
      <c r="DN14">
        <f t="shared" si="28"/>
        <v>0</v>
      </c>
      <c r="DO14" s="21"/>
      <c r="DR14">
        <f t="shared" si="29"/>
        <v>0</v>
      </c>
      <c r="DS14" s="21"/>
      <c r="DV14">
        <f t="shared" si="30"/>
        <v>0</v>
      </c>
    </row>
    <row r="15" spans="1:138" x14ac:dyDescent="0.2">
      <c r="A15">
        <v>12</v>
      </c>
      <c r="F15">
        <f t="shared" si="0"/>
        <v>0</v>
      </c>
      <c r="J15">
        <f t="shared" si="1"/>
        <v>0</v>
      </c>
      <c r="N15">
        <f t="shared" si="2"/>
        <v>0</v>
      </c>
      <c r="R15">
        <f t="shared" si="3"/>
        <v>0</v>
      </c>
      <c r="V15">
        <f t="shared" si="4"/>
        <v>0</v>
      </c>
      <c r="Z15">
        <f t="shared" si="5"/>
        <v>0</v>
      </c>
      <c r="AD15">
        <f t="shared" si="6"/>
        <v>0</v>
      </c>
      <c r="AH15">
        <f t="shared" si="7"/>
        <v>0</v>
      </c>
      <c r="AL15">
        <f t="shared" si="8"/>
        <v>0</v>
      </c>
      <c r="AP15">
        <f t="shared" si="9"/>
        <v>0</v>
      </c>
      <c r="AT15">
        <f t="shared" si="10"/>
        <v>0</v>
      </c>
      <c r="AX15">
        <f t="shared" si="11"/>
        <v>0</v>
      </c>
      <c r="BB15">
        <f t="shared" si="12"/>
        <v>0</v>
      </c>
      <c r="BF15">
        <f t="shared" si="13"/>
        <v>0</v>
      </c>
      <c r="BJ15">
        <f t="shared" si="14"/>
        <v>0</v>
      </c>
      <c r="BN15">
        <f t="shared" si="15"/>
        <v>0</v>
      </c>
      <c r="BR15">
        <f t="shared" si="16"/>
        <v>0</v>
      </c>
      <c r="BV15">
        <f t="shared" si="17"/>
        <v>0</v>
      </c>
      <c r="BZ15">
        <f t="shared" si="18"/>
        <v>0</v>
      </c>
      <c r="CD15">
        <f t="shared" si="19"/>
        <v>0</v>
      </c>
      <c r="CH15">
        <f t="shared" si="20"/>
        <v>0</v>
      </c>
      <c r="CI15" s="21"/>
      <c r="CL15">
        <f t="shared" si="21"/>
        <v>0</v>
      </c>
      <c r="CM15" s="21"/>
      <c r="CP15">
        <f t="shared" si="22"/>
        <v>0</v>
      </c>
      <c r="CQ15" s="21"/>
      <c r="CT15">
        <f t="shared" si="23"/>
        <v>0</v>
      </c>
      <c r="CU15" s="21"/>
      <c r="CX15">
        <f t="shared" si="24"/>
        <v>0</v>
      </c>
      <c r="CY15" s="21"/>
      <c r="DB15">
        <f t="shared" si="25"/>
        <v>0</v>
      </c>
      <c r="DC15" s="21"/>
      <c r="DF15">
        <f t="shared" si="26"/>
        <v>0</v>
      </c>
      <c r="DG15" s="21"/>
      <c r="DJ15">
        <f t="shared" si="27"/>
        <v>0</v>
      </c>
      <c r="DK15" s="21"/>
      <c r="DN15">
        <f t="shared" si="28"/>
        <v>0</v>
      </c>
      <c r="DO15" s="21"/>
      <c r="DR15">
        <f t="shared" si="29"/>
        <v>0</v>
      </c>
      <c r="DS15" s="21"/>
      <c r="DV15">
        <f t="shared" si="30"/>
        <v>0</v>
      </c>
    </row>
    <row r="16" spans="1:138" x14ac:dyDescent="0.2">
      <c r="A16">
        <v>13</v>
      </c>
      <c r="F16">
        <f t="shared" si="0"/>
        <v>0</v>
      </c>
      <c r="J16">
        <f t="shared" si="1"/>
        <v>0</v>
      </c>
      <c r="N16">
        <f t="shared" si="2"/>
        <v>0</v>
      </c>
      <c r="R16">
        <f t="shared" si="3"/>
        <v>0</v>
      </c>
      <c r="V16">
        <f t="shared" si="4"/>
        <v>0</v>
      </c>
      <c r="Z16">
        <f t="shared" si="5"/>
        <v>0</v>
      </c>
      <c r="AD16">
        <f t="shared" si="6"/>
        <v>0</v>
      </c>
      <c r="AH16">
        <f t="shared" si="7"/>
        <v>0</v>
      </c>
      <c r="AL16">
        <f t="shared" si="8"/>
        <v>0</v>
      </c>
      <c r="AP16">
        <f t="shared" si="9"/>
        <v>0</v>
      </c>
      <c r="AT16">
        <f t="shared" si="10"/>
        <v>0</v>
      </c>
      <c r="AX16">
        <f t="shared" si="11"/>
        <v>0</v>
      </c>
      <c r="BB16">
        <f t="shared" si="12"/>
        <v>0</v>
      </c>
      <c r="BF16">
        <f t="shared" si="13"/>
        <v>0</v>
      </c>
      <c r="BJ16">
        <f t="shared" si="14"/>
        <v>0</v>
      </c>
      <c r="BN16">
        <f t="shared" si="15"/>
        <v>0</v>
      </c>
      <c r="BR16">
        <f t="shared" si="16"/>
        <v>0</v>
      </c>
      <c r="BV16">
        <f t="shared" si="17"/>
        <v>0</v>
      </c>
      <c r="BZ16">
        <f t="shared" si="18"/>
        <v>0</v>
      </c>
      <c r="CD16">
        <f t="shared" si="19"/>
        <v>0</v>
      </c>
      <c r="CH16">
        <f t="shared" si="20"/>
        <v>0</v>
      </c>
      <c r="CI16" s="21"/>
      <c r="CL16">
        <f t="shared" si="21"/>
        <v>0</v>
      </c>
      <c r="CM16" s="21"/>
      <c r="CP16">
        <f t="shared" si="22"/>
        <v>0</v>
      </c>
      <c r="CQ16" s="21"/>
      <c r="CT16">
        <f t="shared" si="23"/>
        <v>0</v>
      </c>
      <c r="CU16" s="21"/>
      <c r="CX16">
        <f t="shared" si="24"/>
        <v>0</v>
      </c>
      <c r="CY16" s="21"/>
      <c r="DB16">
        <f t="shared" si="25"/>
        <v>0</v>
      </c>
      <c r="DC16" s="21"/>
      <c r="DF16">
        <f t="shared" si="26"/>
        <v>0</v>
      </c>
      <c r="DG16" s="21"/>
      <c r="DJ16">
        <f t="shared" si="27"/>
        <v>0</v>
      </c>
      <c r="DK16" s="21"/>
      <c r="DN16">
        <f t="shared" si="28"/>
        <v>0</v>
      </c>
      <c r="DO16" s="21"/>
      <c r="DR16">
        <f t="shared" si="29"/>
        <v>0</v>
      </c>
      <c r="DS16" s="21"/>
      <c r="DV16">
        <f t="shared" si="30"/>
        <v>0</v>
      </c>
    </row>
    <row r="17" spans="1:126" x14ac:dyDescent="0.2">
      <c r="A17">
        <v>14</v>
      </c>
      <c r="F17">
        <f t="shared" si="0"/>
        <v>0</v>
      </c>
      <c r="J17">
        <f t="shared" si="1"/>
        <v>0</v>
      </c>
      <c r="N17">
        <f t="shared" si="2"/>
        <v>0</v>
      </c>
      <c r="R17">
        <f t="shared" si="3"/>
        <v>0</v>
      </c>
      <c r="V17">
        <f t="shared" si="4"/>
        <v>0</v>
      </c>
      <c r="Z17">
        <f t="shared" si="5"/>
        <v>0</v>
      </c>
      <c r="AD17">
        <f t="shared" si="6"/>
        <v>0</v>
      </c>
      <c r="AH17">
        <f t="shared" si="7"/>
        <v>0</v>
      </c>
      <c r="AL17">
        <f t="shared" si="8"/>
        <v>0</v>
      </c>
      <c r="AP17">
        <f t="shared" si="9"/>
        <v>0</v>
      </c>
      <c r="AT17">
        <f t="shared" si="10"/>
        <v>0</v>
      </c>
      <c r="AX17">
        <f t="shared" si="11"/>
        <v>0</v>
      </c>
      <c r="BB17">
        <f t="shared" si="12"/>
        <v>0</v>
      </c>
      <c r="BF17">
        <f t="shared" si="13"/>
        <v>0</v>
      </c>
      <c r="BJ17">
        <f t="shared" si="14"/>
        <v>0</v>
      </c>
      <c r="BN17">
        <f t="shared" si="15"/>
        <v>0</v>
      </c>
      <c r="BR17">
        <f t="shared" si="16"/>
        <v>0</v>
      </c>
      <c r="BV17">
        <f t="shared" si="17"/>
        <v>0</v>
      </c>
      <c r="BZ17">
        <f t="shared" si="18"/>
        <v>0</v>
      </c>
      <c r="CD17">
        <f t="shared" si="19"/>
        <v>0</v>
      </c>
      <c r="CH17">
        <f t="shared" si="20"/>
        <v>0</v>
      </c>
      <c r="CI17" s="21"/>
      <c r="CL17">
        <f t="shared" si="21"/>
        <v>0</v>
      </c>
      <c r="CM17" s="21"/>
      <c r="CP17">
        <f t="shared" si="22"/>
        <v>0</v>
      </c>
      <c r="CQ17" s="21"/>
      <c r="CT17">
        <f t="shared" si="23"/>
        <v>0</v>
      </c>
      <c r="CU17" s="21"/>
      <c r="CX17">
        <f t="shared" si="24"/>
        <v>0</v>
      </c>
      <c r="CY17" s="21"/>
      <c r="DB17">
        <f t="shared" si="25"/>
        <v>0</v>
      </c>
      <c r="DC17" s="21"/>
      <c r="DF17">
        <f t="shared" si="26"/>
        <v>0</v>
      </c>
      <c r="DG17" s="21"/>
      <c r="DJ17">
        <f t="shared" si="27"/>
        <v>0</v>
      </c>
      <c r="DK17" s="21"/>
      <c r="DN17">
        <f t="shared" si="28"/>
        <v>0</v>
      </c>
      <c r="DO17" s="21"/>
      <c r="DR17">
        <f t="shared" si="29"/>
        <v>0</v>
      </c>
      <c r="DS17" s="21"/>
      <c r="DV17">
        <f t="shared" si="30"/>
        <v>0</v>
      </c>
    </row>
    <row r="18" spans="1:126" x14ac:dyDescent="0.2">
      <c r="A18">
        <v>15</v>
      </c>
      <c r="F18">
        <f t="shared" si="0"/>
        <v>0</v>
      </c>
      <c r="J18">
        <f t="shared" si="1"/>
        <v>0</v>
      </c>
      <c r="N18">
        <f t="shared" si="2"/>
        <v>0</v>
      </c>
      <c r="R18">
        <f t="shared" si="3"/>
        <v>0</v>
      </c>
      <c r="V18">
        <f t="shared" si="4"/>
        <v>0</v>
      </c>
      <c r="Z18">
        <f t="shared" si="5"/>
        <v>0</v>
      </c>
      <c r="AD18">
        <f t="shared" si="6"/>
        <v>0</v>
      </c>
      <c r="AH18">
        <f t="shared" si="7"/>
        <v>0</v>
      </c>
      <c r="AL18">
        <f t="shared" si="8"/>
        <v>0</v>
      </c>
      <c r="AP18">
        <f t="shared" si="9"/>
        <v>0</v>
      </c>
      <c r="AT18">
        <f t="shared" si="10"/>
        <v>0</v>
      </c>
      <c r="AX18">
        <f t="shared" si="11"/>
        <v>0</v>
      </c>
      <c r="BB18">
        <f t="shared" si="12"/>
        <v>0</v>
      </c>
      <c r="BF18">
        <f t="shared" si="13"/>
        <v>0</v>
      </c>
      <c r="BJ18">
        <f t="shared" si="14"/>
        <v>0</v>
      </c>
      <c r="BN18">
        <f t="shared" si="15"/>
        <v>0</v>
      </c>
      <c r="BR18">
        <f t="shared" si="16"/>
        <v>0</v>
      </c>
      <c r="BV18">
        <f t="shared" si="17"/>
        <v>0</v>
      </c>
      <c r="BZ18">
        <f t="shared" si="18"/>
        <v>0</v>
      </c>
      <c r="CD18">
        <f t="shared" si="19"/>
        <v>0</v>
      </c>
      <c r="CH18">
        <f t="shared" si="20"/>
        <v>0</v>
      </c>
      <c r="CI18" s="21"/>
      <c r="CL18">
        <f t="shared" si="21"/>
        <v>0</v>
      </c>
      <c r="CM18" s="21"/>
      <c r="CP18">
        <f t="shared" si="22"/>
        <v>0</v>
      </c>
      <c r="CQ18" s="21"/>
      <c r="CT18">
        <f t="shared" si="23"/>
        <v>0</v>
      </c>
      <c r="CU18" s="21"/>
      <c r="CX18">
        <f t="shared" si="24"/>
        <v>0</v>
      </c>
      <c r="CY18" s="21"/>
      <c r="DB18">
        <f t="shared" si="25"/>
        <v>0</v>
      </c>
      <c r="DC18" s="21"/>
      <c r="DF18">
        <f t="shared" si="26"/>
        <v>0</v>
      </c>
      <c r="DG18" s="21"/>
      <c r="DJ18">
        <f t="shared" si="27"/>
        <v>0</v>
      </c>
      <c r="DK18" s="21"/>
      <c r="DN18">
        <f t="shared" si="28"/>
        <v>0</v>
      </c>
      <c r="DO18" s="21"/>
      <c r="DR18">
        <f t="shared" si="29"/>
        <v>0</v>
      </c>
      <c r="DS18" s="21"/>
      <c r="DV18">
        <f t="shared" si="30"/>
        <v>0</v>
      </c>
    </row>
    <row r="19" spans="1:126" x14ac:dyDescent="0.2">
      <c r="A19">
        <v>16</v>
      </c>
      <c r="F19">
        <f t="shared" si="0"/>
        <v>0</v>
      </c>
      <c r="J19">
        <f t="shared" si="1"/>
        <v>0</v>
      </c>
      <c r="N19">
        <f t="shared" si="2"/>
        <v>0</v>
      </c>
      <c r="R19">
        <f t="shared" si="3"/>
        <v>0</v>
      </c>
      <c r="V19">
        <f t="shared" si="4"/>
        <v>0</v>
      </c>
      <c r="Z19">
        <f t="shared" si="5"/>
        <v>0</v>
      </c>
      <c r="AD19">
        <f t="shared" si="6"/>
        <v>0</v>
      </c>
      <c r="AH19">
        <f t="shared" si="7"/>
        <v>0</v>
      </c>
      <c r="AL19">
        <f t="shared" si="8"/>
        <v>0</v>
      </c>
      <c r="AP19">
        <f t="shared" si="9"/>
        <v>0</v>
      </c>
      <c r="AT19">
        <f t="shared" si="10"/>
        <v>0</v>
      </c>
      <c r="AX19">
        <f t="shared" si="11"/>
        <v>0</v>
      </c>
      <c r="BB19">
        <f t="shared" si="12"/>
        <v>0</v>
      </c>
      <c r="BF19">
        <f t="shared" si="13"/>
        <v>0</v>
      </c>
      <c r="BJ19">
        <f t="shared" si="14"/>
        <v>0</v>
      </c>
      <c r="BN19">
        <f t="shared" si="15"/>
        <v>0</v>
      </c>
      <c r="BR19">
        <f t="shared" si="16"/>
        <v>0</v>
      </c>
      <c r="BV19">
        <f t="shared" si="17"/>
        <v>0</v>
      </c>
      <c r="BZ19">
        <f t="shared" si="18"/>
        <v>0</v>
      </c>
      <c r="CD19">
        <f t="shared" si="19"/>
        <v>0</v>
      </c>
      <c r="CH19">
        <f t="shared" si="20"/>
        <v>0</v>
      </c>
      <c r="CI19" s="21"/>
      <c r="CL19">
        <f t="shared" si="21"/>
        <v>0</v>
      </c>
      <c r="CM19" s="21"/>
      <c r="CP19">
        <f t="shared" si="22"/>
        <v>0</v>
      </c>
      <c r="CQ19" s="21"/>
      <c r="CT19">
        <f t="shared" si="23"/>
        <v>0</v>
      </c>
      <c r="CU19" s="21"/>
      <c r="CX19">
        <f t="shared" si="24"/>
        <v>0</v>
      </c>
      <c r="CY19" s="21"/>
      <c r="DB19">
        <f t="shared" si="25"/>
        <v>0</v>
      </c>
      <c r="DC19" s="21"/>
      <c r="DF19">
        <f t="shared" si="26"/>
        <v>0</v>
      </c>
      <c r="DG19" s="21"/>
      <c r="DJ19">
        <f t="shared" si="27"/>
        <v>0</v>
      </c>
      <c r="DK19" s="21"/>
      <c r="DN19">
        <f t="shared" si="28"/>
        <v>0</v>
      </c>
      <c r="DO19" s="21"/>
      <c r="DR19">
        <f t="shared" si="29"/>
        <v>0</v>
      </c>
      <c r="DS19" s="21"/>
      <c r="DV19">
        <f t="shared" si="30"/>
        <v>0</v>
      </c>
    </row>
    <row r="20" spans="1:126" x14ac:dyDescent="0.2">
      <c r="A20">
        <v>17</v>
      </c>
      <c r="F20">
        <f t="shared" si="0"/>
        <v>0</v>
      </c>
      <c r="J20">
        <f t="shared" si="1"/>
        <v>0</v>
      </c>
      <c r="N20">
        <f t="shared" si="2"/>
        <v>0</v>
      </c>
      <c r="R20">
        <f t="shared" si="3"/>
        <v>0</v>
      </c>
      <c r="V20">
        <f t="shared" si="4"/>
        <v>0</v>
      </c>
      <c r="Z20">
        <f t="shared" si="5"/>
        <v>0</v>
      </c>
      <c r="AD20">
        <f t="shared" si="6"/>
        <v>0</v>
      </c>
      <c r="AH20">
        <f t="shared" si="7"/>
        <v>0</v>
      </c>
      <c r="AL20">
        <f t="shared" si="8"/>
        <v>0</v>
      </c>
      <c r="AP20">
        <f t="shared" si="9"/>
        <v>0</v>
      </c>
      <c r="AT20">
        <f t="shared" si="10"/>
        <v>0</v>
      </c>
      <c r="AX20">
        <f t="shared" si="11"/>
        <v>0</v>
      </c>
      <c r="BB20">
        <f t="shared" si="12"/>
        <v>0</v>
      </c>
      <c r="BF20">
        <f t="shared" si="13"/>
        <v>0</v>
      </c>
      <c r="BJ20">
        <f t="shared" si="14"/>
        <v>0</v>
      </c>
      <c r="BN20">
        <f t="shared" si="15"/>
        <v>0</v>
      </c>
      <c r="BR20">
        <f t="shared" si="16"/>
        <v>0</v>
      </c>
      <c r="BV20">
        <f t="shared" si="17"/>
        <v>0</v>
      </c>
      <c r="BZ20">
        <f t="shared" si="18"/>
        <v>0</v>
      </c>
      <c r="CD20">
        <f t="shared" si="19"/>
        <v>0</v>
      </c>
      <c r="CH20">
        <f t="shared" si="20"/>
        <v>0</v>
      </c>
      <c r="CI20" s="21"/>
      <c r="CL20">
        <f t="shared" si="21"/>
        <v>0</v>
      </c>
      <c r="CM20" s="21"/>
      <c r="CP20">
        <f t="shared" si="22"/>
        <v>0</v>
      </c>
      <c r="CQ20" s="21"/>
      <c r="CT20">
        <f t="shared" si="23"/>
        <v>0</v>
      </c>
      <c r="CU20" s="21"/>
      <c r="CX20">
        <f t="shared" si="24"/>
        <v>0</v>
      </c>
      <c r="CY20" s="21"/>
      <c r="DB20">
        <f t="shared" si="25"/>
        <v>0</v>
      </c>
      <c r="DC20" s="21"/>
      <c r="DF20">
        <f t="shared" si="26"/>
        <v>0</v>
      </c>
      <c r="DG20" s="21"/>
      <c r="DJ20">
        <f t="shared" si="27"/>
        <v>0</v>
      </c>
      <c r="DK20" s="21"/>
      <c r="DN20">
        <f t="shared" si="28"/>
        <v>0</v>
      </c>
      <c r="DO20" s="21"/>
      <c r="DR20">
        <f t="shared" si="29"/>
        <v>0</v>
      </c>
      <c r="DS20" s="21"/>
      <c r="DV20">
        <f t="shared" si="30"/>
        <v>0</v>
      </c>
    </row>
    <row r="21" spans="1:126" x14ac:dyDescent="0.2">
      <c r="A21">
        <v>18</v>
      </c>
      <c r="F21">
        <f t="shared" si="0"/>
        <v>0</v>
      </c>
      <c r="J21">
        <f t="shared" si="1"/>
        <v>0</v>
      </c>
      <c r="N21">
        <f t="shared" si="2"/>
        <v>0</v>
      </c>
      <c r="R21">
        <f t="shared" si="3"/>
        <v>0</v>
      </c>
      <c r="V21">
        <f t="shared" si="4"/>
        <v>0</v>
      </c>
      <c r="Z21">
        <f t="shared" si="5"/>
        <v>0</v>
      </c>
      <c r="AD21">
        <f t="shared" si="6"/>
        <v>0</v>
      </c>
      <c r="AH21">
        <f t="shared" si="7"/>
        <v>0</v>
      </c>
      <c r="AL21">
        <f t="shared" si="8"/>
        <v>0</v>
      </c>
      <c r="AP21">
        <f t="shared" si="9"/>
        <v>0</v>
      </c>
      <c r="AT21">
        <f t="shared" si="10"/>
        <v>0</v>
      </c>
      <c r="AX21">
        <f t="shared" si="11"/>
        <v>0</v>
      </c>
      <c r="BB21">
        <f t="shared" si="12"/>
        <v>0</v>
      </c>
      <c r="BF21">
        <f t="shared" si="13"/>
        <v>0</v>
      </c>
      <c r="BJ21">
        <f t="shared" si="14"/>
        <v>0</v>
      </c>
      <c r="BN21">
        <f t="shared" si="15"/>
        <v>0</v>
      </c>
      <c r="BR21">
        <f t="shared" si="16"/>
        <v>0</v>
      </c>
      <c r="BV21">
        <f t="shared" si="17"/>
        <v>0</v>
      </c>
      <c r="BZ21">
        <f t="shared" si="18"/>
        <v>0</v>
      </c>
      <c r="CD21">
        <f t="shared" si="19"/>
        <v>0</v>
      </c>
      <c r="CH21">
        <f t="shared" si="20"/>
        <v>0</v>
      </c>
      <c r="CI21" s="21"/>
      <c r="CL21">
        <f t="shared" si="21"/>
        <v>0</v>
      </c>
      <c r="CM21" s="21"/>
      <c r="CP21">
        <f t="shared" si="22"/>
        <v>0</v>
      </c>
      <c r="CQ21" s="21"/>
      <c r="CT21">
        <f t="shared" si="23"/>
        <v>0</v>
      </c>
      <c r="CU21" s="21"/>
      <c r="CX21">
        <f t="shared" si="24"/>
        <v>0</v>
      </c>
      <c r="CY21" s="21"/>
      <c r="DB21">
        <f t="shared" si="25"/>
        <v>0</v>
      </c>
      <c r="DC21" s="21"/>
      <c r="DF21">
        <f t="shared" si="26"/>
        <v>0</v>
      </c>
      <c r="DG21" s="21"/>
      <c r="DJ21">
        <f t="shared" si="27"/>
        <v>0</v>
      </c>
      <c r="DK21" s="21"/>
      <c r="DN21">
        <f t="shared" si="28"/>
        <v>0</v>
      </c>
      <c r="DO21" s="21"/>
      <c r="DR21">
        <f t="shared" si="29"/>
        <v>0</v>
      </c>
      <c r="DS21" s="21"/>
      <c r="DV21">
        <f t="shared" si="30"/>
        <v>0</v>
      </c>
    </row>
    <row r="22" spans="1:126" x14ac:dyDescent="0.2">
      <c r="A22">
        <v>19</v>
      </c>
      <c r="F22">
        <f t="shared" si="0"/>
        <v>0</v>
      </c>
      <c r="J22">
        <f t="shared" si="1"/>
        <v>0</v>
      </c>
      <c r="N22">
        <f t="shared" si="2"/>
        <v>0</v>
      </c>
      <c r="R22">
        <f t="shared" si="3"/>
        <v>0</v>
      </c>
      <c r="V22">
        <f t="shared" si="4"/>
        <v>0</v>
      </c>
      <c r="Z22">
        <f t="shared" si="5"/>
        <v>0</v>
      </c>
      <c r="AD22">
        <f t="shared" si="6"/>
        <v>0</v>
      </c>
      <c r="AH22">
        <f t="shared" si="7"/>
        <v>0</v>
      </c>
      <c r="AL22">
        <f t="shared" si="8"/>
        <v>0</v>
      </c>
      <c r="AP22">
        <f t="shared" si="9"/>
        <v>0</v>
      </c>
      <c r="AT22">
        <f t="shared" si="10"/>
        <v>0</v>
      </c>
      <c r="AX22">
        <f t="shared" si="11"/>
        <v>0</v>
      </c>
      <c r="BB22">
        <f t="shared" si="12"/>
        <v>0</v>
      </c>
      <c r="BF22">
        <f t="shared" si="13"/>
        <v>0</v>
      </c>
      <c r="BJ22">
        <f t="shared" si="14"/>
        <v>0</v>
      </c>
      <c r="BN22">
        <f t="shared" si="15"/>
        <v>0</v>
      </c>
      <c r="BR22">
        <f t="shared" si="16"/>
        <v>0</v>
      </c>
      <c r="BV22">
        <f t="shared" si="17"/>
        <v>0</v>
      </c>
      <c r="BZ22">
        <f t="shared" si="18"/>
        <v>0</v>
      </c>
      <c r="CD22">
        <f t="shared" si="19"/>
        <v>0</v>
      </c>
      <c r="CH22">
        <f t="shared" si="20"/>
        <v>0</v>
      </c>
      <c r="CI22" s="21"/>
      <c r="CL22">
        <f t="shared" si="21"/>
        <v>0</v>
      </c>
      <c r="CM22" s="21"/>
      <c r="CP22">
        <f t="shared" si="22"/>
        <v>0</v>
      </c>
      <c r="CQ22" s="21"/>
      <c r="CT22">
        <f t="shared" si="23"/>
        <v>0</v>
      </c>
      <c r="CU22" s="21"/>
      <c r="CX22">
        <f t="shared" si="24"/>
        <v>0</v>
      </c>
      <c r="CY22" s="21"/>
      <c r="DB22">
        <f t="shared" si="25"/>
        <v>0</v>
      </c>
      <c r="DC22" s="21"/>
      <c r="DF22">
        <f t="shared" si="26"/>
        <v>0</v>
      </c>
      <c r="DG22" s="21"/>
      <c r="DJ22">
        <f t="shared" si="27"/>
        <v>0</v>
      </c>
      <c r="DK22" s="21"/>
      <c r="DN22">
        <f t="shared" si="28"/>
        <v>0</v>
      </c>
      <c r="DO22" s="21"/>
      <c r="DR22">
        <f t="shared" si="29"/>
        <v>0</v>
      </c>
      <c r="DS22" s="21"/>
      <c r="DV22">
        <f t="shared" si="30"/>
        <v>0</v>
      </c>
    </row>
    <row r="23" spans="1:126" x14ac:dyDescent="0.2">
      <c r="A23">
        <v>20</v>
      </c>
      <c r="F23">
        <f t="shared" si="0"/>
        <v>0</v>
      </c>
      <c r="J23">
        <f t="shared" si="1"/>
        <v>0</v>
      </c>
      <c r="N23">
        <f t="shared" si="2"/>
        <v>0</v>
      </c>
      <c r="R23">
        <f t="shared" si="3"/>
        <v>0</v>
      </c>
      <c r="V23">
        <f t="shared" si="4"/>
        <v>0</v>
      </c>
      <c r="Z23">
        <f t="shared" si="5"/>
        <v>0</v>
      </c>
      <c r="AD23">
        <f t="shared" si="6"/>
        <v>0</v>
      </c>
      <c r="AH23">
        <f t="shared" si="7"/>
        <v>0</v>
      </c>
      <c r="AL23">
        <f t="shared" si="8"/>
        <v>0</v>
      </c>
      <c r="AP23">
        <f t="shared" si="9"/>
        <v>0</v>
      </c>
      <c r="AT23">
        <f t="shared" si="10"/>
        <v>0</v>
      </c>
      <c r="AX23">
        <f t="shared" si="11"/>
        <v>0</v>
      </c>
      <c r="BB23">
        <f t="shared" si="12"/>
        <v>0</v>
      </c>
      <c r="BF23">
        <f t="shared" si="13"/>
        <v>0</v>
      </c>
      <c r="BJ23">
        <f t="shared" si="14"/>
        <v>0</v>
      </c>
      <c r="BN23">
        <f t="shared" si="15"/>
        <v>0</v>
      </c>
      <c r="BR23">
        <f t="shared" si="16"/>
        <v>0</v>
      </c>
      <c r="BV23">
        <f t="shared" si="17"/>
        <v>0</v>
      </c>
      <c r="BZ23">
        <f t="shared" si="18"/>
        <v>0</v>
      </c>
      <c r="CD23">
        <f t="shared" si="19"/>
        <v>0</v>
      </c>
      <c r="CH23">
        <f t="shared" si="20"/>
        <v>0</v>
      </c>
      <c r="CI23" s="21"/>
      <c r="CL23">
        <f t="shared" si="21"/>
        <v>0</v>
      </c>
      <c r="CM23" s="21"/>
      <c r="CP23">
        <f t="shared" si="22"/>
        <v>0</v>
      </c>
      <c r="CQ23" s="21"/>
      <c r="CT23">
        <f t="shared" si="23"/>
        <v>0</v>
      </c>
      <c r="CU23" s="21"/>
      <c r="CX23">
        <f t="shared" si="24"/>
        <v>0</v>
      </c>
      <c r="CY23" s="21"/>
      <c r="DB23">
        <f t="shared" si="25"/>
        <v>0</v>
      </c>
      <c r="DC23" s="21"/>
      <c r="DF23">
        <f t="shared" si="26"/>
        <v>0</v>
      </c>
      <c r="DG23" s="21"/>
      <c r="DJ23">
        <f t="shared" si="27"/>
        <v>0</v>
      </c>
      <c r="DK23" s="21"/>
      <c r="DN23">
        <f t="shared" si="28"/>
        <v>0</v>
      </c>
      <c r="DO23" s="21"/>
      <c r="DR23">
        <f t="shared" si="29"/>
        <v>0</v>
      </c>
      <c r="DS23" s="21"/>
      <c r="DV23">
        <f t="shared" si="30"/>
        <v>0</v>
      </c>
    </row>
    <row r="24" spans="1:126" x14ac:dyDescent="0.2">
      <c r="A24">
        <v>21</v>
      </c>
      <c r="F24">
        <f t="shared" si="0"/>
        <v>0</v>
      </c>
      <c r="J24">
        <f t="shared" si="1"/>
        <v>0</v>
      </c>
      <c r="N24">
        <f t="shared" si="2"/>
        <v>0</v>
      </c>
      <c r="R24">
        <f t="shared" si="3"/>
        <v>0</v>
      </c>
      <c r="V24">
        <f t="shared" si="4"/>
        <v>0</v>
      </c>
      <c r="Z24">
        <f t="shared" si="5"/>
        <v>0</v>
      </c>
      <c r="AD24">
        <f t="shared" si="6"/>
        <v>0</v>
      </c>
      <c r="AH24">
        <f t="shared" si="7"/>
        <v>0</v>
      </c>
      <c r="AL24">
        <f t="shared" si="8"/>
        <v>0</v>
      </c>
      <c r="AP24">
        <f t="shared" si="9"/>
        <v>0</v>
      </c>
      <c r="AT24">
        <f t="shared" si="10"/>
        <v>0</v>
      </c>
      <c r="AX24">
        <f t="shared" si="11"/>
        <v>0</v>
      </c>
      <c r="BB24">
        <f t="shared" si="12"/>
        <v>0</v>
      </c>
      <c r="BF24">
        <f t="shared" si="13"/>
        <v>0</v>
      </c>
      <c r="BJ24">
        <f t="shared" si="14"/>
        <v>0</v>
      </c>
      <c r="BN24">
        <f t="shared" si="15"/>
        <v>0</v>
      </c>
      <c r="BR24">
        <f t="shared" si="16"/>
        <v>0</v>
      </c>
      <c r="BV24">
        <f t="shared" si="17"/>
        <v>0</v>
      </c>
      <c r="BZ24">
        <f t="shared" si="18"/>
        <v>0</v>
      </c>
      <c r="CD24">
        <f t="shared" si="19"/>
        <v>0</v>
      </c>
      <c r="CH24">
        <f t="shared" si="20"/>
        <v>0</v>
      </c>
      <c r="CI24" s="21"/>
      <c r="CL24">
        <f t="shared" si="21"/>
        <v>0</v>
      </c>
      <c r="CM24" s="21"/>
      <c r="CP24">
        <f t="shared" si="22"/>
        <v>0</v>
      </c>
      <c r="CQ24" s="21"/>
      <c r="CT24">
        <f t="shared" si="23"/>
        <v>0</v>
      </c>
      <c r="CU24" s="21"/>
      <c r="CX24">
        <f t="shared" si="24"/>
        <v>0</v>
      </c>
      <c r="CY24" s="21"/>
      <c r="DB24">
        <f t="shared" si="25"/>
        <v>0</v>
      </c>
      <c r="DC24" s="21"/>
      <c r="DF24">
        <f t="shared" si="26"/>
        <v>0</v>
      </c>
      <c r="DG24" s="21"/>
      <c r="DJ24">
        <f t="shared" si="27"/>
        <v>0</v>
      </c>
      <c r="DK24" s="21"/>
      <c r="DN24">
        <f t="shared" si="28"/>
        <v>0</v>
      </c>
      <c r="DO24" s="21"/>
      <c r="DR24">
        <f t="shared" si="29"/>
        <v>0</v>
      </c>
      <c r="DS24" s="21"/>
      <c r="DV24">
        <f t="shared" si="30"/>
        <v>0</v>
      </c>
    </row>
    <row r="25" spans="1:126" x14ac:dyDescent="0.2">
      <c r="A25">
        <v>22</v>
      </c>
      <c r="F25">
        <f t="shared" si="0"/>
        <v>0</v>
      </c>
      <c r="J25">
        <f t="shared" si="1"/>
        <v>0</v>
      </c>
      <c r="N25">
        <f t="shared" si="2"/>
        <v>0</v>
      </c>
      <c r="R25">
        <f t="shared" si="3"/>
        <v>0</v>
      </c>
      <c r="V25">
        <f t="shared" si="4"/>
        <v>0</v>
      </c>
      <c r="Z25">
        <f t="shared" si="5"/>
        <v>0</v>
      </c>
      <c r="AD25">
        <f t="shared" si="6"/>
        <v>0</v>
      </c>
      <c r="AH25">
        <f t="shared" si="7"/>
        <v>0</v>
      </c>
      <c r="AL25">
        <f t="shared" si="8"/>
        <v>0</v>
      </c>
      <c r="AP25">
        <f t="shared" si="9"/>
        <v>0</v>
      </c>
      <c r="AT25">
        <f t="shared" si="10"/>
        <v>0</v>
      </c>
      <c r="AX25">
        <f t="shared" si="11"/>
        <v>0</v>
      </c>
      <c r="BB25">
        <f t="shared" si="12"/>
        <v>0</v>
      </c>
      <c r="BF25">
        <f t="shared" si="13"/>
        <v>0</v>
      </c>
      <c r="BJ25">
        <f t="shared" si="14"/>
        <v>0</v>
      </c>
      <c r="BN25">
        <f t="shared" si="15"/>
        <v>0</v>
      </c>
      <c r="BR25">
        <f t="shared" si="16"/>
        <v>0</v>
      </c>
      <c r="BV25">
        <f t="shared" si="17"/>
        <v>0</v>
      </c>
      <c r="BZ25">
        <f t="shared" si="18"/>
        <v>0</v>
      </c>
      <c r="CD25">
        <f t="shared" si="19"/>
        <v>0</v>
      </c>
      <c r="CH25">
        <f t="shared" si="20"/>
        <v>0</v>
      </c>
      <c r="CI25" s="21"/>
      <c r="CL25">
        <f t="shared" si="21"/>
        <v>0</v>
      </c>
      <c r="CP25">
        <f t="shared" si="22"/>
        <v>0</v>
      </c>
      <c r="CT25">
        <f t="shared" si="23"/>
        <v>0</v>
      </c>
      <c r="CU25" s="21"/>
      <c r="CX25">
        <f t="shared" si="24"/>
        <v>0</v>
      </c>
      <c r="CY25" s="21"/>
      <c r="DB25">
        <f t="shared" si="25"/>
        <v>0</v>
      </c>
      <c r="DC25" s="21"/>
      <c r="DF25">
        <f t="shared" si="26"/>
        <v>0</v>
      </c>
      <c r="DG25" s="21"/>
      <c r="DJ25">
        <f t="shared" si="27"/>
        <v>0</v>
      </c>
      <c r="DK25" s="21"/>
      <c r="DN25">
        <f t="shared" si="28"/>
        <v>0</v>
      </c>
      <c r="DO25" s="1"/>
      <c r="DR25">
        <f t="shared" si="29"/>
        <v>0</v>
      </c>
      <c r="DV25">
        <f t="shared" si="30"/>
        <v>0</v>
      </c>
    </row>
    <row r="26" spans="1:126" x14ac:dyDescent="0.2">
      <c r="A26">
        <v>23</v>
      </c>
      <c r="F26">
        <f t="shared" si="0"/>
        <v>0</v>
      </c>
      <c r="J26">
        <f t="shared" si="1"/>
        <v>0</v>
      </c>
      <c r="N26">
        <f t="shared" si="2"/>
        <v>0</v>
      </c>
      <c r="R26">
        <f t="shared" si="3"/>
        <v>0</v>
      </c>
      <c r="V26">
        <f t="shared" si="4"/>
        <v>0</v>
      </c>
      <c r="Z26">
        <f t="shared" si="5"/>
        <v>0</v>
      </c>
      <c r="AD26">
        <f t="shared" si="6"/>
        <v>0</v>
      </c>
      <c r="AH26">
        <f t="shared" si="7"/>
        <v>0</v>
      </c>
      <c r="AL26">
        <f t="shared" si="8"/>
        <v>0</v>
      </c>
      <c r="AP26">
        <f t="shared" si="9"/>
        <v>0</v>
      </c>
      <c r="AT26">
        <f t="shared" si="10"/>
        <v>0</v>
      </c>
      <c r="AX26">
        <f t="shared" si="11"/>
        <v>0</v>
      </c>
      <c r="BB26">
        <f t="shared" si="12"/>
        <v>0</v>
      </c>
      <c r="BF26">
        <f t="shared" si="13"/>
        <v>0</v>
      </c>
      <c r="BJ26">
        <f t="shared" si="14"/>
        <v>0</v>
      </c>
      <c r="BN26">
        <f t="shared" si="15"/>
        <v>0</v>
      </c>
      <c r="BR26">
        <f t="shared" si="16"/>
        <v>0</v>
      </c>
      <c r="BV26">
        <f t="shared" si="17"/>
        <v>0</v>
      </c>
      <c r="BZ26">
        <f t="shared" si="18"/>
        <v>0</v>
      </c>
      <c r="CD26">
        <f t="shared" si="19"/>
        <v>0</v>
      </c>
      <c r="CH26">
        <f t="shared" si="20"/>
        <v>0</v>
      </c>
      <c r="CI26" s="21"/>
      <c r="CL26">
        <f t="shared" si="21"/>
        <v>0</v>
      </c>
      <c r="CP26">
        <f t="shared" si="22"/>
        <v>0</v>
      </c>
      <c r="CT26">
        <f t="shared" si="23"/>
        <v>0</v>
      </c>
      <c r="CU26" s="21"/>
      <c r="CX26">
        <f t="shared" si="24"/>
        <v>0</v>
      </c>
      <c r="CY26" s="21"/>
      <c r="DB26">
        <f t="shared" si="25"/>
        <v>0</v>
      </c>
      <c r="DC26" s="21"/>
      <c r="DF26">
        <f t="shared" si="26"/>
        <v>0</v>
      </c>
      <c r="DG26" s="21"/>
      <c r="DJ26">
        <f t="shared" si="27"/>
        <v>0</v>
      </c>
      <c r="DK26" s="21"/>
      <c r="DN26">
        <f t="shared" si="28"/>
        <v>0</v>
      </c>
      <c r="DO26" s="1"/>
      <c r="DR26">
        <f t="shared" si="29"/>
        <v>0</v>
      </c>
      <c r="DV26">
        <f t="shared" si="30"/>
        <v>0</v>
      </c>
    </row>
    <row r="27" spans="1:126" x14ac:dyDescent="0.2">
      <c r="A27">
        <v>24</v>
      </c>
      <c r="F27">
        <f t="shared" si="0"/>
        <v>0</v>
      </c>
      <c r="J27">
        <f t="shared" si="1"/>
        <v>0</v>
      </c>
      <c r="N27">
        <f t="shared" si="2"/>
        <v>0</v>
      </c>
      <c r="R27">
        <f t="shared" si="3"/>
        <v>0</v>
      </c>
      <c r="V27">
        <f t="shared" si="4"/>
        <v>0</v>
      </c>
      <c r="Z27">
        <f t="shared" si="5"/>
        <v>0</v>
      </c>
      <c r="AD27">
        <f t="shared" si="6"/>
        <v>0</v>
      </c>
      <c r="AH27">
        <f t="shared" si="7"/>
        <v>0</v>
      </c>
      <c r="AL27">
        <f t="shared" si="8"/>
        <v>0</v>
      </c>
      <c r="AP27">
        <f t="shared" si="9"/>
        <v>0</v>
      </c>
      <c r="AT27">
        <f t="shared" si="10"/>
        <v>0</v>
      </c>
      <c r="AX27">
        <f t="shared" si="11"/>
        <v>0</v>
      </c>
      <c r="BB27">
        <f t="shared" si="12"/>
        <v>0</v>
      </c>
      <c r="BF27">
        <f t="shared" si="13"/>
        <v>0</v>
      </c>
      <c r="BJ27">
        <f t="shared" si="14"/>
        <v>0</v>
      </c>
      <c r="BN27">
        <f t="shared" si="15"/>
        <v>0</v>
      </c>
      <c r="BR27">
        <f t="shared" si="16"/>
        <v>0</v>
      </c>
      <c r="BV27">
        <f t="shared" si="17"/>
        <v>0</v>
      </c>
      <c r="BZ27">
        <f t="shared" si="18"/>
        <v>0</v>
      </c>
      <c r="CD27">
        <f t="shared" si="19"/>
        <v>0</v>
      </c>
      <c r="CH27">
        <f t="shared" si="20"/>
        <v>0</v>
      </c>
      <c r="CI27" s="21"/>
      <c r="CL27">
        <f t="shared" si="21"/>
        <v>0</v>
      </c>
      <c r="CP27">
        <f t="shared" si="22"/>
        <v>0</v>
      </c>
      <c r="CT27">
        <f t="shared" si="23"/>
        <v>0</v>
      </c>
      <c r="CU27" s="18"/>
      <c r="CX27">
        <f t="shared" si="24"/>
        <v>0</v>
      </c>
      <c r="DB27">
        <f t="shared" si="25"/>
        <v>0</v>
      </c>
      <c r="DF27">
        <f t="shared" si="26"/>
        <v>0</v>
      </c>
      <c r="DG27" s="18"/>
      <c r="DJ27">
        <f t="shared" si="27"/>
        <v>0</v>
      </c>
      <c r="DK27" s="21"/>
      <c r="DN27">
        <f t="shared" si="28"/>
        <v>0</v>
      </c>
      <c r="DO27" s="1"/>
      <c r="DR27">
        <f t="shared" si="29"/>
        <v>0</v>
      </c>
      <c r="DV27">
        <f t="shared" si="30"/>
        <v>0</v>
      </c>
    </row>
    <row r="28" spans="1:126" x14ac:dyDescent="0.2">
      <c r="A28">
        <v>25</v>
      </c>
      <c r="F28">
        <f t="shared" si="0"/>
        <v>0</v>
      </c>
      <c r="J28">
        <f t="shared" si="1"/>
        <v>0</v>
      </c>
      <c r="N28">
        <f t="shared" si="2"/>
        <v>0</v>
      </c>
      <c r="R28">
        <f t="shared" si="3"/>
        <v>0</v>
      </c>
      <c r="V28">
        <f t="shared" si="4"/>
        <v>0</v>
      </c>
      <c r="Z28">
        <f t="shared" si="5"/>
        <v>0</v>
      </c>
      <c r="AD28">
        <f t="shared" si="6"/>
        <v>0</v>
      </c>
      <c r="AH28">
        <f t="shared" si="7"/>
        <v>0</v>
      </c>
      <c r="AL28">
        <f t="shared" si="8"/>
        <v>0</v>
      </c>
      <c r="AP28">
        <f t="shared" si="9"/>
        <v>0</v>
      </c>
      <c r="AT28">
        <f t="shared" si="10"/>
        <v>0</v>
      </c>
      <c r="AX28">
        <f t="shared" si="11"/>
        <v>0</v>
      </c>
      <c r="BB28">
        <f t="shared" si="12"/>
        <v>0</v>
      </c>
      <c r="BF28">
        <f t="shared" si="13"/>
        <v>0</v>
      </c>
      <c r="BJ28">
        <f t="shared" si="14"/>
        <v>0</v>
      </c>
      <c r="BN28">
        <f t="shared" si="15"/>
        <v>0</v>
      </c>
      <c r="BR28">
        <f t="shared" si="16"/>
        <v>0</v>
      </c>
      <c r="BV28">
        <f t="shared" si="17"/>
        <v>0</v>
      </c>
      <c r="BZ28">
        <f t="shared" si="18"/>
        <v>0</v>
      </c>
      <c r="CD28">
        <f t="shared" si="19"/>
        <v>0</v>
      </c>
      <c r="CH28">
        <f t="shared" si="20"/>
        <v>0</v>
      </c>
      <c r="CI28" s="21"/>
      <c r="CL28">
        <f t="shared" si="21"/>
        <v>0</v>
      </c>
      <c r="CP28">
        <f t="shared" si="22"/>
        <v>0</v>
      </c>
      <c r="CT28">
        <f t="shared" si="23"/>
        <v>0</v>
      </c>
      <c r="CX28">
        <f t="shared" si="24"/>
        <v>0</v>
      </c>
      <c r="DB28">
        <f t="shared" si="25"/>
        <v>0</v>
      </c>
      <c r="DF28">
        <f t="shared" si="26"/>
        <v>0</v>
      </c>
      <c r="DG28" s="18"/>
      <c r="DJ28">
        <f t="shared" si="27"/>
        <v>0</v>
      </c>
      <c r="DK28" s="1"/>
      <c r="DN28">
        <f t="shared" si="28"/>
        <v>0</v>
      </c>
      <c r="DO28" s="1"/>
      <c r="DR28">
        <f t="shared" si="29"/>
        <v>0</v>
      </c>
      <c r="DV28">
        <f t="shared" si="30"/>
        <v>0</v>
      </c>
    </row>
    <row r="29" spans="1:126" x14ac:dyDescent="0.2">
      <c r="A29">
        <v>26</v>
      </c>
      <c r="F29">
        <f t="shared" si="0"/>
        <v>0</v>
      </c>
      <c r="J29">
        <f t="shared" si="1"/>
        <v>0</v>
      </c>
      <c r="N29">
        <f t="shared" si="2"/>
        <v>0</v>
      </c>
      <c r="R29">
        <f t="shared" si="3"/>
        <v>0</v>
      </c>
      <c r="V29">
        <f t="shared" si="4"/>
        <v>0</v>
      </c>
      <c r="Z29">
        <f t="shared" si="5"/>
        <v>0</v>
      </c>
      <c r="AD29">
        <f t="shared" si="6"/>
        <v>0</v>
      </c>
      <c r="AH29">
        <f t="shared" si="7"/>
        <v>0</v>
      </c>
      <c r="AL29">
        <f t="shared" si="8"/>
        <v>0</v>
      </c>
      <c r="AP29">
        <f t="shared" si="9"/>
        <v>0</v>
      </c>
      <c r="AT29">
        <f t="shared" si="10"/>
        <v>0</v>
      </c>
      <c r="AX29">
        <f t="shared" si="11"/>
        <v>0</v>
      </c>
      <c r="BB29">
        <f t="shared" si="12"/>
        <v>0</v>
      </c>
      <c r="BF29">
        <f t="shared" si="13"/>
        <v>0</v>
      </c>
      <c r="BJ29">
        <f t="shared" si="14"/>
        <v>0</v>
      </c>
      <c r="BN29">
        <f t="shared" si="15"/>
        <v>0</v>
      </c>
      <c r="BR29">
        <f t="shared" si="16"/>
        <v>0</v>
      </c>
      <c r="BV29">
        <f t="shared" si="17"/>
        <v>0</v>
      </c>
      <c r="BZ29">
        <f t="shared" si="18"/>
        <v>0</v>
      </c>
      <c r="CD29">
        <f t="shared" si="19"/>
        <v>0</v>
      </c>
      <c r="CH29">
        <f t="shared" si="20"/>
        <v>0</v>
      </c>
      <c r="CI29" s="18"/>
      <c r="CL29">
        <f t="shared" si="21"/>
        <v>0</v>
      </c>
      <c r="CP29">
        <f t="shared" si="22"/>
        <v>0</v>
      </c>
      <c r="CT29">
        <f t="shared" si="23"/>
        <v>0</v>
      </c>
      <c r="CX29">
        <f t="shared" si="24"/>
        <v>0</v>
      </c>
      <c r="DB29">
        <f t="shared" si="25"/>
        <v>0</v>
      </c>
      <c r="DF29">
        <f t="shared" si="26"/>
        <v>0</v>
      </c>
      <c r="DJ29">
        <f t="shared" si="27"/>
        <v>0</v>
      </c>
      <c r="DK29" s="1"/>
      <c r="DN29">
        <f t="shared" si="28"/>
        <v>0</v>
      </c>
      <c r="DO29" s="1"/>
      <c r="DR29">
        <f t="shared" si="29"/>
        <v>0</v>
      </c>
      <c r="DV29">
        <f t="shared" si="30"/>
        <v>0</v>
      </c>
    </row>
    <row r="30" spans="1:126" x14ac:dyDescent="0.2">
      <c r="A30">
        <v>27</v>
      </c>
      <c r="F30">
        <f t="shared" si="0"/>
        <v>0</v>
      </c>
      <c r="J30">
        <f t="shared" si="1"/>
        <v>0</v>
      </c>
      <c r="N30">
        <f t="shared" si="2"/>
        <v>0</v>
      </c>
      <c r="R30">
        <f t="shared" si="3"/>
        <v>0</v>
      </c>
      <c r="V30">
        <f t="shared" si="4"/>
        <v>0</v>
      </c>
      <c r="Z30">
        <f t="shared" si="5"/>
        <v>0</v>
      </c>
      <c r="AD30">
        <f t="shared" si="6"/>
        <v>0</v>
      </c>
      <c r="AH30">
        <f t="shared" si="7"/>
        <v>0</v>
      </c>
      <c r="AL30">
        <f t="shared" si="8"/>
        <v>0</v>
      </c>
      <c r="AP30">
        <f t="shared" si="9"/>
        <v>0</v>
      </c>
      <c r="AT30">
        <f t="shared" si="10"/>
        <v>0</v>
      </c>
      <c r="AX30">
        <f t="shared" si="11"/>
        <v>0</v>
      </c>
      <c r="BB30">
        <f t="shared" si="12"/>
        <v>0</v>
      </c>
      <c r="BF30">
        <f t="shared" si="13"/>
        <v>0</v>
      </c>
      <c r="BJ30">
        <f t="shared" si="14"/>
        <v>0</v>
      </c>
      <c r="BN30">
        <f t="shared" si="15"/>
        <v>0</v>
      </c>
      <c r="BR30">
        <f t="shared" si="16"/>
        <v>0</v>
      </c>
      <c r="BV30">
        <f t="shared" si="17"/>
        <v>0</v>
      </c>
      <c r="BZ30">
        <f t="shared" si="18"/>
        <v>0</v>
      </c>
      <c r="CD30">
        <f t="shared" si="19"/>
        <v>0</v>
      </c>
      <c r="CH30">
        <f t="shared" si="20"/>
        <v>0</v>
      </c>
      <c r="CI30" s="18"/>
      <c r="CL30">
        <f t="shared" si="21"/>
        <v>0</v>
      </c>
      <c r="CP30">
        <f t="shared" si="22"/>
        <v>0</v>
      </c>
      <c r="CT30">
        <f t="shared" si="23"/>
        <v>0</v>
      </c>
      <c r="CX30">
        <f t="shared" si="24"/>
        <v>0</v>
      </c>
      <c r="DB30">
        <f t="shared" si="25"/>
        <v>0</v>
      </c>
      <c r="DF30">
        <f t="shared" si="26"/>
        <v>0</v>
      </c>
      <c r="DJ30">
        <f t="shared" si="27"/>
        <v>0</v>
      </c>
      <c r="DK30" s="1"/>
      <c r="DN30">
        <f t="shared" si="28"/>
        <v>0</v>
      </c>
      <c r="DO30" s="1"/>
      <c r="DR30">
        <f t="shared" si="29"/>
        <v>0</v>
      </c>
      <c r="DV30">
        <f t="shared" si="30"/>
        <v>0</v>
      </c>
    </row>
    <row r="31" spans="1:126" x14ac:dyDescent="0.2">
      <c r="A31">
        <v>28</v>
      </c>
      <c r="F31">
        <f t="shared" si="0"/>
        <v>0</v>
      </c>
      <c r="J31">
        <f t="shared" si="1"/>
        <v>0</v>
      </c>
      <c r="N31">
        <f t="shared" si="2"/>
        <v>0</v>
      </c>
      <c r="R31">
        <f t="shared" si="3"/>
        <v>0</v>
      </c>
      <c r="V31">
        <f t="shared" si="4"/>
        <v>0</v>
      </c>
      <c r="Z31">
        <f t="shared" si="5"/>
        <v>0</v>
      </c>
      <c r="AD31">
        <f t="shared" si="6"/>
        <v>0</v>
      </c>
      <c r="AH31">
        <f t="shared" si="7"/>
        <v>0</v>
      </c>
      <c r="AL31">
        <f t="shared" si="8"/>
        <v>0</v>
      </c>
      <c r="AP31">
        <f t="shared" si="9"/>
        <v>0</v>
      </c>
      <c r="AT31">
        <f t="shared" si="10"/>
        <v>0</v>
      </c>
      <c r="AX31">
        <f t="shared" si="11"/>
        <v>0</v>
      </c>
      <c r="BB31">
        <f t="shared" si="12"/>
        <v>0</v>
      </c>
      <c r="BF31">
        <f t="shared" si="13"/>
        <v>0</v>
      </c>
      <c r="BJ31">
        <f t="shared" si="14"/>
        <v>0</v>
      </c>
      <c r="BN31">
        <f t="shared" si="15"/>
        <v>0</v>
      </c>
      <c r="BR31">
        <f t="shared" si="16"/>
        <v>0</v>
      </c>
      <c r="BV31">
        <f t="shared" si="17"/>
        <v>0</v>
      </c>
      <c r="BZ31">
        <f t="shared" si="18"/>
        <v>0</v>
      </c>
      <c r="CD31">
        <f t="shared" si="19"/>
        <v>0</v>
      </c>
      <c r="CH31">
        <f t="shared" si="20"/>
        <v>0</v>
      </c>
      <c r="CL31">
        <f t="shared" si="21"/>
        <v>0</v>
      </c>
      <c r="CP31">
        <f t="shared" si="22"/>
        <v>0</v>
      </c>
      <c r="CT31">
        <f t="shared" si="23"/>
        <v>0</v>
      </c>
      <c r="CX31">
        <f t="shared" si="24"/>
        <v>0</v>
      </c>
      <c r="DB31">
        <f t="shared" si="25"/>
        <v>0</v>
      </c>
      <c r="DF31">
        <f t="shared" si="26"/>
        <v>0</v>
      </c>
      <c r="DJ31">
        <f t="shared" si="27"/>
        <v>0</v>
      </c>
      <c r="DK31" s="1"/>
      <c r="DN31">
        <f t="shared" si="28"/>
        <v>0</v>
      </c>
      <c r="DO31" s="1"/>
      <c r="DR31">
        <f t="shared" si="29"/>
        <v>0</v>
      </c>
      <c r="DV31">
        <f t="shared" si="30"/>
        <v>0</v>
      </c>
    </row>
    <row r="32" spans="1:126" x14ac:dyDescent="0.2">
      <c r="A32">
        <v>29</v>
      </c>
      <c r="F32">
        <f t="shared" si="0"/>
        <v>0</v>
      </c>
      <c r="J32">
        <f t="shared" si="1"/>
        <v>0</v>
      </c>
      <c r="N32">
        <f t="shared" si="2"/>
        <v>0</v>
      </c>
      <c r="R32">
        <f t="shared" si="3"/>
        <v>0</v>
      </c>
      <c r="V32">
        <f t="shared" si="4"/>
        <v>0</v>
      </c>
      <c r="Z32">
        <f t="shared" si="5"/>
        <v>0</v>
      </c>
      <c r="AD32">
        <f t="shared" si="6"/>
        <v>0</v>
      </c>
      <c r="AH32">
        <f t="shared" si="7"/>
        <v>0</v>
      </c>
      <c r="AL32">
        <f t="shared" si="8"/>
        <v>0</v>
      </c>
      <c r="AP32">
        <f t="shared" si="9"/>
        <v>0</v>
      </c>
      <c r="AT32">
        <f t="shared" si="10"/>
        <v>0</v>
      </c>
      <c r="AX32">
        <f t="shared" si="11"/>
        <v>0</v>
      </c>
      <c r="BB32">
        <f t="shared" si="12"/>
        <v>0</v>
      </c>
      <c r="BF32">
        <f t="shared" si="13"/>
        <v>0</v>
      </c>
      <c r="BJ32">
        <f t="shared" si="14"/>
        <v>0</v>
      </c>
      <c r="BN32">
        <f t="shared" si="15"/>
        <v>0</v>
      </c>
      <c r="BR32">
        <f t="shared" si="16"/>
        <v>0</v>
      </c>
      <c r="BV32">
        <f t="shared" si="17"/>
        <v>0</v>
      </c>
      <c r="BZ32">
        <f t="shared" si="18"/>
        <v>0</v>
      </c>
      <c r="CD32">
        <f t="shared" si="19"/>
        <v>0</v>
      </c>
      <c r="CH32">
        <f t="shared" si="20"/>
        <v>0</v>
      </c>
      <c r="CL32">
        <f t="shared" si="21"/>
        <v>0</v>
      </c>
      <c r="CP32">
        <f t="shared" si="22"/>
        <v>0</v>
      </c>
      <c r="CT32">
        <f t="shared" si="23"/>
        <v>0</v>
      </c>
      <c r="CX32">
        <f t="shared" si="24"/>
        <v>0</v>
      </c>
      <c r="DB32">
        <f t="shared" si="25"/>
        <v>0</v>
      </c>
      <c r="DF32">
        <f t="shared" si="26"/>
        <v>0</v>
      </c>
      <c r="DJ32">
        <f t="shared" si="27"/>
        <v>0</v>
      </c>
      <c r="DK32" s="1"/>
      <c r="DN32">
        <f t="shared" si="28"/>
        <v>0</v>
      </c>
      <c r="DO32" s="1"/>
      <c r="DR32">
        <f t="shared" si="29"/>
        <v>0</v>
      </c>
      <c r="DV32">
        <f t="shared" si="30"/>
        <v>0</v>
      </c>
    </row>
    <row r="33" spans="1:126" x14ac:dyDescent="0.2">
      <c r="A33">
        <v>30</v>
      </c>
      <c r="B33" s="11"/>
      <c r="F33">
        <f t="shared" si="0"/>
        <v>0</v>
      </c>
      <c r="J33">
        <f t="shared" si="1"/>
        <v>0</v>
      </c>
      <c r="N33">
        <f t="shared" si="2"/>
        <v>0</v>
      </c>
      <c r="R33">
        <f t="shared" si="3"/>
        <v>0</v>
      </c>
      <c r="V33">
        <f t="shared" si="4"/>
        <v>0</v>
      </c>
      <c r="Z33">
        <f t="shared" si="5"/>
        <v>0</v>
      </c>
      <c r="AD33">
        <f t="shared" si="6"/>
        <v>0</v>
      </c>
      <c r="AH33">
        <f t="shared" si="7"/>
        <v>0</v>
      </c>
      <c r="AL33">
        <f t="shared" si="8"/>
        <v>0</v>
      </c>
      <c r="AP33">
        <f t="shared" si="9"/>
        <v>0</v>
      </c>
      <c r="AT33">
        <f t="shared" si="10"/>
        <v>0</v>
      </c>
      <c r="AX33">
        <f t="shared" si="11"/>
        <v>0</v>
      </c>
      <c r="BB33">
        <f t="shared" si="12"/>
        <v>0</v>
      </c>
      <c r="BF33">
        <f t="shared" si="13"/>
        <v>0</v>
      </c>
      <c r="BJ33">
        <f t="shared" si="14"/>
        <v>0</v>
      </c>
      <c r="BN33">
        <f t="shared" si="15"/>
        <v>0</v>
      </c>
      <c r="BR33">
        <f t="shared" si="16"/>
        <v>0</v>
      </c>
      <c r="BV33">
        <f t="shared" si="17"/>
        <v>0</v>
      </c>
      <c r="BZ33">
        <f t="shared" si="18"/>
        <v>0</v>
      </c>
      <c r="CD33">
        <f t="shared" si="19"/>
        <v>0</v>
      </c>
      <c r="CH33">
        <f t="shared" si="20"/>
        <v>0</v>
      </c>
      <c r="CL33">
        <f t="shared" si="21"/>
        <v>0</v>
      </c>
      <c r="CP33">
        <f t="shared" si="22"/>
        <v>0</v>
      </c>
      <c r="CT33">
        <f t="shared" si="23"/>
        <v>0</v>
      </c>
      <c r="CX33">
        <f t="shared" si="24"/>
        <v>0</v>
      </c>
      <c r="DB33">
        <f t="shared" si="25"/>
        <v>0</v>
      </c>
      <c r="DF33">
        <f t="shared" si="26"/>
        <v>0</v>
      </c>
      <c r="DJ33">
        <f t="shared" si="27"/>
        <v>0</v>
      </c>
      <c r="DK33" s="1"/>
      <c r="DN33">
        <f t="shared" si="28"/>
        <v>0</v>
      </c>
      <c r="DO33" s="1"/>
      <c r="DR33">
        <f t="shared" si="29"/>
        <v>0</v>
      </c>
      <c r="DV33">
        <f t="shared" si="30"/>
        <v>0</v>
      </c>
    </row>
    <row r="34" spans="1:126" x14ac:dyDescent="0.2">
      <c r="A34" t="s">
        <v>25</v>
      </c>
      <c r="B34" s="24"/>
      <c r="C34"/>
      <c r="D34">
        <f t="shared" ref="D34:F34" si="31">SUM(D4:D33)</f>
        <v>0</v>
      </c>
      <c r="E34">
        <f t="shared" si="31"/>
        <v>0</v>
      </c>
      <c r="F34">
        <f t="shared" si="31"/>
        <v>0</v>
      </c>
      <c r="G34"/>
      <c r="H34">
        <f t="shared" ref="H34:I34" si="32">SUM(H4:H33)</f>
        <v>0</v>
      </c>
      <c r="I34">
        <f t="shared" si="32"/>
        <v>0</v>
      </c>
      <c r="J34">
        <f>SUM(J4:J33)</f>
        <v>0</v>
      </c>
      <c r="K34"/>
      <c r="L34">
        <f t="shared" ref="L34:N34" si="33">SUM(L4:L33)</f>
        <v>0</v>
      </c>
      <c r="M34">
        <f t="shared" si="33"/>
        <v>0</v>
      </c>
      <c r="N34">
        <f t="shared" si="33"/>
        <v>0</v>
      </c>
      <c r="O34"/>
      <c r="P34">
        <f t="shared" ref="P34:R34" si="34">SUM(P4:P33)</f>
        <v>0</v>
      </c>
      <c r="Q34">
        <f t="shared" si="34"/>
        <v>0</v>
      </c>
      <c r="R34">
        <f t="shared" si="34"/>
        <v>0</v>
      </c>
      <c r="S34"/>
      <c r="T34">
        <f t="shared" ref="T34:V34" si="35">SUM(T4:T33)</f>
        <v>0</v>
      </c>
      <c r="U34">
        <f t="shared" si="35"/>
        <v>0</v>
      </c>
      <c r="V34">
        <f t="shared" si="35"/>
        <v>0</v>
      </c>
      <c r="W34"/>
      <c r="X34">
        <f t="shared" ref="X34:CH34" si="36">SUM(X4:X33)</f>
        <v>0</v>
      </c>
      <c r="Y34">
        <f t="shared" si="36"/>
        <v>0</v>
      </c>
      <c r="Z34">
        <f t="shared" si="36"/>
        <v>0</v>
      </c>
      <c r="AA34"/>
      <c r="AB34">
        <f t="shared" si="36"/>
        <v>0</v>
      </c>
      <c r="AC34">
        <f t="shared" si="36"/>
        <v>0</v>
      </c>
      <c r="AD34">
        <f t="shared" si="36"/>
        <v>0</v>
      </c>
      <c r="AE34"/>
      <c r="AF34">
        <f t="shared" si="36"/>
        <v>0</v>
      </c>
      <c r="AG34">
        <f t="shared" si="36"/>
        <v>0</v>
      </c>
      <c r="AH34">
        <f t="shared" si="36"/>
        <v>0</v>
      </c>
      <c r="AI34"/>
      <c r="AJ34">
        <f t="shared" si="36"/>
        <v>0</v>
      </c>
      <c r="AK34">
        <f t="shared" si="36"/>
        <v>0</v>
      </c>
      <c r="AL34">
        <f t="shared" si="36"/>
        <v>0</v>
      </c>
      <c r="AM34"/>
      <c r="AN34">
        <f t="shared" si="36"/>
        <v>0</v>
      </c>
      <c r="AO34">
        <f t="shared" si="36"/>
        <v>0</v>
      </c>
      <c r="AP34">
        <f t="shared" si="36"/>
        <v>0</v>
      </c>
      <c r="AQ34"/>
      <c r="AR34">
        <f t="shared" si="36"/>
        <v>0</v>
      </c>
      <c r="AS34">
        <f t="shared" si="36"/>
        <v>0</v>
      </c>
      <c r="AT34">
        <f t="shared" si="36"/>
        <v>0</v>
      </c>
      <c r="AU34"/>
      <c r="AV34">
        <f t="shared" si="36"/>
        <v>0</v>
      </c>
      <c r="AW34">
        <f t="shared" si="36"/>
        <v>0</v>
      </c>
      <c r="AX34">
        <f t="shared" si="36"/>
        <v>0</v>
      </c>
      <c r="AY34"/>
      <c r="AZ34">
        <f t="shared" si="36"/>
        <v>0</v>
      </c>
      <c r="BA34">
        <f t="shared" si="36"/>
        <v>0</v>
      </c>
      <c r="BB34">
        <f t="shared" si="36"/>
        <v>0</v>
      </c>
      <c r="BC34"/>
      <c r="BD34">
        <f t="shared" si="36"/>
        <v>0</v>
      </c>
      <c r="BE34">
        <f t="shared" si="36"/>
        <v>0</v>
      </c>
      <c r="BF34">
        <f t="shared" si="36"/>
        <v>0</v>
      </c>
      <c r="BG34"/>
      <c r="BH34">
        <f t="shared" si="36"/>
        <v>0</v>
      </c>
      <c r="BI34">
        <f t="shared" si="36"/>
        <v>0</v>
      </c>
      <c r="BJ34">
        <f t="shared" si="36"/>
        <v>0</v>
      </c>
      <c r="BK34"/>
      <c r="BL34">
        <f t="shared" si="36"/>
        <v>0</v>
      </c>
      <c r="BM34">
        <f t="shared" si="36"/>
        <v>0</v>
      </c>
      <c r="BN34">
        <f t="shared" si="36"/>
        <v>0</v>
      </c>
      <c r="BO34"/>
      <c r="BP34">
        <f t="shared" si="36"/>
        <v>0</v>
      </c>
      <c r="BQ34">
        <f t="shared" si="36"/>
        <v>0</v>
      </c>
      <c r="BR34">
        <f t="shared" si="36"/>
        <v>0</v>
      </c>
      <c r="BS34"/>
      <c r="BT34">
        <f t="shared" si="36"/>
        <v>0</v>
      </c>
      <c r="BU34">
        <f t="shared" si="36"/>
        <v>0</v>
      </c>
      <c r="BV34">
        <f t="shared" si="36"/>
        <v>0</v>
      </c>
      <c r="BW34"/>
      <c r="BX34">
        <f t="shared" si="36"/>
        <v>0</v>
      </c>
      <c r="BY34">
        <f t="shared" si="36"/>
        <v>0</v>
      </c>
      <c r="BZ34">
        <f t="shared" si="36"/>
        <v>0</v>
      </c>
      <c r="CA34"/>
      <c r="CB34">
        <f t="shared" si="36"/>
        <v>0</v>
      </c>
      <c r="CC34">
        <f t="shared" si="36"/>
        <v>0</v>
      </c>
      <c r="CD34">
        <f t="shared" si="36"/>
        <v>0</v>
      </c>
      <c r="CE34"/>
      <c r="CF34">
        <f t="shared" si="36"/>
        <v>0</v>
      </c>
      <c r="CG34">
        <f t="shared" si="36"/>
        <v>0</v>
      </c>
      <c r="CH34">
        <f t="shared" si="36"/>
        <v>0</v>
      </c>
      <c r="CI34"/>
      <c r="CJ34">
        <f t="shared" ref="CJ34:DR34" si="37">SUM(CJ4:CJ33)</f>
        <v>0</v>
      </c>
      <c r="CK34">
        <f t="shared" si="37"/>
        <v>0</v>
      </c>
      <c r="CL34">
        <f t="shared" si="37"/>
        <v>0</v>
      </c>
      <c r="CM34"/>
      <c r="CN34">
        <f t="shared" si="37"/>
        <v>0</v>
      </c>
      <c r="CO34">
        <f t="shared" si="37"/>
        <v>0</v>
      </c>
      <c r="CP34">
        <f t="shared" si="37"/>
        <v>0</v>
      </c>
      <c r="CQ34"/>
      <c r="CR34">
        <f t="shared" si="37"/>
        <v>0</v>
      </c>
      <c r="CS34">
        <f t="shared" si="37"/>
        <v>0</v>
      </c>
      <c r="CT34">
        <f t="shared" si="37"/>
        <v>0</v>
      </c>
      <c r="CU34"/>
      <c r="CV34">
        <f t="shared" si="37"/>
        <v>0</v>
      </c>
      <c r="CW34">
        <f t="shared" si="37"/>
        <v>0</v>
      </c>
      <c r="CX34">
        <f t="shared" si="37"/>
        <v>0</v>
      </c>
      <c r="CY34"/>
      <c r="CZ34">
        <f t="shared" si="37"/>
        <v>0</v>
      </c>
      <c r="DA34">
        <f t="shared" si="37"/>
        <v>0</v>
      </c>
      <c r="DB34">
        <f t="shared" si="37"/>
        <v>0</v>
      </c>
      <c r="DC34"/>
      <c r="DD34">
        <f t="shared" si="37"/>
        <v>0</v>
      </c>
      <c r="DE34">
        <f t="shared" si="37"/>
        <v>0</v>
      </c>
      <c r="DF34">
        <f t="shared" si="37"/>
        <v>0</v>
      </c>
      <c r="DG34"/>
      <c r="DH34">
        <f t="shared" si="37"/>
        <v>0</v>
      </c>
      <c r="DI34">
        <f t="shared" si="37"/>
        <v>0</v>
      </c>
      <c r="DJ34">
        <f t="shared" si="37"/>
        <v>0</v>
      </c>
      <c r="DL34">
        <f t="shared" si="37"/>
        <v>0</v>
      </c>
      <c r="DM34">
        <f t="shared" si="37"/>
        <v>0</v>
      </c>
      <c r="DN34">
        <f t="shared" si="37"/>
        <v>0</v>
      </c>
      <c r="DP34">
        <f t="shared" si="37"/>
        <v>0</v>
      </c>
      <c r="DQ34">
        <f t="shared" si="37"/>
        <v>0</v>
      </c>
      <c r="DR34">
        <f t="shared" si="37"/>
        <v>0</v>
      </c>
      <c r="DS34"/>
      <c r="DT34">
        <f t="shared" ref="DT34:DV34" si="38">SUM(DT4:DT33)</f>
        <v>0</v>
      </c>
      <c r="DU34">
        <f t="shared" si="38"/>
        <v>0</v>
      </c>
      <c r="DV34">
        <f t="shared" si="38"/>
        <v>0</v>
      </c>
    </row>
    <row r="36" spans="1:126" x14ac:dyDescent="0.2">
      <c r="A36" t="s">
        <v>33</v>
      </c>
      <c r="B36">
        <f>SUM(C34:DV34)/2</f>
        <v>0</v>
      </c>
    </row>
    <row r="38" spans="1:126" s="10" customFormat="1" x14ac:dyDescent="0.2">
      <c r="A38" s="10" t="s">
        <v>28</v>
      </c>
      <c r="B38" s="10">
        <f>SUM(C38:DV38)</f>
        <v>0</v>
      </c>
      <c r="C38" s="17"/>
    </row>
    <row r="39" spans="1:126" s="10" customFormat="1" x14ac:dyDescent="0.2">
      <c r="A39" s="10" t="s">
        <v>29</v>
      </c>
      <c r="B39" s="10">
        <f>SUM(C39:DV39)</f>
        <v>0</v>
      </c>
    </row>
    <row r="40" spans="1:126" s="10" customFormat="1" x14ac:dyDescent="0.2">
      <c r="A40" s="10" t="s">
        <v>31</v>
      </c>
      <c r="B40" s="10">
        <f>SUM(C40:DV40)</f>
        <v>0</v>
      </c>
    </row>
    <row r="42" spans="1:126" x14ac:dyDescent="0.2">
      <c r="A42" t="s">
        <v>12</v>
      </c>
      <c r="B42">
        <f>SUM(D34+H34+L34+P34+T34+X34+AB34+AF34+AJ34+AN34+AR34+AV34+AZ34+BD34+BH34+BL34+BP34+BT34+BX34+CB34+CF34+CJ34+CN34+CR34+CV34+CZ34+DD34+DH34+DL34+DP34+DT34)</f>
        <v>0</v>
      </c>
    </row>
    <row r="43" spans="1:126" x14ac:dyDescent="0.2">
      <c r="A43" t="s">
        <v>13</v>
      </c>
      <c r="B43" s="15">
        <f>SUM(E34+I34+M34+Q34+U34+Y34+AC34+AG34+AK34+AO34+AS34+AW34+BA34+BE34+BI34+BM34+BQ34+BU34+BY34+CC34+CG34+CK34+CO34+CS34+CW34+DA34+DE34+DI34+DM34+DQ34+DU34)</f>
        <v>0</v>
      </c>
    </row>
  </sheetData>
  <mergeCells count="62">
    <mergeCell ref="DG2:DJ2"/>
    <mergeCell ref="DK2:DN2"/>
    <mergeCell ref="DO2:DR2"/>
    <mergeCell ref="DS2:DV2"/>
    <mergeCell ref="CI2:CL2"/>
    <mergeCell ref="CM2:CP2"/>
    <mergeCell ref="CQ2:CT2"/>
    <mergeCell ref="CU2:CX2"/>
    <mergeCell ref="CY2:DB2"/>
    <mergeCell ref="DC2:DF2"/>
    <mergeCell ref="CE2:CH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A2:CD2"/>
    <mergeCell ref="DS1:DV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CU1:CX1"/>
    <mergeCell ref="CY1:DB1"/>
    <mergeCell ref="DC1:DF1"/>
    <mergeCell ref="DG1:DJ1"/>
    <mergeCell ref="DK1:DN1"/>
    <mergeCell ref="DO1:DR1"/>
    <mergeCell ref="CQ1:CT1"/>
    <mergeCell ref="AY1:BB1"/>
    <mergeCell ref="BC1:BF1"/>
    <mergeCell ref="BG1:BJ1"/>
    <mergeCell ref="BK1:BN1"/>
    <mergeCell ref="BO1:BR1"/>
    <mergeCell ref="BS1:BV1"/>
    <mergeCell ref="BW1:BZ1"/>
    <mergeCell ref="CA1:CD1"/>
    <mergeCell ref="CE1:CH1"/>
    <mergeCell ref="CI1:CL1"/>
    <mergeCell ref="CM1:CP1"/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</mergeCells>
  <printOptions gridLines="1"/>
  <pageMargins left="0.25" right="0.25" top="0.75" bottom="0.75" header="0.3" footer="0.3"/>
  <pageSetup scale="94" fitToWidth="0" orientation="landscape" r:id="rId1"/>
  <headerFooter alignWithMargins="0">
    <oddHeader>&amp;CJanuary 2020 Passengers - Raw Data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G24"/>
  <sheetViews>
    <sheetView zoomScale="80" zoomScaleNormal="80" workbookViewId="0">
      <selection activeCell="C10" sqref="C10"/>
    </sheetView>
  </sheetViews>
  <sheetFormatPr defaultRowHeight="12.75" x14ac:dyDescent="0.2"/>
  <cols>
    <col min="1" max="1" width="14.85546875" customWidth="1"/>
    <col min="5" max="5" width="12.85546875" customWidth="1"/>
    <col min="6" max="6" width="12.85546875" bestFit="1" customWidth="1"/>
  </cols>
  <sheetData>
    <row r="1" spans="1:6" x14ac:dyDescent="0.2">
      <c r="A1" t="s">
        <v>4</v>
      </c>
      <c r="B1" s="1"/>
      <c r="C1">
        <f>'NOV 22 Vehicles'!B36</f>
        <v>0</v>
      </c>
      <c r="F1" s="1"/>
    </row>
    <row r="2" spans="1:6" x14ac:dyDescent="0.2">
      <c r="B2" s="1"/>
      <c r="F2" s="1"/>
    </row>
    <row r="3" spans="1:6" x14ac:dyDescent="0.2">
      <c r="A3" t="s">
        <v>12</v>
      </c>
      <c r="B3" s="1"/>
      <c r="C3">
        <f>'NOV 22 Vehicles'!B41</f>
        <v>0</v>
      </c>
      <c r="F3" s="1"/>
    </row>
    <row r="4" spans="1:6" x14ac:dyDescent="0.2">
      <c r="A4" t="s">
        <v>13</v>
      </c>
      <c r="B4" s="1"/>
      <c r="C4">
        <f>'NOV 22 Vehicles'!B42</f>
        <v>0</v>
      </c>
      <c r="F4" s="1"/>
    </row>
    <row r="5" spans="1:6" x14ac:dyDescent="0.2">
      <c r="B5" s="1"/>
      <c r="F5" s="1"/>
    </row>
    <row r="6" spans="1:6" x14ac:dyDescent="0.2">
      <c r="B6" s="1"/>
      <c r="E6" s="24" t="s">
        <v>12</v>
      </c>
      <c r="F6" s="28" t="s">
        <v>13</v>
      </c>
    </row>
    <row r="7" spans="1:6" x14ac:dyDescent="0.2">
      <c r="A7" t="s">
        <v>5</v>
      </c>
      <c r="B7" s="1"/>
      <c r="C7">
        <f t="shared" ref="C7:C13" si="0">SUM(E7:F7)</f>
        <v>0</v>
      </c>
      <c r="E7">
        <f>'NOV 22 Vehicles'!T34+'NOV 22 Vehicles'!AV34+'NOV 22 Vehicles'!BX34+'NOV 22 Vehicles'!CZ34</f>
        <v>0</v>
      </c>
      <c r="F7">
        <f>'NOV 22 Vehicles'!U34+'NOV 22 Vehicles'!AW34+'NOV 22 Vehicles'!BY34+'NOV 22 Vehicles'!DA34</f>
        <v>0</v>
      </c>
    </row>
    <row r="8" spans="1:6" x14ac:dyDescent="0.2">
      <c r="A8" t="s">
        <v>6</v>
      </c>
      <c r="B8" s="1"/>
      <c r="C8">
        <f t="shared" si="0"/>
        <v>0</v>
      </c>
      <c r="E8">
        <f>'NOV 22 Vehicles'!X34+'NOV 22 Vehicles'!AZ34+'NOV 22 Vehicles'!CB34+'NOV 22 Vehicles'!DD34</f>
        <v>0</v>
      </c>
      <c r="F8">
        <f>'NOV 22 Vehicles'!Y34+'NOV 22 Vehicles'!BA34+'NOV 22 Vehicles'!CC34+'NOV 22 Vehicles'!DE34</f>
        <v>0</v>
      </c>
    </row>
    <row r="9" spans="1:6" x14ac:dyDescent="0.2">
      <c r="A9" t="s">
        <v>7</v>
      </c>
      <c r="B9" s="1"/>
      <c r="C9">
        <f t="shared" si="0"/>
        <v>0</v>
      </c>
      <c r="E9">
        <f>'NOV 22 Vehicles'!AB34+'NOV 22 Vehicles'!BD34+'NOV 22 Vehicles'!CF34+'NOV 22 Vehicles'!DH34</f>
        <v>0</v>
      </c>
      <c r="F9">
        <f>'NOV 22 Vehicles'!AC34+'NOV 22 Vehicles'!BE34+'NOV 22 Vehicles'!CG34+'NOV 22 Vehicles'!DI34</f>
        <v>0</v>
      </c>
    </row>
    <row r="10" spans="1:6" x14ac:dyDescent="0.2">
      <c r="A10" t="s">
        <v>8</v>
      </c>
      <c r="B10" s="1"/>
      <c r="C10">
        <f t="shared" si="0"/>
        <v>0</v>
      </c>
      <c r="E10">
        <f>'NOV 22 Vehicles'!D34+'NOV 22 Vehicles'!AF34+'NOV 22 Vehicles'!BH34+'NOV 22 Vehicles'!CJ34+'NOV 22 Vehicles'!DL34</f>
        <v>0</v>
      </c>
      <c r="F10">
        <f>'NOV 22 Vehicles'!E34+'NOV 22 Vehicles'!AG34+'NOV 22 Vehicles'!BI34+'NOV 22 Vehicles'!CK34+'NOV 22 Vehicles'!DM34</f>
        <v>0</v>
      </c>
    </row>
    <row r="11" spans="1:6" x14ac:dyDescent="0.2">
      <c r="A11" t="s">
        <v>9</v>
      </c>
      <c r="B11" s="1"/>
      <c r="C11">
        <f t="shared" si="0"/>
        <v>0</v>
      </c>
      <c r="E11">
        <f>'NOV 22 Vehicles'!H34+'NOV 22 Vehicles'!AJ34+'NOV 22 Vehicles'!BL34+'NOV 22 Vehicles'!CN34+'NOV 22 Vehicles'!DP34</f>
        <v>0</v>
      </c>
      <c r="F11">
        <f>'NOV 22 Vehicles'!I34+'NOV 22 Vehicles'!AK34+'NOV 22 Vehicles'!BM34+'NOV 22 Vehicles'!CO34+'NOV 22 Vehicles'!DQ34</f>
        <v>0</v>
      </c>
    </row>
    <row r="12" spans="1:6" x14ac:dyDescent="0.2">
      <c r="A12" t="s">
        <v>10</v>
      </c>
      <c r="B12" s="1"/>
      <c r="C12">
        <f t="shared" si="0"/>
        <v>0</v>
      </c>
      <c r="E12">
        <f>'NOV 22 Vehicles'!L34+'NOV 22 Vehicles'!AN34+'NOV 22 Vehicles'!BP34+'NOV 22 Vehicles'!CR34+'NOV 22 Vehicles'!DT34</f>
        <v>0</v>
      </c>
      <c r="F12">
        <f>'NOV 22 Vehicles'!M34+'NOV 22 Vehicles'!AO34+'NOV 22 Vehicles'!BQ34+'NOV 22 Vehicles'!CS34+'NOV 22 Vehicles'!DU34</f>
        <v>0</v>
      </c>
    </row>
    <row r="13" spans="1:6" x14ac:dyDescent="0.2">
      <c r="A13" t="s">
        <v>11</v>
      </c>
      <c r="B13" s="1"/>
      <c r="C13">
        <f t="shared" si="0"/>
        <v>0</v>
      </c>
      <c r="E13">
        <f>'NOV 22 Vehicles'!P34+'NOV 22 Vehicles'!AR34+'NOV 22 Vehicles'!BT34+'NOV 22 Vehicles'!CV34</f>
        <v>0</v>
      </c>
      <c r="F13">
        <f>'NOV 22 Vehicles'!Q34+'NOV 22 Vehicles'!AS34+'NOV 22 Vehicles'!BU34+'NOV 22 Vehicles'!CW34</f>
        <v>0</v>
      </c>
    </row>
    <row r="15" spans="1:6" x14ac:dyDescent="0.2">
      <c r="A15" t="s">
        <v>25</v>
      </c>
      <c r="C15">
        <f>SUM(C7:C13)</f>
        <v>0</v>
      </c>
      <c r="E15">
        <f>SUM(E7:E13)</f>
        <v>0</v>
      </c>
      <c r="F15">
        <f>SUM(F7:F13)</f>
        <v>0</v>
      </c>
    </row>
    <row r="17" spans="1:7" x14ac:dyDescent="0.2">
      <c r="A17" t="s">
        <v>26</v>
      </c>
      <c r="C17" s="10">
        <f>SUM('NOV 22 Vehicles'!B38:B39)</f>
        <v>0</v>
      </c>
    </row>
    <row r="18" spans="1:7" x14ac:dyDescent="0.2">
      <c r="B18" s="12"/>
      <c r="C18" s="11"/>
      <c r="D18" s="11"/>
      <c r="E18" s="11"/>
      <c r="F18" s="12"/>
      <c r="G18" s="11"/>
    </row>
    <row r="19" spans="1:7" x14ac:dyDescent="0.2">
      <c r="B19" s="12"/>
      <c r="C19" s="11"/>
      <c r="D19" s="11"/>
      <c r="E19" s="11"/>
      <c r="F19" s="13"/>
      <c r="G19" s="11"/>
    </row>
    <row r="20" spans="1:7" x14ac:dyDescent="0.2">
      <c r="B20" s="12"/>
      <c r="C20" s="11"/>
      <c r="D20" s="11"/>
      <c r="E20" s="11"/>
      <c r="F20" s="13"/>
      <c r="G20" s="11"/>
    </row>
    <row r="21" spans="1:7" x14ac:dyDescent="0.2">
      <c r="B21" s="12"/>
      <c r="C21" s="11"/>
      <c r="D21" s="11"/>
      <c r="E21" s="11"/>
      <c r="F21" s="13"/>
      <c r="G21" s="11"/>
    </row>
    <row r="22" spans="1:7" x14ac:dyDescent="0.2">
      <c r="B22" s="12"/>
      <c r="C22" s="11"/>
      <c r="D22" s="11"/>
      <c r="E22" s="11"/>
      <c r="F22" s="13"/>
      <c r="G22" s="11"/>
    </row>
    <row r="23" spans="1:7" x14ac:dyDescent="0.2">
      <c r="B23" s="12"/>
      <c r="C23" s="11"/>
      <c r="D23" s="11"/>
      <c r="E23" s="11"/>
      <c r="F23" s="13"/>
      <c r="G23" s="11"/>
    </row>
    <row r="24" spans="1:7" x14ac:dyDescent="0.2">
      <c r="B24" s="1"/>
      <c r="C24" s="11"/>
      <c r="D24" s="11"/>
      <c r="E24" s="11"/>
      <c r="F24" s="11"/>
      <c r="G24" s="11"/>
    </row>
  </sheetData>
  <pageMargins left="0.75" right="0.75" top="1" bottom="1" header="0.5" footer="0.5"/>
  <pageSetup fitToWidth="4" orientation="landscape" r:id="rId1"/>
  <headerFooter alignWithMargins="0">
    <oddHeader>&amp;CJanuary 2020 Vehicles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6" tint="0.79998168889431442"/>
    <pageSetUpPr fitToPage="1"/>
  </sheetPr>
  <dimension ref="A1:EL58"/>
  <sheetViews>
    <sheetView zoomScale="80" zoomScaleNormal="80" workbookViewId="0">
      <pane xSplit="2" ySplit="3" topLeftCell="C13" activePane="bottomRight" state="frozen"/>
      <selection activeCell="C10" sqref="C10"/>
      <selection pane="topRight" activeCell="C10" sqref="C10"/>
      <selection pane="bottomLeft" activeCell="C10" sqref="C10"/>
      <selection pane="bottomRight" activeCell="C3" sqref="C3"/>
    </sheetView>
  </sheetViews>
  <sheetFormatPr defaultRowHeight="12.75" x14ac:dyDescent="0.2"/>
  <cols>
    <col min="1" max="1" width="17.42578125" customWidth="1"/>
    <col min="2" max="2" width="10.7109375" customWidth="1"/>
    <col min="3" max="3" width="8.7109375" style="1" customWidth="1"/>
    <col min="4" max="6" width="8.7109375" customWidth="1"/>
    <col min="7" max="7" width="8.7109375" style="1" customWidth="1"/>
    <col min="8" max="10" width="8.7109375" customWidth="1"/>
    <col min="11" max="11" width="8.7109375" style="1" customWidth="1"/>
    <col min="12" max="14" width="8.7109375" customWidth="1"/>
    <col min="15" max="15" width="8.7109375" style="1" customWidth="1"/>
    <col min="16" max="18" width="8.7109375" customWidth="1"/>
    <col min="19" max="19" width="8.7109375" style="1" customWidth="1"/>
    <col min="20" max="22" width="8.7109375" customWidth="1"/>
    <col min="23" max="23" width="8.7109375" style="1" customWidth="1"/>
    <col min="24" max="26" width="8.7109375" customWidth="1"/>
    <col min="27" max="27" width="8.7109375" style="1" customWidth="1"/>
    <col min="28" max="30" width="8.7109375" customWidth="1"/>
    <col min="31" max="31" width="8.7109375" style="1" customWidth="1"/>
    <col min="32" max="34" width="8.7109375" customWidth="1"/>
    <col min="35" max="35" width="8.7109375" style="1" customWidth="1"/>
    <col min="36" max="38" width="8.7109375" customWidth="1"/>
    <col min="39" max="39" width="8.7109375" style="1" customWidth="1"/>
    <col min="40" max="42" width="8.7109375" customWidth="1"/>
    <col min="43" max="43" width="8.7109375" style="1" customWidth="1"/>
    <col min="44" max="46" width="8.7109375" customWidth="1"/>
    <col min="47" max="47" width="8.7109375" style="1" customWidth="1"/>
    <col min="48" max="50" width="8.7109375" customWidth="1"/>
    <col min="51" max="51" width="8.7109375" style="1" customWidth="1"/>
    <col min="52" max="54" width="8.7109375" customWidth="1"/>
    <col min="55" max="55" width="8.7109375" style="1" customWidth="1"/>
    <col min="56" max="58" width="8.7109375" customWidth="1"/>
    <col min="59" max="59" width="8.7109375" style="1" customWidth="1"/>
    <col min="60" max="62" width="8.7109375" customWidth="1"/>
    <col min="63" max="63" width="8.7109375" style="1" customWidth="1"/>
    <col min="64" max="66" width="8.7109375" customWidth="1"/>
    <col min="67" max="67" width="8.7109375" style="1" customWidth="1"/>
    <col min="68" max="70" width="8.7109375" customWidth="1"/>
    <col min="71" max="71" width="8.7109375" style="1" customWidth="1"/>
    <col min="72" max="74" width="8.7109375" customWidth="1"/>
    <col min="75" max="75" width="8.7109375" style="1" customWidth="1"/>
    <col min="76" max="78" width="8.7109375" customWidth="1"/>
    <col min="79" max="79" width="8.7109375" style="1" customWidth="1"/>
    <col min="80" max="82" width="8.7109375" customWidth="1"/>
    <col min="83" max="83" width="8.7109375" style="1" customWidth="1"/>
    <col min="84" max="86" width="8.7109375" customWidth="1"/>
    <col min="87" max="87" width="8.7109375" style="1" customWidth="1"/>
    <col min="88" max="90" width="8.7109375" customWidth="1"/>
    <col min="91" max="91" width="8.7109375" style="1" customWidth="1"/>
    <col min="92" max="94" width="8.7109375" customWidth="1"/>
    <col min="95" max="95" width="8.7109375" style="1" customWidth="1"/>
    <col min="96" max="98" width="8.7109375" customWidth="1"/>
    <col min="99" max="99" width="8.7109375" style="1" customWidth="1"/>
    <col min="100" max="102" width="8.7109375" customWidth="1"/>
    <col min="103" max="103" width="8.7109375" style="1" customWidth="1"/>
    <col min="104" max="105" width="8.7109375" customWidth="1"/>
    <col min="106" max="106" width="8.7109375" style="10" customWidth="1"/>
    <col min="107" max="107" width="8.7109375" style="1" customWidth="1"/>
    <col min="108" max="110" width="8.7109375" customWidth="1"/>
    <col min="111" max="111" width="8.7109375" style="1" customWidth="1"/>
    <col min="112" max="114" width="8.7109375" customWidth="1"/>
    <col min="115" max="115" width="8.7109375" style="1" customWidth="1"/>
    <col min="116" max="126" width="8.7109375" customWidth="1"/>
  </cols>
  <sheetData>
    <row r="1" spans="1:142" x14ac:dyDescent="0.2">
      <c r="B1" s="15"/>
      <c r="C1" s="155"/>
      <c r="D1" s="156"/>
      <c r="E1" s="156"/>
      <c r="F1" s="156"/>
      <c r="G1" s="155"/>
      <c r="H1" s="156"/>
      <c r="I1" s="156"/>
      <c r="J1" s="156"/>
      <c r="K1" s="155"/>
      <c r="L1" s="156"/>
      <c r="M1" s="156"/>
      <c r="N1" s="156"/>
      <c r="O1" s="155"/>
      <c r="P1" s="156"/>
      <c r="Q1" s="156"/>
      <c r="R1" s="156"/>
      <c r="S1" s="155"/>
      <c r="T1" s="156"/>
      <c r="U1" s="156"/>
      <c r="V1" s="156"/>
      <c r="W1" s="155"/>
      <c r="X1" s="156"/>
      <c r="Y1" s="156"/>
      <c r="Z1" s="156"/>
      <c r="AA1" s="155"/>
      <c r="AB1" s="156"/>
      <c r="AC1" s="156"/>
      <c r="AD1" s="156"/>
      <c r="AE1" s="155"/>
      <c r="AF1" s="156"/>
      <c r="AG1" s="156"/>
      <c r="AH1" s="156"/>
      <c r="AI1" s="155"/>
      <c r="AJ1" s="156"/>
      <c r="AK1" s="156"/>
      <c r="AL1" s="156"/>
      <c r="AM1" s="155"/>
      <c r="AN1" s="156"/>
      <c r="AO1" s="156"/>
      <c r="AP1" s="156"/>
      <c r="AQ1" s="155"/>
      <c r="AR1" s="156"/>
      <c r="AS1" s="156"/>
      <c r="AT1" s="156"/>
      <c r="AU1" s="155"/>
      <c r="AV1" s="156"/>
      <c r="AW1" s="156"/>
      <c r="AX1" s="156"/>
      <c r="AY1" s="155"/>
      <c r="AZ1" s="156"/>
      <c r="BA1" s="156"/>
      <c r="BB1" s="156"/>
      <c r="BC1" s="155"/>
      <c r="BD1" s="156"/>
      <c r="BE1" s="156"/>
      <c r="BF1" s="156"/>
      <c r="BG1" s="155"/>
      <c r="BH1" s="156"/>
      <c r="BI1" s="156"/>
      <c r="BJ1" s="156"/>
      <c r="BK1" s="155"/>
      <c r="BL1" s="156"/>
      <c r="BM1" s="156"/>
      <c r="BN1" s="156"/>
      <c r="BO1" s="155"/>
      <c r="BP1" s="156"/>
      <c r="BQ1" s="156"/>
      <c r="BR1" s="156"/>
      <c r="BS1" s="155"/>
      <c r="BT1" s="156"/>
      <c r="BU1" s="156"/>
      <c r="BV1" s="156"/>
      <c r="BW1" s="155"/>
      <c r="BX1" s="156"/>
      <c r="BY1" s="156"/>
      <c r="BZ1" s="156"/>
      <c r="CA1" s="155"/>
      <c r="CB1" s="156"/>
      <c r="CC1" s="156"/>
      <c r="CD1" s="156"/>
      <c r="CE1" s="155"/>
      <c r="CF1" s="156"/>
      <c r="CG1" s="156"/>
      <c r="CH1" s="156"/>
      <c r="CI1" s="155"/>
      <c r="CJ1" s="156"/>
      <c r="CK1" s="156"/>
      <c r="CL1" s="156"/>
      <c r="CM1" s="155"/>
      <c r="CN1" s="156"/>
      <c r="CO1" s="156"/>
      <c r="CP1" s="156"/>
      <c r="CQ1" s="155"/>
      <c r="CR1" s="156"/>
      <c r="CS1" s="156"/>
      <c r="CT1" s="156"/>
      <c r="CU1" s="155"/>
      <c r="CV1" s="156"/>
      <c r="CW1" s="156"/>
      <c r="CX1" s="156"/>
      <c r="CY1" s="155"/>
      <c r="CZ1" s="156"/>
      <c r="DA1" s="156"/>
      <c r="DB1" s="156"/>
      <c r="DC1" s="155"/>
      <c r="DD1" s="156"/>
      <c r="DE1" s="156"/>
      <c r="DF1" s="156"/>
      <c r="DG1" s="155"/>
      <c r="DH1" s="156"/>
      <c r="DI1" s="156"/>
      <c r="DJ1" s="156"/>
      <c r="DK1" s="155"/>
      <c r="DL1" s="156"/>
      <c r="DM1" s="156"/>
      <c r="DN1" s="156"/>
      <c r="DO1" s="155"/>
      <c r="DP1" s="156"/>
      <c r="DQ1" s="156"/>
      <c r="DR1" s="156"/>
      <c r="DS1" s="155"/>
      <c r="DT1" s="156"/>
      <c r="DU1" s="156"/>
      <c r="DV1" s="156"/>
      <c r="DW1" s="19"/>
      <c r="DX1" s="20"/>
      <c r="DY1" s="20"/>
      <c r="DZ1" s="20"/>
      <c r="EA1" s="19"/>
      <c r="EB1" s="20"/>
      <c r="EC1" s="20"/>
      <c r="ED1" s="20"/>
      <c r="EE1" s="19"/>
      <c r="EF1" s="20"/>
      <c r="EG1" s="20"/>
      <c r="EH1" s="20"/>
      <c r="EI1" s="19"/>
      <c r="EJ1" s="20"/>
      <c r="EK1" s="20"/>
      <c r="EL1" s="20"/>
    </row>
    <row r="2" spans="1:142" s="73" customFormat="1" x14ac:dyDescent="0.2">
      <c r="C2" s="157">
        <v>45231</v>
      </c>
      <c r="D2" s="157"/>
      <c r="E2" s="157"/>
      <c r="F2" s="157"/>
      <c r="G2" s="167">
        <f>+C2+1</f>
        <v>45232</v>
      </c>
      <c r="H2" s="167"/>
      <c r="I2" s="167"/>
      <c r="J2" s="167"/>
      <c r="K2" s="167">
        <f>+G2+1</f>
        <v>45233</v>
      </c>
      <c r="L2" s="167"/>
      <c r="M2" s="167"/>
      <c r="N2" s="167"/>
      <c r="O2" s="167">
        <f>+K2+1</f>
        <v>45234</v>
      </c>
      <c r="P2" s="167"/>
      <c r="Q2" s="167"/>
      <c r="R2" s="167"/>
      <c r="S2" s="167">
        <f>+O2+1</f>
        <v>45235</v>
      </c>
      <c r="T2" s="167"/>
      <c r="U2" s="167"/>
      <c r="V2" s="167"/>
      <c r="W2" s="167">
        <f>+S2+1</f>
        <v>45236</v>
      </c>
      <c r="X2" s="167"/>
      <c r="Y2" s="167"/>
      <c r="Z2" s="167"/>
      <c r="AA2" s="167">
        <f>+W2+1</f>
        <v>45237</v>
      </c>
      <c r="AB2" s="167"/>
      <c r="AC2" s="167"/>
      <c r="AD2" s="167"/>
      <c r="AE2" s="167">
        <f>+AA2+1</f>
        <v>45238</v>
      </c>
      <c r="AF2" s="167"/>
      <c r="AG2" s="167"/>
      <c r="AH2" s="167"/>
      <c r="AI2" s="167">
        <f>+AE2+1</f>
        <v>45239</v>
      </c>
      <c r="AJ2" s="167"/>
      <c r="AK2" s="167"/>
      <c r="AL2" s="167"/>
      <c r="AM2" s="167">
        <f>+AI2+1</f>
        <v>45240</v>
      </c>
      <c r="AN2" s="167"/>
      <c r="AO2" s="167"/>
      <c r="AP2" s="167"/>
      <c r="AQ2" s="167">
        <f>+AM2+1</f>
        <v>45241</v>
      </c>
      <c r="AR2" s="167"/>
      <c r="AS2" s="167"/>
      <c r="AT2" s="167"/>
      <c r="AU2" s="167">
        <f>+AQ2+1</f>
        <v>45242</v>
      </c>
      <c r="AV2" s="167"/>
      <c r="AW2" s="167"/>
      <c r="AX2" s="167"/>
      <c r="AY2" s="167">
        <f>+AU2+1</f>
        <v>45243</v>
      </c>
      <c r="AZ2" s="167"/>
      <c r="BA2" s="167"/>
      <c r="BB2" s="167"/>
      <c r="BC2" s="167">
        <f>+AY2+1</f>
        <v>45244</v>
      </c>
      <c r="BD2" s="167"/>
      <c r="BE2" s="167"/>
      <c r="BF2" s="167"/>
      <c r="BG2" s="167">
        <f>+BC2+1</f>
        <v>45245</v>
      </c>
      <c r="BH2" s="167"/>
      <c r="BI2" s="167"/>
      <c r="BJ2" s="167"/>
      <c r="BK2" s="167">
        <f>+BG2+1</f>
        <v>45246</v>
      </c>
      <c r="BL2" s="167"/>
      <c r="BM2" s="167"/>
      <c r="BN2" s="167"/>
      <c r="BO2" s="167">
        <f>+BK2+1</f>
        <v>45247</v>
      </c>
      <c r="BP2" s="167"/>
      <c r="BQ2" s="167"/>
      <c r="BR2" s="167"/>
      <c r="BS2" s="167">
        <f>+BO2+1</f>
        <v>45248</v>
      </c>
      <c r="BT2" s="167"/>
      <c r="BU2" s="167"/>
      <c r="BV2" s="167"/>
      <c r="BW2" s="167">
        <f>+BS2+1</f>
        <v>45249</v>
      </c>
      <c r="BX2" s="167"/>
      <c r="BY2" s="167"/>
      <c r="BZ2" s="167"/>
      <c r="CA2" s="167">
        <f>+BW2+1</f>
        <v>45250</v>
      </c>
      <c r="CB2" s="167"/>
      <c r="CC2" s="167"/>
      <c r="CD2" s="167"/>
      <c r="CE2" s="167">
        <f>+CA2+1</f>
        <v>45251</v>
      </c>
      <c r="CF2" s="167"/>
      <c r="CG2" s="167"/>
      <c r="CH2" s="167"/>
      <c r="CI2" s="167">
        <f>+CE2+1</f>
        <v>45252</v>
      </c>
      <c r="CJ2" s="167"/>
      <c r="CK2" s="167"/>
      <c r="CL2" s="167"/>
      <c r="CM2" s="167">
        <f>+CI2+1</f>
        <v>45253</v>
      </c>
      <c r="CN2" s="167"/>
      <c r="CO2" s="167"/>
      <c r="CP2" s="167"/>
      <c r="CQ2" s="167">
        <f>+CM2+1</f>
        <v>45254</v>
      </c>
      <c r="CR2" s="167"/>
      <c r="CS2" s="167"/>
      <c r="CT2" s="167"/>
      <c r="CU2" s="167">
        <f>+CQ2+1</f>
        <v>45255</v>
      </c>
      <c r="CV2" s="167"/>
      <c r="CW2" s="167"/>
      <c r="CX2" s="167"/>
      <c r="CY2" s="167">
        <f>+CU2+1</f>
        <v>45256</v>
      </c>
      <c r="CZ2" s="167"/>
      <c r="DA2" s="167"/>
      <c r="DB2" s="167"/>
      <c r="DC2" s="167">
        <f>+CY2+1</f>
        <v>45257</v>
      </c>
      <c r="DD2" s="167"/>
      <c r="DE2" s="167"/>
      <c r="DF2" s="167"/>
      <c r="DG2" s="167">
        <f>+DC2+1</f>
        <v>45258</v>
      </c>
      <c r="DH2" s="167"/>
      <c r="DI2" s="167"/>
      <c r="DJ2" s="167"/>
      <c r="DK2" s="167">
        <f>+DG2+1</f>
        <v>45259</v>
      </c>
      <c r="DL2" s="167"/>
      <c r="DM2" s="167"/>
      <c r="DN2" s="167"/>
      <c r="DO2" s="167">
        <f>+DK2+1</f>
        <v>45260</v>
      </c>
      <c r="DP2" s="167"/>
      <c r="DQ2" s="167"/>
      <c r="DR2" s="167"/>
      <c r="DS2" s="167"/>
      <c r="DT2" s="167"/>
      <c r="DU2" s="167"/>
      <c r="DV2" s="167"/>
    </row>
    <row r="3" spans="1:142" x14ac:dyDescent="0.2">
      <c r="A3" s="2" t="s">
        <v>0</v>
      </c>
      <c r="B3" s="2" t="s">
        <v>25</v>
      </c>
      <c r="C3" s="25" t="s">
        <v>1</v>
      </c>
      <c r="D3" s="3" t="s">
        <v>2</v>
      </c>
      <c r="E3" s="3" t="s">
        <v>3</v>
      </c>
      <c r="F3" s="3" t="s">
        <v>4</v>
      </c>
      <c r="G3" s="25" t="s">
        <v>1</v>
      </c>
      <c r="H3" s="3" t="s">
        <v>2</v>
      </c>
      <c r="I3" s="3" t="s">
        <v>3</v>
      </c>
      <c r="J3" s="3" t="s">
        <v>4</v>
      </c>
      <c r="K3" s="25" t="s">
        <v>1</v>
      </c>
      <c r="L3" s="3" t="s">
        <v>2</v>
      </c>
      <c r="M3" s="3" t="s">
        <v>3</v>
      </c>
      <c r="N3" s="3" t="s">
        <v>4</v>
      </c>
      <c r="O3" s="25" t="s">
        <v>1</v>
      </c>
      <c r="P3" s="3" t="s">
        <v>2</v>
      </c>
      <c r="Q3" s="3" t="s">
        <v>3</v>
      </c>
      <c r="R3" s="3" t="s">
        <v>4</v>
      </c>
      <c r="S3" s="25" t="s">
        <v>1</v>
      </c>
      <c r="T3" s="3" t="s">
        <v>2</v>
      </c>
      <c r="U3" s="3" t="s">
        <v>3</v>
      </c>
      <c r="V3" s="3" t="s">
        <v>4</v>
      </c>
      <c r="W3" s="25" t="s">
        <v>1</v>
      </c>
      <c r="X3" s="3" t="s">
        <v>2</v>
      </c>
      <c r="Y3" s="3" t="s">
        <v>3</v>
      </c>
      <c r="Z3" s="3" t="s">
        <v>4</v>
      </c>
      <c r="AA3" s="25" t="s">
        <v>1</v>
      </c>
      <c r="AB3" s="3" t="s">
        <v>2</v>
      </c>
      <c r="AC3" s="3" t="s">
        <v>3</v>
      </c>
      <c r="AD3" s="3" t="s">
        <v>4</v>
      </c>
      <c r="AE3" s="25" t="s">
        <v>1</v>
      </c>
      <c r="AF3" s="3" t="s">
        <v>2</v>
      </c>
      <c r="AG3" s="3" t="s">
        <v>3</v>
      </c>
      <c r="AH3" s="3" t="s">
        <v>4</v>
      </c>
      <c r="AI3" s="25" t="s">
        <v>1</v>
      </c>
      <c r="AJ3" s="3" t="s">
        <v>2</v>
      </c>
      <c r="AK3" s="3" t="s">
        <v>3</v>
      </c>
      <c r="AL3" s="3" t="s">
        <v>4</v>
      </c>
      <c r="AM3" s="25" t="s">
        <v>1</v>
      </c>
      <c r="AN3" s="3" t="s">
        <v>2</v>
      </c>
      <c r="AO3" s="3" t="s">
        <v>3</v>
      </c>
      <c r="AP3" s="3" t="s">
        <v>4</v>
      </c>
      <c r="AQ3" s="25" t="s">
        <v>1</v>
      </c>
      <c r="AR3" s="3" t="s">
        <v>2</v>
      </c>
      <c r="AS3" s="3" t="s">
        <v>3</v>
      </c>
      <c r="AT3" s="3" t="s">
        <v>4</v>
      </c>
      <c r="AU3" s="25" t="s">
        <v>1</v>
      </c>
      <c r="AV3" s="3" t="s">
        <v>2</v>
      </c>
      <c r="AW3" s="3" t="s">
        <v>3</v>
      </c>
      <c r="AX3" s="3" t="s">
        <v>4</v>
      </c>
      <c r="AY3" s="25" t="s">
        <v>1</v>
      </c>
      <c r="AZ3" s="3" t="s">
        <v>2</v>
      </c>
      <c r="BA3" s="3" t="s">
        <v>3</v>
      </c>
      <c r="BB3" s="3" t="s">
        <v>4</v>
      </c>
      <c r="BC3" s="25" t="s">
        <v>1</v>
      </c>
      <c r="BD3" s="3" t="s">
        <v>2</v>
      </c>
      <c r="BE3" s="3" t="s">
        <v>3</v>
      </c>
      <c r="BF3" s="3" t="s">
        <v>4</v>
      </c>
      <c r="BG3" s="25" t="s">
        <v>1</v>
      </c>
      <c r="BH3" s="3" t="s">
        <v>2</v>
      </c>
      <c r="BI3" s="3" t="s">
        <v>3</v>
      </c>
      <c r="BJ3" s="3" t="s">
        <v>4</v>
      </c>
      <c r="BK3" s="25" t="s">
        <v>1</v>
      </c>
      <c r="BL3" s="3" t="s">
        <v>2</v>
      </c>
      <c r="BM3" s="3" t="s">
        <v>3</v>
      </c>
      <c r="BN3" s="3" t="s">
        <v>4</v>
      </c>
      <c r="BO3" s="25" t="s">
        <v>1</v>
      </c>
      <c r="BP3" s="3" t="s">
        <v>2</v>
      </c>
      <c r="BQ3" s="3" t="s">
        <v>3</v>
      </c>
      <c r="BR3" s="3" t="s">
        <v>4</v>
      </c>
      <c r="BS3" s="25" t="s">
        <v>1</v>
      </c>
      <c r="BT3" s="3" t="s">
        <v>2</v>
      </c>
      <c r="BU3" s="3" t="s">
        <v>3</v>
      </c>
      <c r="BV3" s="3" t="s">
        <v>4</v>
      </c>
      <c r="BW3" s="25" t="s">
        <v>1</v>
      </c>
      <c r="BX3" s="3" t="s">
        <v>2</v>
      </c>
      <c r="BY3" s="3" t="s">
        <v>3</v>
      </c>
      <c r="BZ3" s="3" t="s">
        <v>4</v>
      </c>
      <c r="CA3" s="25" t="s">
        <v>1</v>
      </c>
      <c r="CB3" s="3" t="s">
        <v>2</v>
      </c>
      <c r="CC3" s="3" t="s">
        <v>3</v>
      </c>
      <c r="CD3" s="3" t="s">
        <v>4</v>
      </c>
      <c r="CE3" s="25" t="s">
        <v>1</v>
      </c>
      <c r="CF3" s="3" t="s">
        <v>2</v>
      </c>
      <c r="CG3" s="3" t="s">
        <v>3</v>
      </c>
      <c r="CH3" s="3" t="s">
        <v>4</v>
      </c>
      <c r="CI3" s="25" t="s">
        <v>1</v>
      </c>
      <c r="CJ3" s="3" t="s">
        <v>2</v>
      </c>
      <c r="CK3" s="3" t="s">
        <v>3</v>
      </c>
      <c r="CL3" s="3" t="s">
        <v>4</v>
      </c>
      <c r="CM3" s="25" t="s">
        <v>1</v>
      </c>
      <c r="CN3" s="3" t="s">
        <v>2</v>
      </c>
      <c r="CO3" s="3" t="s">
        <v>3</v>
      </c>
      <c r="CP3" s="3" t="s">
        <v>4</v>
      </c>
      <c r="CQ3" s="25" t="s">
        <v>1</v>
      </c>
      <c r="CR3" s="3" t="s">
        <v>2</v>
      </c>
      <c r="CS3" s="3" t="s">
        <v>3</v>
      </c>
      <c r="CT3" s="3" t="s">
        <v>4</v>
      </c>
      <c r="CU3" s="25" t="s">
        <v>1</v>
      </c>
      <c r="CV3" s="3" t="s">
        <v>2</v>
      </c>
      <c r="CW3" s="3" t="s">
        <v>3</v>
      </c>
      <c r="CX3" s="3" t="s">
        <v>4</v>
      </c>
      <c r="CY3" s="25" t="s">
        <v>1</v>
      </c>
      <c r="CZ3" s="3" t="s">
        <v>2</v>
      </c>
      <c r="DA3" s="3" t="s">
        <v>3</v>
      </c>
      <c r="DB3" s="3" t="s">
        <v>4</v>
      </c>
      <c r="DC3" s="25" t="s">
        <v>1</v>
      </c>
      <c r="DD3" s="3" t="s">
        <v>2</v>
      </c>
      <c r="DE3" s="3" t="s">
        <v>3</v>
      </c>
      <c r="DF3" s="3" t="s">
        <v>4</v>
      </c>
      <c r="DG3" s="25" t="s">
        <v>1</v>
      </c>
      <c r="DH3" s="3" t="s">
        <v>2</v>
      </c>
      <c r="DI3" s="3" t="s">
        <v>3</v>
      </c>
      <c r="DJ3" s="3" t="s">
        <v>4</v>
      </c>
      <c r="DK3" s="25" t="s">
        <v>1</v>
      </c>
      <c r="DL3" s="3" t="s">
        <v>2</v>
      </c>
      <c r="DM3" s="3" t="s">
        <v>3</v>
      </c>
      <c r="DN3" s="3" t="s">
        <v>4</v>
      </c>
      <c r="DO3" s="26" t="s">
        <v>1</v>
      </c>
      <c r="DP3" s="26" t="s">
        <v>2</v>
      </c>
      <c r="DQ3" s="26" t="s">
        <v>3</v>
      </c>
      <c r="DR3" s="26" t="s">
        <v>4</v>
      </c>
      <c r="DS3" s="25" t="s">
        <v>1</v>
      </c>
      <c r="DT3" s="3" t="s">
        <v>2</v>
      </c>
      <c r="DU3" s="3" t="s">
        <v>3</v>
      </c>
      <c r="DV3" s="3" t="s">
        <v>4</v>
      </c>
    </row>
    <row r="4" spans="1:142" x14ac:dyDescent="0.2">
      <c r="A4">
        <v>1</v>
      </c>
      <c r="C4" s="57"/>
      <c r="D4" s="60"/>
      <c r="E4" s="60"/>
      <c r="F4" s="60">
        <f t="shared" ref="F4:F33" si="0">+D4+E4</f>
        <v>0</v>
      </c>
      <c r="G4" s="57"/>
      <c r="H4" s="60"/>
      <c r="I4" s="60"/>
      <c r="J4" s="60">
        <f t="shared" ref="J4:J33" si="1">+H4+I4</f>
        <v>0</v>
      </c>
      <c r="K4" s="57"/>
      <c r="L4" s="60"/>
      <c r="M4" s="60"/>
      <c r="N4" s="60">
        <f t="shared" ref="N4:N33" si="2">+L4+M4</f>
        <v>0</v>
      </c>
      <c r="O4" s="57"/>
      <c r="P4" s="60"/>
      <c r="Q4" s="60"/>
      <c r="R4" s="60">
        <f t="shared" ref="R4:R33" si="3">+P4+Q4</f>
        <v>0</v>
      </c>
      <c r="S4" s="57"/>
      <c r="T4" s="60"/>
      <c r="U4" s="60"/>
      <c r="V4" s="60">
        <f t="shared" ref="V4:V33" si="4">+T4+U4</f>
        <v>0</v>
      </c>
      <c r="W4" s="57"/>
      <c r="X4" s="60"/>
      <c r="Y4" s="60"/>
      <c r="Z4" s="60">
        <f t="shared" ref="Z4:Z33" si="5">+X4+Y4</f>
        <v>0</v>
      </c>
      <c r="AA4" s="57"/>
      <c r="AB4" s="60"/>
      <c r="AC4" s="60"/>
      <c r="AD4" s="60">
        <f t="shared" ref="AD4:AD33" si="6">+AB4+AC4</f>
        <v>0</v>
      </c>
      <c r="AE4" s="57"/>
      <c r="AF4" s="60"/>
      <c r="AG4" s="60"/>
      <c r="AH4" s="60">
        <f t="shared" ref="AH4:AH33" si="7">+AF4+AG4</f>
        <v>0</v>
      </c>
      <c r="AI4" s="57"/>
      <c r="AJ4" s="60"/>
      <c r="AK4" s="60"/>
      <c r="AL4" s="60">
        <f t="shared" ref="AL4:AL33" si="8">+AJ4+AK4</f>
        <v>0</v>
      </c>
      <c r="AM4" s="57"/>
      <c r="AN4" s="60"/>
      <c r="AO4" s="60"/>
      <c r="AP4" s="60">
        <f t="shared" ref="AP4:AP33" si="9">+AN4+AO4</f>
        <v>0</v>
      </c>
      <c r="AQ4" s="57"/>
      <c r="AR4" s="60"/>
      <c r="AS4" s="60"/>
      <c r="AT4" s="60">
        <f t="shared" ref="AT4:AT33" si="10">+AR4+AS4</f>
        <v>0</v>
      </c>
      <c r="AU4" s="57"/>
      <c r="AV4" s="60"/>
      <c r="AW4" s="60"/>
      <c r="AX4" s="60">
        <f t="shared" ref="AX4:AX33" si="11">+AV4+AW4</f>
        <v>0</v>
      </c>
      <c r="AY4" s="57"/>
      <c r="AZ4" s="60"/>
      <c r="BA4" s="60"/>
      <c r="BB4" s="60">
        <f t="shared" ref="BB4:BB33" si="12">+AZ4+BA4</f>
        <v>0</v>
      </c>
      <c r="BC4" s="57"/>
      <c r="BD4" s="60"/>
      <c r="BE4" s="60"/>
      <c r="BF4" s="60">
        <f t="shared" ref="BF4:BF33" si="13">+BD4+BE4</f>
        <v>0</v>
      </c>
      <c r="BG4" s="57"/>
      <c r="BH4" s="60"/>
      <c r="BI4" s="60"/>
      <c r="BJ4" s="60">
        <f t="shared" ref="BJ4:BJ33" si="14">+BH4+BI4</f>
        <v>0</v>
      </c>
      <c r="BK4" s="57"/>
      <c r="BL4" s="60"/>
      <c r="BM4" s="60"/>
      <c r="BN4" s="60">
        <f t="shared" ref="BN4:BN33" si="15">+BL4+BM4</f>
        <v>0</v>
      </c>
      <c r="BO4" s="57"/>
      <c r="BP4" s="60"/>
      <c r="BQ4" s="60"/>
      <c r="BR4" s="60">
        <f t="shared" ref="BR4:BR33" si="16">+BP4+BQ4</f>
        <v>0</v>
      </c>
      <c r="BS4" s="57"/>
      <c r="BT4" s="60"/>
      <c r="BU4" s="60"/>
      <c r="BV4" s="60">
        <f t="shared" ref="BV4:BV33" si="17">+BT4+BU4</f>
        <v>0</v>
      </c>
      <c r="BW4" s="57"/>
      <c r="BX4" s="60"/>
      <c r="BY4" s="60"/>
      <c r="BZ4" s="60">
        <f t="shared" ref="BZ4:BZ33" si="18">+BX4+BY4</f>
        <v>0</v>
      </c>
      <c r="CA4" s="57"/>
      <c r="CB4" s="60"/>
      <c r="CC4" s="60"/>
      <c r="CD4" s="60">
        <f t="shared" ref="CD4:CD33" si="19">+CB4+CC4</f>
        <v>0</v>
      </c>
      <c r="CE4" s="57"/>
      <c r="CF4" s="60"/>
      <c r="CG4" s="60"/>
      <c r="CH4" s="60">
        <f t="shared" ref="CH4:CH33" si="20">+CF4+CG4</f>
        <v>0</v>
      </c>
      <c r="CI4" s="58"/>
      <c r="CJ4" s="60"/>
      <c r="CK4" s="60"/>
      <c r="CL4" s="60">
        <f t="shared" ref="CL4:CL33" si="21">+CJ4+CK4</f>
        <v>0</v>
      </c>
      <c r="CM4" s="58"/>
      <c r="CN4" s="60"/>
      <c r="CO4" s="60"/>
      <c r="CP4" s="60">
        <f t="shared" ref="CP4:CP33" si="22">+CN4+CO4</f>
        <v>0</v>
      </c>
      <c r="CQ4" s="58"/>
      <c r="CR4" s="60"/>
      <c r="CS4" s="60"/>
      <c r="CT4" s="60">
        <f t="shared" ref="CT4:CT33" si="23">+CR4+CS4</f>
        <v>0</v>
      </c>
      <c r="CU4" s="58"/>
      <c r="CV4" s="60"/>
      <c r="CW4" s="60"/>
      <c r="CX4" s="60">
        <f t="shared" ref="CX4:CX33" si="24">+CV4+CW4</f>
        <v>0</v>
      </c>
      <c r="CY4" s="58"/>
      <c r="CZ4" s="60"/>
      <c r="DA4" s="60"/>
      <c r="DB4" s="60">
        <f t="shared" ref="DB4:DB33" si="25">+CZ4+DA4</f>
        <v>0</v>
      </c>
      <c r="DC4" s="58"/>
      <c r="DD4" s="60"/>
      <c r="DE4" s="60"/>
      <c r="DF4" s="60">
        <f t="shared" ref="DF4:DF33" si="26">+DD4+DE4</f>
        <v>0</v>
      </c>
      <c r="DG4" s="58"/>
      <c r="DH4" s="60"/>
      <c r="DI4" s="60"/>
      <c r="DJ4" s="60">
        <f t="shared" ref="DJ4:DJ33" si="27">+DH4+DI4</f>
        <v>0</v>
      </c>
      <c r="DK4" s="58"/>
      <c r="DL4" s="60"/>
      <c r="DM4" s="60"/>
      <c r="DN4" s="60">
        <f t="shared" ref="DN4:DN33" si="28">+DL4+DM4</f>
        <v>0</v>
      </c>
      <c r="DO4" s="58"/>
      <c r="DP4" s="60"/>
      <c r="DQ4" s="60"/>
      <c r="DR4" s="60">
        <f t="shared" ref="DR4:DR33" si="29">+DP4+DQ4</f>
        <v>0</v>
      </c>
      <c r="DS4" s="21"/>
      <c r="DV4">
        <f t="shared" ref="DV4:DV33" si="30">+DT4+DU4</f>
        <v>0</v>
      </c>
    </row>
    <row r="5" spans="1:142" x14ac:dyDescent="0.2">
      <c r="A5">
        <v>2</v>
      </c>
      <c r="C5" s="57"/>
      <c r="D5" s="60"/>
      <c r="E5" s="60"/>
      <c r="F5" s="60">
        <f t="shared" si="0"/>
        <v>0</v>
      </c>
      <c r="G5" s="57"/>
      <c r="H5" s="60"/>
      <c r="I5" s="60"/>
      <c r="J5" s="60">
        <f t="shared" si="1"/>
        <v>0</v>
      </c>
      <c r="K5" s="57"/>
      <c r="L5" s="60"/>
      <c r="M5" s="60"/>
      <c r="N5" s="60">
        <f t="shared" si="2"/>
        <v>0</v>
      </c>
      <c r="O5" s="57"/>
      <c r="P5" s="60"/>
      <c r="Q5" s="60"/>
      <c r="R5" s="60">
        <f t="shared" si="3"/>
        <v>0</v>
      </c>
      <c r="S5" s="57"/>
      <c r="T5" s="60"/>
      <c r="U5" s="60"/>
      <c r="V5" s="60">
        <f t="shared" si="4"/>
        <v>0</v>
      </c>
      <c r="W5" s="57"/>
      <c r="X5" s="60"/>
      <c r="Y5" s="60"/>
      <c r="Z5" s="60">
        <f t="shared" si="5"/>
        <v>0</v>
      </c>
      <c r="AA5" s="57"/>
      <c r="AB5" s="60"/>
      <c r="AC5" s="60"/>
      <c r="AD5" s="60">
        <f t="shared" si="6"/>
        <v>0</v>
      </c>
      <c r="AE5" s="57"/>
      <c r="AF5" s="60"/>
      <c r="AG5" s="60"/>
      <c r="AH5" s="60">
        <f t="shared" si="7"/>
        <v>0</v>
      </c>
      <c r="AI5" s="57"/>
      <c r="AJ5" s="60"/>
      <c r="AK5" s="60"/>
      <c r="AL5" s="60">
        <f t="shared" si="8"/>
        <v>0</v>
      </c>
      <c r="AM5" s="57"/>
      <c r="AN5" s="60"/>
      <c r="AO5" s="60"/>
      <c r="AP5" s="60">
        <f t="shared" si="9"/>
        <v>0</v>
      </c>
      <c r="AQ5" s="57"/>
      <c r="AR5" s="60"/>
      <c r="AS5" s="60"/>
      <c r="AT5" s="60">
        <f t="shared" si="10"/>
        <v>0</v>
      </c>
      <c r="AU5" s="57"/>
      <c r="AV5" s="60"/>
      <c r="AW5" s="60"/>
      <c r="AX5" s="60">
        <f t="shared" si="11"/>
        <v>0</v>
      </c>
      <c r="AY5" s="57"/>
      <c r="AZ5" s="60"/>
      <c r="BA5" s="60"/>
      <c r="BB5" s="60">
        <f t="shared" si="12"/>
        <v>0</v>
      </c>
      <c r="BC5" s="57"/>
      <c r="BD5" s="60"/>
      <c r="BE5" s="60"/>
      <c r="BF5" s="60">
        <f t="shared" si="13"/>
        <v>0</v>
      </c>
      <c r="BG5" s="57"/>
      <c r="BH5" s="60"/>
      <c r="BI5" s="60"/>
      <c r="BJ5" s="60">
        <f t="shared" si="14"/>
        <v>0</v>
      </c>
      <c r="BK5" s="57"/>
      <c r="BL5" s="60"/>
      <c r="BM5" s="60"/>
      <c r="BN5" s="60">
        <f t="shared" si="15"/>
        <v>0</v>
      </c>
      <c r="BO5" s="57"/>
      <c r="BP5" s="60"/>
      <c r="BQ5" s="60"/>
      <c r="BR5" s="60">
        <f t="shared" si="16"/>
        <v>0</v>
      </c>
      <c r="BS5" s="57"/>
      <c r="BT5" s="60"/>
      <c r="BU5" s="60"/>
      <c r="BV5" s="60">
        <f t="shared" si="17"/>
        <v>0</v>
      </c>
      <c r="BW5" s="57"/>
      <c r="BX5" s="60"/>
      <c r="BY5" s="60"/>
      <c r="BZ5" s="60">
        <f t="shared" si="18"/>
        <v>0</v>
      </c>
      <c r="CA5" s="57"/>
      <c r="CB5" s="60"/>
      <c r="CC5" s="60"/>
      <c r="CD5" s="60">
        <f t="shared" si="19"/>
        <v>0</v>
      </c>
      <c r="CE5" s="57"/>
      <c r="CF5" s="60"/>
      <c r="CG5" s="60"/>
      <c r="CH5" s="60">
        <f t="shared" si="20"/>
        <v>0</v>
      </c>
      <c r="CI5" s="58"/>
      <c r="CJ5" s="60"/>
      <c r="CK5" s="60"/>
      <c r="CL5" s="60">
        <f t="shared" si="21"/>
        <v>0</v>
      </c>
      <c r="CM5" s="58"/>
      <c r="CN5" s="60"/>
      <c r="CO5" s="60"/>
      <c r="CP5" s="60">
        <f t="shared" si="22"/>
        <v>0</v>
      </c>
      <c r="CQ5" s="58"/>
      <c r="CR5" s="60"/>
      <c r="CS5" s="60"/>
      <c r="CT5" s="60">
        <f t="shared" si="23"/>
        <v>0</v>
      </c>
      <c r="CU5" s="58"/>
      <c r="CV5" s="60"/>
      <c r="CW5" s="60"/>
      <c r="CX5" s="60">
        <f t="shared" si="24"/>
        <v>0</v>
      </c>
      <c r="CY5" s="58"/>
      <c r="CZ5" s="60"/>
      <c r="DA5" s="60"/>
      <c r="DB5" s="60">
        <f t="shared" si="25"/>
        <v>0</v>
      </c>
      <c r="DC5" s="58"/>
      <c r="DD5" s="60"/>
      <c r="DE5" s="60"/>
      <c r="DF5" s="60">
        <f t="shared" si="26"/>
        <v>0</v>
      </c>
      <c r="DG5" s="58"/>
      <c r="DH5" s="60"/>
      <c r="DI5" s="60"/>
      <c r="DJ5" s="60">
        <f t="shared" si="27"/>
        <v>0</v>
      </c>
      <c r="DK5" s="58"/>
      <c r="DL5" s="60"/>
      <c r="DM5" s="60"/>
      <c r="DN5" s="60">
        <f t="shared" si="28"/>
        <v>0</v>
      </c>
      <c r="DO5" s="58"/>
      <c r="DP5" s="60"/>
      <c r="DQ5" s="60"/>
      <c r="DR5" s="60">
        <f t="shared" si="29"/>
        <v>0</v>
      </c>
      <c r="DS5" s="21"/>
      <c r="DV5">
        <f t="shared" si="30"/>
        <v>0</v>
      </c>
    </row>
    <row r="6" spans="1:142" x14ac:dyDescent="0.2">
      <c r="A6">
        <v>3</v>
      </c>
      <c r="C6" s="57"/>
      <c r="D6" s="60"/>
      <c r="E6" s="60"/>
      <c r="F6" s="60">
        <f t="shared" si="0"/>
        <v>0</v>
      </c>
      <c r="G6" s="57"/>
      <c r="H6" s="60"/>
      <c r="I6" s="60"/>
      <c r="J6" s="60">
        <f t="shared" si="1"/>
        <v>0</v>
      </c>
      <c r="K6" s="57"/>
      <c r="L6" s="60"/>
      <c r="M6" s="60"/>
      <c r="N6" s="60">
        <f t="shared" si="2"/>
        <v>0</v>
      </c>
      <c r="O6" s="57"/>
      <c r="P6" s="60"/>
      <c r="Q6" s="60"/>
      <c r="R6" s="60">
        <f t="shared" si="3"/>
        <v>0</v>
      </c>
      <c r="S6" s="57"/>
      <c r="T6" s="60"/>
      <c r="U6" s="60"/>
      <c r="V6" s="60">
        <f t="shared" si="4"/>
        <v>0</v>
      </c>
      <c r="W6" s="57"/>
      <c r="X6" s="60"/>
      <c r="Y6" s="60"/>
      <c r="Z6" s="60">
        <f t="shared" si="5"/>
        <v>0</v>
      </c>
      <c r="AA6" s="57"/>
      <c r="AB6" s="60"/>
      <c r="AC6" s="60"/>
      <c r="AD6" s="60">
        <f t="shared" si="6"/>
        <v>0</v>
      </c>
      <c r="AE6" s="57"/>
      <c r="AF6" s="60"/>
      <c r="AG6" s="60"/>
      <c r="AH6" s="60">
        <f t="shared" si="7"/>
        <v>0</v>
      </c>
      <c r="AI6" s="57"/>
      <c r="AJ6" s="60"/>
      <c r="AK6" s="60"/>
      <c r="AL6" s="60">
        <f t="shared" si="8"/>
        <v>0</v>
      </c>
      <c r="AM6" s="57"/>
      <c r="AN6" s="60"/>
      <c r="AO6" s="60"/>
      <c r="AP6" s="60">
        <f t="shared" si="9"/>
        <v>0</v>
      </c>
      <c r="AQ6" s="57"/>
      <c r="AR6" s="60"/>
      <c r="AS6" s="60"/>
      <c r="AT6" s="60">
        <f t="shared" si="10"/>
        <v>0</v>
      </c>
      <c r="AU6" s="57"/>
      <c r="AV6" s="60"/>
      <c r="AW6" s="60"/>
      <c r="AX6" s="60">
        <f t="shared" si="11"/>
        <v>0</v>
      </c>
      <c r="AY6" s="57"/>
      <c r="AZ6" s="60"/>
      <c r="BA6" s="60"/>
      <c r="BB6" s="60">
        <f t="shared" si="12"/>
        <v>0</v>
      </c>
      <c r="BC6" s="57"/>
      <c r="BD6" s="60"/>
      <c r="BE6" s="60"/>
      <c r="BF6" s="60">
        <f t="shared" si="13"/>
        <v>0</v>
      </c>
      <c r="BG6" s="57"/>
      <c r="BH6" s="60"/>
      <c r="BI6" s="60"/>
      <c r="BJ6" s="60">
        <f t="shared" si="14"/>
        <v>0</v>
      </c>
      <c r="BK6" s="57"/>
      <c r="BL6" s="60"/>
      <c r="BM6" s="60"/>
      <c r="BN6" s="60">
        <f t="shared" si="15"/>
        <v>0</v>
      </c>
      <c r="BO6" s="57"/>
      <c r="BP6" s="60"/>
      <c r="BQ6" s="60"/>
      <c r="BR6" s="60">
        <f t="shared" si="16"/>
        <v>0</v>
      </c>
      <c r="BS6" s="57"/>
      <c r="BT6" s="60"/>
      <c r="BU6" s="60"/>
      <c r="BV6" s="60">
        <f t="shared" si="17"/>
        <v>0</v>
      </c>
      <c r="BW6" s="57"/>
      <c r="BX6" s="60"/>
      <c r="BY6" s="60"/>
      <c r="BZ6" s="60">
        <f t="shared" si="18"/>
        <v>0</v>
      </c>
      <c r="CA6" s="57"/>
      <c r="CB6" s="60"/>
      <c r="CC6" s="60"/>
      <c r="CD6" s="60">
        <f t="shared" si="19"/>
        <v>0</v>
      </c>
      <c r="CE6" s="57"/>
      <c r="CF6" s="60"/>
      <c r="CG6" s="60"/>
      <c r="CH6" s="60">
        <f t="shared" si="20"/>
        <v>0</v>
      </c>
      <c r="CI6" s="58"/>
      <c r="CJ6" s="60"/>
      <c r="CK6" s="60"/>
      <c r="CL6" s="60">
        <f t="shared" si="21"/>
        <v>0</v>
      </c>
      <c r="CM6" s="58"/>
      <c r="CN6" s="60"/>
      <c r="CO6" s="60"/>
      <c r="CP6" s="60">
        <f t="shared" si="22"/>
        <v>0</v>
      </c>
      <c r="CQ6" s="58"/>
      <c r="CR6" s="60"/>
      <c r="CS6" s="60"/>
      <c r="CT6" s="60">
        <f t="shared" si="23"/>
        <v>0</v>
      </c>
      <c r="CU6" s="58"/>
      <c r="CV6" s="60"/>
      <c r="CW6" s="60"/>
      <c r="CX6" s="60">
        <f t="shared" si="24"/>
        <v>0</v>
      </c>
      <c r="CY6" s="58"/>
      <c r="CZ6" s="60"/>
      <c r="DA6" s="60"/>
      <c r="DB6" s="60">
        <f t="shared" si="25"/>
        <v>0</v>
      </c>
      <c r="DC6" s="58"/>
      <c r="DD6" s="60"/>
      <c r="DE6" s="60"/>
      <c r="DF6" s="60">
        <f t="shared" si="26"/>
        <v>0</v>
      </c>
      <c r="DG6" s="58"/>
      <c r="DH6" s="60"/>
      <c r="DI6" s="60"/>
      <c r="DJ6" s="60">
        <f t="shared" si="27"/>
        <v>0</v>
      </c>
      <c r="DK6" s="58"/>
      <c r="DL6" s="60"/>
      <c r="DM6" s="60"/>
      <c r="DN6" s="60">
        <f t="shared" si="28"/>
        <v>0</v>
      </c>
      <c r="DO6" s="58"/>
      <c r="DP6" s="60"/>
      <c r="DQ6" s="60"/>
      <c r="DR6" s="60">
        <f t="shared" si="29"/>
        <v>0</v>
      </c>
      <c r="DS6" s="21"/>
      <c r="DV6">
        <f t="shared" si="30"/>
        <v>0</v>
      </c>
    </row>
    <row r="7" spans="1:142" x14ac:dyDescent="0.2">
      <c r="A7">
        <v>4</v>
      </c>
      <c r="C7" s="57"/>
      <c r="D7" s="60"/>
      <c r="E7" s="60"/>
      <c r="F7" s="60">
        <f t="shared" si="0"/>
        <v>0</v>
      </c>
      <c r="G7" s="57"/>
      <c r="H7" s="60"/>
      <c r="I7" s="60"/>
      <c r="J7" s="60">
        <f t="shared" si="1"/>
        <v>0</v>
      </c>
      <c r="K7" s="57"/>
      <c r="L7" s="60"/>
      <c r="M7" s="60"/>
      <c r="N7" s="60">
        <f t="shared" si="2"/>
        <v>0</v>
      </c>
      <c r="O7" s="57"/>
      <c r="P7" s="60"/>
      <c r="Q7" s="60"/>
      <c r="R7" s="60">
        <f t="shared" si="3"/>
        <v>0</v>
      </c>
      <c r="S7" s="57"/>
      <c r="T7" s="60"/>
      <c r="U7" s="60"/>
      <c r="V7" s="60">
        <f t="shared" si="4"/>
        <v>0</v>
      </c>
      <c r="W7" s="57"/>
      <c r="X7" s="60"/>
      <c r="Y7" s="60"/>
      <c r="Z7" s="60">
        <f t="shared" si="5"/>
        <v>0</v>
      </c>
      <c r="AA7" s="57"/>
      <c r="AB7" s="60"/>
      <c r="AC7" s="60"/>
      <c r="AD7" s="60">
        <f t="shared" si="6"/>
        <v>0</v>
      </c>
      <c r="AE7" s="57"/>
      <c r="AF7" s="60"/>
      <c r="AG7" s="60"/>
      <c r="AH7" s="60">
        <f t="shared" si="7"/>
        <v>0</v>
      </c>
      <c r="AI7" s="57"/>
      <c r="AJ7" s="60"/>
      <c r="AK7" s="60"/>
      <c r="AL7" s="60">
        <f t="shared" si="8"/>
        <v>0</v>
      </c>
      <c r="AM7" s="57"/>
      <c r="AN7" s="60"/>
      <c r="AO7" s="60"/>
      <c r="AP7" s="60">
        <f t="shared" si="9"/>
        <v>0</v>
      </c>
      <c r="AQ7" s="57"/>
      <c r="AR7" s="60"/>
      <c r="AS7" s="60"/>
      <c r="AT7" s="60">
        <f t="shared" si="10"/>
        <v>0</v>
      </c>
      <c r="AU7" s="57"/>
      <c r="AV7" s="60"/>
      <c r="AW7" s="60"/>
      <c r="AX7" s="60">
        <f t="shared" si="11"/>
        <v>0</v>
      </c>
      <c r="AY7" s="57"/>
      <c r="AZ7" s="60"/>
      <c r="BA7" s="60"/>
      <c r="BB7" s="60">
        <f t="shared" si="12"/>
        <v>0</v>
      </c>
      <c r="BC7" s="57"/>
      <c r="BD7" s="60"/>
      <c r="BE7" s="60"/>
      <c r="BF7" s="60">
        <f t="shared" si="13"/>
        <v>0</v>
      </c>
      <c r="BG7" s="57"/>
      <c r="BH7" s="60"/>
      <c r="BI7" s="60"/>
      <c r="BJ7" s="60">
        <f t="shared" si="14"/>
        <v>0</v>
      </c>
      <c r="BK7" s="57"/>
      <c r="BL7" s="60"/>
      <c r="BM7" s="60"/>
      <c r="BN7" s="60">
        <f t="shared" si="15"/>
        <v>0</v>
      </c>
      <c r="BO7" s="57"/>
      <c r="BP7" s="60"/>
      <c r="BQ7" s="60"/>
      <c r="BR7" s="60">
        <f t="shared" si="16"/>
        <v>0</v>
      </c>
      <c r="BS7" s="57"/>
      <c r="BT7" s="60"/>
      <c r="BU7" s="60"/>
      <c r="BV7" s="60">
        <f t="shared" si="17"/>
        <v>0</v>
      </c>
      <c r="BW7" s="57"/>
      <c r="BX7" s="60"/>
      <c r="BY7" s="60"/>
      <c r="BZ7" s="60">
        <f t="shared" si="18"/>
        <v>0</v>
      </c>
      <c r="CA7" s="57"/>
      <c r="CB7" s="60"/>
      <c r="CC7" s="60"/>
      <c r="CD7" s="60">
        <f t="shared" si="19"/>
        <v>0</v>
      </c>
      <c r="CE7" s="57"/>
      <c r="CF7" s="60"/>
      <c r="CG7" s="60"/>
      <c r="CH7" s="60">
        <f t="shared" si="20"/>
        <v>0</v>
      </c>
      <c r="CI7" s="58"/>
      <c r="CJ7" s="60"/>
      <c r="CK7" s="60"/>
      <c r="CL7" s="60">
        <f t="shared" si="21"/>
        <v>0</v>
      </c>
      <c r="CM7" s="58"/>
      <c r="CN7" s="60"/>
      <c r="CO7" s="60"/>
      <c r="CP7" s="60">
        <f t="shared" si="22"/>
        <v>0</v>
      </c>
      <c r="CQ7" s="58"/>
      <c r="CR7" s="60"/>
      <c r="CS7" s="60"/>
      <c r="CT7" s="60">
        <f t="shared" si="23"/>
        <v>0</v>
      </c>
      <c r="CU7" s="58"/>
      <c r="CV7" s="60"/>
      <c r="CW7" s="60"/>
      <c r="CX7" s="60">
        <f t="shared" si="24"/>
        <v>0</v>
      </c>
      <c r="CY7" s="58"/>
      <c r="CZ7" s="60"/>
      <c r="DA7" s="60"/>
      <c r="DB7" s="60">
        <f t="shared" si="25"/>
        <v>0</v>
      </c>
      <c r="DC7" s="58"/>
      <c r="DD7" s="60"/>
      <c r="DE7" s="60"/>
      <c r="DF7" s="60">
        <f t="shared" si="26"/>
        <v>0</v>
      </c>
      <c r="DG7" s="58"/>
      <c r="DH7" s="60"/>
      <c r="DI7" s="60"/>
      <c r="DJ7" s="60">
        <f t="shared" si="27"/>
        <v>0</v>
      </c>
      <c r="DK7" s="58"/>
      <c r="DL7" s="60"/>
      <c r="DM7" s="60"/>
      <c r="DN7" s="60">
        <f t="shared" si="28"/>
        <v>0</v>
      </c>
      <c r="DO7" s="58"/>
      <c r="DP7" s="60"/>
      <c r="DQ7" s="60"/>
      <c r="DR7" s="60">
        <f t="shared" si="29"/>
        <v>0</v>
      </c>
      <c r="DS7" s="21"/>
      <c r="DV7">
        <f t="shared" si="30"/>
        <v>0</v>
      </c>
    </row>
    <row r="8" spans="1:142" x14ac:dyDescent="0.2">
      <c r="A8">
        <v>5</v>
      </c>
      <c r="C8" s="57"/>
      <c r="D8" s="60"/>
      <c r="E8" s="60"/>
      <c r="F8" s="60">
        <f t="shared" si="0"/>
        <v>0</v>
      </c>
      <c r="G8" s="57"/>
      <c r="H8" s="60"/>
      <c r="I8" s="60"/>
      <c r="J8" s="60">
        <f t="shared" si="1"/>
        <v>0</v>
      </c>
      <c r="K8" s="57"/>
      <c r="L8" s="60"/>
      <c r="M8" s="60"/>
      <c r="N8" s="60">
        <f t="shared" si="2"/>
        <v>0</v>
      </c>
      <c r="O8" s="57"/>
      <c r="P8" s="60"/>
      <c r="Q8" s="60"/>
      <c r="R8" s="60">
        <f t="shared" si="3"/>
        <v>0</v>
      </c>
      <c r="S8" s="57"/>
      <c r="T8" s="60"/>
      <c r="U8" s="60"/>
      <c r="V8" s="60">
        <f t="shared" si="4"/>
        <v>0</v>
      </c>
      <c r="W8" s="57"/>
      <c r="X8" s="60"/>
      <c r="Y8" s="60"/>
      <c r="Z8" s="60">
        <f t="shared" si="5"/>
        <v>0</v>
      </c>
      <c r="AA8" s="57"/>
      <c r="AB8" s="60"/>
      <c r="AC8" s="60"/>
      <c r="AD8" s="60">
        <f t="shared" si="6"/>
        <v>0</v>
      </c>
      <c r="AE8" s="57"/>
      <c r="AF8" s="60"/>
      <c r="AG8" s="60"/>
      <c r="AH8" s="60">
        <f t="shared" si="7"/>
        <v>0</v>
      </c>
      <c r="AI8" s="57"/>
      <c r="AJ8" s="60"/>
      <c r="AK8" s="60"/>
      <c r="AL8" s="60">
        <f t="shared" si="8"/>
        <v>0</v>
      </c>
      <c r="AM8" s="57"/>
      <c r="AN8" s="60"/>
      <c r="AO8" s="60"/>
      <c r="AP8" s="60">
        <f t="shared" si="9"/>
        <v>0</v>
      </c>
      <c r="AQ8" s="57"/>
      <c r="AR8" s="60"/>
      <c r="AS8" s="60"/>
      <c r="AT8" s="60">
        <f t="shared" si="10"/>
        <v>0</v>
      </c>
      <c r="AU8" s="57"/>
      <c r="AV8" s="60"/>
      <c r="AW8" s="60"/>
      <c r="AX8" s="60">
        <f t="shared" si="11"/>
        <v>0</v>
      </c>
      <c r="AY8" s="57"/>
      <c r="AZ8" s="60"/>
      <c r="BA8" s="60"/>
      <c r="BB8" s="60">
        <f t="shared" si="12"/>
        <v>0</v>
      </c>
      <c r="BC8" s="57"/>
      <c r="BD8" s="60"/>
      <c r="BE8" s="60"/>
      <c r="BF8" s="60">
        <f t="shared" si="13"/>
        <v>0</v>
      </c>
      <c r="BG8" s="57"/>
      <c r="BH8" s="60"/>
      <c r="BI8" s="60"/>
      <c r="BJ8" s="60">
        <f t="shared" si="14"/>
        <v>0</v>
      </c>
      <c r="BK8" s="57"/>
      <c r="BL8" s="60"/>
      <c r="BM8" s="60"/>
      <c r="BN8" s="60">
        <f t="shared" si="15"/>
        <v>0</v>
      </c>
      <c r="BO8" s="57"/>
      <c r="BP8" s="60"/>
      <c r="BQ8" s="60"/>
      <c r="BR8" s="60">
        <f t="shared" si="16"/>
        <v>0</v>
      </c>
      <c r="BS8" s="57"/>
      <c r="BT8" s="60"/>
      <c r="BU8" s="60"/>
      <c r="BV8" s="60">
        <f t="shared" si="17"/>
        <v>0</v>
      </c>
      <c r="BW8" s="57"/>
      <c r="BX8" s="60"/>
      <c r="BY8" s="60"/>
      <c r="BZ8" s="60">
        <f t="shared" si="18"/>
        <v>0</v>
      </c>
      <c r="CA8" s="57"/>
      <c r="CB8" s="60"/>
      <c r="CC8" s="60"/>
      <c r="CD8" s="60">
        <f t="shared" si="19"/>
        <v>0</v>
      </c>
      <c r="CE8" s="57"/>
      <c r="CF8" s="60"/>
      <c r="CG8" s="60"/>
      <c r="CH8" s="60">
        <f t="shared" si="20"/>
        <v>0</v>
      </c>
      <c r="CI8" s="58"/>
      <c r="CJ8" s="60"/>
      <c r="CK8" s="60"/>
      <c r="CL8" s="60">
        <f t="shared" si="21"/>
        <v>0</v>
      </c>
      <c r="CM8" s="58"/>
      <c r="CN8" s="60"/>
      <c r="CO8" s="60"/>
      <c r="CP8" s="60">
        <f t="shared" si="22"/>
        <v>0</v>
      </c>
      <c r="CQ8" s="58"/>
      <c r="CR8" s="60"/>
      <c r="CS8" s="60"/>
      <c r="CT8" s="60">
        <f t="shared" si="23"/>
        <v>0</v>
      </c>
      <c r="CU8" s="58"/>
      <c r="CV8" s="60"/>
      <c r="CW8" s="60"/>
      <c r="CX8" s="60">
        <f t="shared" si="24"/>
        <v>0</v>
      </c>
      <c r="CY8" s="58"/>
      <c r="CZ8" s="60"/>
      <c r="DA8" s="60"/>
      <c r="DB8" s="60">
        <f t="shared" si="25"/>
        <v>0</v>
      </c>
      <c r="DC8" s="58"/>
      <c r="DD8" s="60"/>
      <c r="DE8" s="60"/>
      <c r="DF8" s="60">
        <f t="shared" si="26"/>
        <v>0</v>
      </c>
      <c r="DG8" s="58"/>
      <c r="DH8" s="60"/>
      <c r="DI8" s="60"/>
      <c r="DJ8" s="60">
        <f t="shared" si="27"/>
        <v>0</v>
      </c>
      <c r="DK8" s="58"/>
      <c r="DL8" s="60"/>
      <c r="DM8" s="60"/>
      <c r="DN8" s="60">
        <f t="shared" si="28"/>
        <v>0</v>
      </c>
      <c r="DO8" s="58"/>
      <c r="DP8" s="60"/>
      <c r="DQ8" s="60"/>
      <c r="DR8" s="60">
        <f t="shared" si="29"/>
        <v>0</v>
      </c>
      <c r="DS8" s="21"/>
      <c r="DV8">
        <f t="shared" si="30"/>
        <v>0</v>
      </c>
    </row>
    <row r="9" spans="1:142" x14ac:dyDescent="0.2">
      <c r="A9">
        <v>6</v>
      </c>
      <c r="C9" s="57"/>
      <c r="D9" s="60"/>
      <c r="E9" s="60"/>
      <c r="F9" s="60">
        <f t="shared" si="0"/>
        <v>0</v>
      </c>
      <c r="G9" s="57"/>
      <c r="H9" s="60"/>
      <c r="I9" s="60"/>
      <c r="J9" s="60">
        <f t="shared" si="1"/>
        <v>0</v>
      </c>
      <c r="K9" s="57"/>
      <c r="L9" s="60"/>
      <c r="M9" s="60"/>
      <c r="N9" s="60">
        <f t="shared" si="2"/>
        <v>0</v>
      </c>
      <c r="O9" s="57"/>
      <c r="P9" s="60"/>
      <c r="Q9" s="60"/>
      <c r="R9" s="60">
        <f t="shared" si="3"/>
        <v>0</v>
      </c>
      <c r="S9" s="57"/>
      <c r="T9" s="60"/>
      <c r="U9" s="60"/>
      <c r="V9" s="60">
        <f t="shared" si="4"/>
        <v>0</v>
      </c>
      <c r="W9" s="57"/>
      <c r="X9" s="60"/>
      <c r="Y9" s="60"/>
      <c r="Z9" s="60">
        <f t="shared" si="5"/>
        <v>0</v>
      </c>
      <c r="AA9" s="57"/>
      <c r="AB9" s="60"/>
      <c r="AC9" s="60"/>
      <c r="AD9" s="60">
        <f t="shared" si="6"/>
        <v>0</v>
      </c>
      <c r="AE9" s="57"/>
      <c r="AF9" s="60"/>
      <c r="AG9" s="60"/>
      <c r="AH9" s="60">
        <f t="shared" si="7"/>
        <v>0</v>
      </c>
      <c r="AI9" s="57"/>
      <c r="AJ9" s="60"/>
      <c r="AK9" s="60"/>
      <c r="AL9" s="60">
        <f t="shared" si="8"/>
        <v>0</v>
      </c>
      <c r="AM9" s="57"/>
      <c r="AN9" s="60"/>
      <c r="AO9" s="60"/>
      <c r="AP9" s="60">
        <f t="shared" si="9"/>
        <v>0</v>
      </c>
      <c r="AQ9" s="57"/>
      <c r="AR9" s="60"/>
      <c r="AS9" s="60"/>
      <c r="AT9" s="60">
        <f t="shared" si="10"/>
        <v>0</v>
      </c>
      <c r="AU9" s="57"/>
      <c r="AV9" s="60"/>
      <c r="AW9" s="60"/>
      <c r="AX9" s="60">
        <f t="shared" si="11"/>
        <v>0</v>
      </c>
      <c r="AY9" s="57"/>
      <c r="AZ9" s="60"/>
      <c r="BA9" s="60"/>
      <c r="BB9" s="60">
        <f t="shared" si="12"/>
        <v>0</v>
      </c>
      <c r="BC9" s="57"/>
      <c r="BD9" s="60"/>
      <c r="BE9" s="60"/>
      <c r="BF9" s="60">
        <f t="shared" si="13"/>
        <v>0</v>
      </c>
      <c r="BG9" s="57"/>
      <c r="BH9" s="60"/>
      <c r="BI9" s="60"/>
      <c r="BJ9" s="60">
        <f t="shared" si="14"/>
        <v>0</v>
      </c>
      <c r="BK9" s="57"/>
      <c r="BL9" s="60"/>
      <c r="BM9" s="60"/>
      <c r="BN9" s="60">
        <f t="shared" si="15"/>
        <v>0</v>
      </c>
      <c r="BO9" s="57"/>
      <c r="BP9" s="60"/>
      <c r="BQ9" s="60"/>
      <c r="BR9" s="60">
        <f t="shared" si="16"/>
        <v>0</v>
      </c>
      <c r="BS9" s="57"/>
      <c r="BT9" s="60"/>
      <c r="BU9" s="60"/>
      <c r="BV9" s="60">
        <f t="shared" si="17"/>
        <v>0</v>
      </c>
      <c r="BW9" s="57"/>
      <c r="BX9" s="60"/>
      <c r="BY9" s="60"/>
      <c r="BZ9" s="60">
        <f t="shared" si="18"/>
        <v>0</v>
      </c>
      <c r="CA9" s="57"/>
      <c r="CB9" s="60"/>
      <c r="CC9" s="60"/>
      <c r="CD9" s="60">
        <f t="shared" si="19"/>
        <v>0</v>
      </c>
      <c r="CE9" s="57"/>
      <c r="CF9" s="60"/>
      <c r="CG9" s="60"/>
      <c r="CH9" s="60">
        <f t="shared" si="20"/>
        <v>0</v>
      </c>
      <c r="CI9" s="58"/>
      <c r="CJ9" s="60"/>
      <c r="CK9" s="60"/>
      <c r="CL9" s="60">
        <f t="shared" si="21"/>
        <v>0</v>
      </c>
      <c r="CM9" s="58"/>
      <c r="CN9" s="60"/>
      <c r="CO9" s="60"/>
      <c r="CP9" s="60">
        <f t="shared" si="22"/>
        <v>0</v>
      </c>
      <c r="CQ9" s="58"/>
      <c r="CR9" s="60"/>
      <c r="CS9" s="60"/>
      <c r="CT9" s="60">
        <f t="shared" si="23"/>
        <v>0</v>
      </c>
      <c r="CU9" s="58"/>
      <c r="CV9" s="60"/>
      <c r="CW9" s="60"/>
      <c r="CX9" s="60">
        <f t="shared" si="24"/>
        <v>0</v>
      </c>
      <c r="CY9" s="58"/>
      <c r="CZ9" s="60"/>
      <c r="DA9" s="60"/>
      <c r="DB9" s="60">
        <f t="shared" si="25"/>
        <v>0</v>
      </c>
      <c r="DC9" s="58"/>
      <c r="DD9" s="60"/>
      <c r="DE9" s="60"/>
      <c r="DF9" s="60">
        <f t="shared" si="26"/>
        <v>0</v>
      </c>
      <c r="DG9" s="58"/>
      <c r="DH9" s="60"/>
      <c r="DI9" s="60"/>
      <c r="DJ9" s="60">
        <f t="shared" si="27"/>
        <v>0</v>
      </c>
      <c r="DK9" s="58"/>
      <c r="DL9" s="60"/>
      <c r="DM9" s="60"/>
      <c r="DN9" s="60">
        <f t="shared" si="28"/>
        <v>0</v>
      </c>
      <c r="DO9" s="58"/>
      <c r="DP9" s="60"/>
      <c r="DQ9" s="60"/>
      <c r="DR9" s="60">
        <f t="shared" si="29"/>
        <v>0</v>
      </c>
      <c r="DS9" s="21"/>
      <c r="DV9">
        <f t="shared" si="30"/>
        <v>0</v>
      </c>
    </row>
    <row r="10" spans="1:142" x14ac:dyDescent="0.2">
      <c r="A10">
        <v>7</v>
      </c>
      <c r="C10" s="57"/>
      <c r="D10" s="60"/>
      <c r="E10" s="60"/>
      <c r="F10" s="60">
        <f t="shared" si="0"/>
        <v>0</v>
      </c>
      <c r="G10" s="57"/>
      <c r="H10" s="60"/>
      <c r="I10" s="60"/>
      <c r="J10" s="60">
        <f t="shared" si="1"/>
        <v>0</v>
      </c>
      <c r="K10" s="57"/>
      <c r="L10" s="60"/>
      <c r="M10" s="60"/>
      <c r="N10" s="60">
        <f t="shared" si="2"/>
        <v>0</v>
      </c>
      <c r="O10" s="57"/>
      <c r="P10" s="60"/>
      <c r="Q10" s="60"/>
      <c r="R10" s="60">
        <f t="shared" si="3"/>
        <v>0</v>
      </c>
      <c r="S10" s="57"/>
      <c r="T10" s="60"/>
      <c r="U10" s="60"/>
      <c r="V10" s="60">
        <f t="shared" si="4"/>
        <v>0</v>
      </c>
      <c r="W10" s="57"/>
      <c r="X10" s="60"/>
      <c r="Y10" s="60"/>
      <c r="Z10" s="60">
        <f t="shared" si="5"/>
        <v>0</v>
      </c>
      <c r="AA10" s="57"/>
      <c r="AB10" s="60"/>
      <c r="AC10" s="60"/>
      <c r="AD10" s="60">
        <f t="shared" si="6"/>
        <v>0</v>
      </c>
      <c r="AE10" s="57"/>
      <c r="AF10" s="60"/>
      <c r="AG10" s="60"/>
      <c r="AH10" s="60">
        <f t="shared" si="7"/>
        <v>0</v>
      </c>
      <c r="AI10" s="57"/>
      <c r="AJ10" s="60"/>
      <c r="AK10" s="60"/>
      <c r="AL10" s="60">
        <f t="shared" si="8"/>
        <v>0</v>
      </c>
      <c r="AM10" s="57"/>
      <c r="AN10" s="60"/>
      <c r="AO10" s="60"/>
      <c r="AP10" s="60">
        <f t="shared" si="9"/>
        <v>0</v>
      </c>
      <c r="AQ10" s="57"/>
      <c r="AR10" s="60"/>
      <c r="AS10" s="60"/>
      <c r="AT10" s="60">
        <f t="shared" si="10"/>
        <v>0</v>
      </c>
      <c r="AU10" s="57"/>
      <c r="AV10" s="60"/>
      <c r="AW10" s="60"/>
      <c r="AX10" s="60">
        <f t="shared" si="11"/>
        <v>0</v>
      </c>
      <c r="AY10" s="57"/>
      <c r="AZ10" s="60"/>
      <c r="BA10" s="60"/>
      <c r="BB10" s="60">
        <f t="shared" si="12"/>
        <v>0</v>
      </c>
      <c r="BC10" s="57"/>
      <c r="BD10" s="60"/>
      <c r="BE10" s="60"/>
      <c r="BF10" s="60">
        <f t="shared" si="13"/>
        <v>0</v>
      </c>
      <c r="BG10" s="57"/>
      <c r="BH10" s="60"/>
      <c r="BI10" s="60"/>
      <c r="BJ10" s="60">
        <f t="shared" si="14"/>
        <v>0</v>
      </c>
      <c r="BK10" s="57"/>
      <c r="BL10" s="60"/>
      <c r="BM10" s="60"/>
      <c r="BN10" s="60">
        <f t="shared" si="15"/>
        <v>0</v>
      </c>
      <c r="BO10" s="57"/>
      <c r="BP10" s="60"/>
      <c r="BQ10" s="60"/>
      <c r="BR10" s="60">
        <f t="shared" si="16"/>
        <v>0</v>
      </c>
      <c r="BS10" s="57"/>
      <c r="BT10" s="60"/>
      <c r="BU10" s="60"/>
      <c r="BV10" s="60">
        <f t="shared" si="17"/>
        <v>0</v>
      </c>
      <c r="BW10" s="57"/>
      <c r="BX10" s="60"/>
      <c r="BY10" s="60"/>
      <c r="BZ10" s="60">
        <f t="shared" si="18"/>
        <v>0</v>
      </c>
      <c r="CA10" s="57"/>
      <c r="CB10" s="60"/>
      <c r="CC10" s="60"/>
      <c r="CD10" s="60">
        <f t="shared" si="19"/>
        <v>0</v>
      </c>
      <c r="CE10" s="57"/>
      <c r="CF10" s="60"/>
      <c r="CG10" s="60"/>
      <c r="CH10" s="60">
        <f t="shared" si="20"/>
        <v>0</v>
      </c>
      <c r="CI10" s="58"/>
      <c r="CJ10" s="60"/>
      <c r="CK10" s="60"/>
      <c r="CL10" s="60">
        <f t="shared" si="21"/>
        <v>0</v>
      </c>
      <c r="CM10" s="58"/>
      <c r="CN10" s="60"/>
      <c r="CO10" s="60"/>
      <c r="CP10" s="60">
        <f t="shared" si="22"/>
        <v>0</v>
      </c>
      <c r="CQ10" s="58"/>
      <c r="CR10" s="60"/>
      <c r="CS10" s="60"/>
      <c r="CT10" s="60">
        <f t="shared" si="23"/>
        <v>0</v>
      </c>
      <c r="CU10" s="58"/>
      <c r="CV10" s="60"/>
      <c r="CW10" s="60"/>
      <c r="CX10" s="60">
        <f t="shared" si="24"/>
        <v>0</v>
      </c>
      <c r="CY10" s="58"/>
      <c r="CZ10" s="60"/>
      <c r="DA10" s="60"/>
      <c r="DB10" s="60">
        <f t="shared" si="25"/>
        <v>0</v>
      </c>
      <c r="DC10" s="58"/>
      <c r="DD10" s="60"/>
      <c r="DE10" s="60"/>
      <c r="DF10" s="60">
        <f t="shared" si="26"/>
        <v>0</v>
      </c>
      <c r="DG10" s="58"/>
      <c r="DH10" s="60"/>
      <c r="DI10" s="60"/>
      <c r="DJ10" s="60">
        <f t="shared" si="27"/>
        <v>0</v>
      </c>
      <c r="DK10" s="58"/>
      <c r="DL10" s="60"/>
      <c r="DM10" s="60"/>
      <c r="DN10" s="60">
        <f t="shared" si="28"/>
        <v>0</v>
      </c>
      <c r="DO10" s="58"/>
      <c r="DP10" s="60"/>
      <c r="DQ10" s="60"/>
      <c r="DR10" s="60">
        <f t="shared" si="29"/>
        <v>0</v>
      </c>
      <c r="DS10" s="21"/>
      <c r="DV10">
        <f t="shared" si="30"/>
        <v>0</v>
      </c>
    </row>
    <row r="11" spans="1:142" x14ac:dyDescent="0.2">
      <c r="A11">
        <v>8</v>
      </c>
      <c r="C11" s="57"/>
      <c r="D11" s="60"/>
      <c r="E11" s="60"/>
      <c r="F11" s="60">
        <f t="shared" si="0"/>
        <v>0</v>
      </c>
      <c r="G11" s="57"/>
      <c r="H11" s="60"/>
      <c r="I11" s="60"/>
      <c r="J11" s="60">
        <f t="shared" si="1"/>
        <v>0</v>
      </c>
      <c r="K11" s="57"/>
      <c r="L11" s="60"/>
      <c r="M11" s="60"/>
      <c r="N11" s="60">
        <f t="shared" si="2"/>
        <v>0</v>
      </c>
      <c r="O11" s="57"/>
      <c r="P11" s="60"/>
      <c r="Q11" s="60"/>
      <c r="R11" s="60">
        <f t="shared" si="3"/>
        <v>0</v>
      </c>
      <c r="S11" s="57"/>
      <c r="T11" s="60"/>
      <c r="U11" s="60"/>
      <c r="V11" s="60">
        <f t="shared" si="4"/>
        <v>0</v>
      </c>
      <c r="W11" s="57"/>
      <c r="X11" s="60"/>
      <c r="Y11" s="60"/>
      <c r="Z11" s="60">
        <f t="shared" si="5"/>
        <v>0</v>
      </c>
      <c r="AA11" s="57"/>
      <c r="AB11" s="60"/>
      <c r="AC11" s="60"/>
      <c r="AD11" s="60">
        <f t="shared" si="6"/>
        <v>0</v>
      </c>
      <c r="AE11" s="57"/>
      <c r="AF11" s="60"/>
      <c r="AG11" s="60"/>
      <c r="AH11" s="60">
        <f t="shared" si="7"/>
        <v>0</v>
      </c>
      <c r="AI11" s="57"/>
      <c r="AJ11" s="60"/>
      <c r="AK11" s="60"/>
      <c r="AL11" s="60">
        <f t="shared" si="8"/>
        <v>0</v>
      </c>
      <c r="AM11" s="57"/>
      <c r="AN11" s="60"/>
      <c r="AO11" s="60"/>
      <c r="AP11" s="60">
        <f t="shared" si="9"/>
        <v>0</v>
      </c>
      <c r="AQ11" s="57"/>
      <c r="AR11" s="60"/>
      <c r="AS11" s="60"/>
      <c r="AT11" s="60">
        <f t="shared" si="10"/>
        <v>0</v>
      </c>
      <c r="AU11" s="57"/>
      <c r="AV11" s="60"/>
      <c r="AW11" s="60"/>
      <c r="AX11" s="60">
        <f t="shared" si="11"/>
        <v>0</v>
      </c>
      <c r="AY11" s="57"/>
      <c r="AZ11" s="60"/>
      <c r="BA11" s="60"/>
      <c r="BB11" s="60">
        <f t="shared" si="12"/>
        <v>0</v>
      </c>
      <c r="BC11" s="57"/>
      <c r="BD11" s="60"/>
      <c r="BE11" s="60"/>
      <c r="BF11" s="60">
        <f t="shared" si="13"/>
        <v>0</v>
      </c>
      <c r="BG11" s="57"/>
      <c r="BH11" s="60"/>
      <c r="BI11" s="60"/>
      <c r="BJ11" s="60">
        <f t="shared" si="14"/>
        <v>0</v>
      </c>
      <c r="BK11" s="57"/>
      <c r="BL11" s="60"/>
      <c r="BM11" s="60"/>
      <c r="BN11" s="60">
        <f t="shared" si="15"/>
        <v>0</v>
      </c>
      <c r="BO11" s="57"/>
      <c r="BP11" s="60"/>
      <c r="BQ11" s="60"/>
      <c r="BR11" s="60">
        <f t="shared" si="16"/>
        <v>0</v>
      </c>
      <c r="BS11" s="57"/>
      <c r="BT11" s="60"/>
      <c r="BU11" s="60"/>
      <c r="BV11" s="60">
        <f t="shared" si="17"/>
        <v>0</v>
      </c>
      <c r="BW11" s="57"/>
      <c r="BX11" s="60"/>
      <c r="BY11" s="60"/>
      <c r="BZ11" s="60">
        <f t="shared" si="18"/>
        <v>0</v>
      </c>
      <c r="CA11" s="57"/>
      <c r="CB11" s="60"/>
      <c r="CC11" s="60"/>
      <c r="CD11" s="60">
        <f t="shared" si="19"/>
        <v>0</v>
      </c>
      <c r="CE11" s="57"/>
      <c r="CF11" s="60"/>
      <c r="CG11" s="60"/>
      <c r="CH11" s="60">
        <f t="shared" si="20"/>
        <v>0</v>
      </c>
      <c r="CI11" s="58"/>
      <c r="CJ11" s="60"/>
      <c r="CK11" s="60"/>
      <c r="CL11" s="60">
        <f t="shared" si="21"/>
        <v>0</v>
      </c>
      <c r="CM11" s="58"/>
      <c r="CN11" s="60"/>
      <c r="CO11" s="60"/>
      <c r="CP11" s="60">
        <f t="shared" si="22"/>
        <v>0</v>
      </c>
      <c r="CQ11" s="58"/>
      <c r="CR11" s="60"/>
      <c r="CS11" s="60"/>
      <c r="CT11" s="60">
        <f t="shared" si="23"/>
        <v>0</v>
      </c>
      <c r="CU11" s="58"/>
      <c r="CV11" s="60"/>
      <c r="CW11" s="60"/>
      <c r="CX11" s="60">
        <f t="shared" si="24"/>
        <v>0</v>
      </c>
      <c r="CY11" s="58"/>
      <c r="CZ11" s="60"/>
      <c r="DA11" s="60"/>
      <c r="DB11" s="60">
        <f t="shared" si="25"/>
        <v>0</v>
      </c>
      <c r="DC11" s="58"/>
      <c r="DD11" s="60"/>
      <c r="DE11" s="60"/>
      <c r="DF11" s="60">
        <f t="shared" si="26"/>
        <v>0</v>
      </c>
      <c r="DG11" s="58"/>
      <c r="DH11" s="60"/>
      <c r="DI11" s="60"/>
      <c r="DJ11" s="60">
        <f t="shared" si="27"/>
        <v>0</v>
      </c>
      <c r="DK11" s="58"/>
      <c r="DL11" s="60"/>
      <c r="DM11" s="60"/>
      <c r="DN11" s="60">
        <f t="shared" si="28"/>
        <v>0</v>
      </c>
      <c r="DO11" s="58"/>
      <c r="DP11" s="60"/>
      <c r="DQ11" s="60"/>
      <c r="DR11" s="60">
        <f t="shared" si="29"/>
        <v>0</v>
      </c>
      <c r="DS11" s="21"/>
      <c r="DV11">
        <f t="shared" si="30"/>
        <v>0</v>
      </c>
    </row>
    <row r="12" spans="1:142" x14ac:dyDescent="0.2">
      <c r="A12">
        <v>9</v>
      </c>
      <c r="C12" s="57"/>
      <c r="D12" s="60"/>
      <c r="E12" s="60"/>
      <c r="F12" s="60">
        <f t="shared" si="0"/>
        <v>0</v>
      </c>
      <c r="G12" s="57"/>
      <c r="H12" s="60"/>
      <c r="I12" s="60"/>
      <c r="J12" s="60">
        <f t="shared" si="1"/>
        <v>0</v>
      </c>
      <c r="K12" s="57"/>
      <c r="L12" s="60"/>
      <c r="M12" s="60"/>
      <c r="N12" s="60">
        <f t="shared" si="2"/>
        <v>0</v>
      </c>
      <c r="O12" s="57"/>
      <c r="P12" s="60"/>
      <c r="Q12" s="60"/>
      <c r="R12" s="60">
        <f t="shared" si="3"/>
        <v>0</v>
      </c>
      <c r="S12" s="57"/>
      <c r="T12" s="60"/>
      <c r="U12" s="60"/>
      <c r="V12" s="60">
        <f t="shared" si="4"/>
        <v>0</v>
      </c>
      <c r="W12" s="57"/>
      <c r="X12" s="60"/>
      <c r="Y12" s="60"/>
      <c r="Z12" s="60">
        <f t="shared" si="5"/>
        <v>0</v>
      </c>
      <c r="AA12" s="57"/>
      <c r="AB12" s="60"/>
      <c r="AC12" s="60"/>
      <c r="AD12" s="60">
        <f t="shared" si="6"/>
        <v>0</v>
      </c>
      <c r="AE12" s="57"/>
      <c r="AF12" s="60"/>
      <c r="AG12" s="60"/>
      <c r="AH12" s="60">
        <f t="shared" si="7"/>
        <v>0</v>
      </c>
      <c r="AI12" s="57"/>
      <c r="AJ12" s="60"/>
      <c r="AK12" s="60"/>
      <c r="AL12" s="60">
        <f t="shared" si="8"/>
        <v>0</v>
      </c>
      <c r="AM12" s="57"/>
      <c r="AN12" s="60"/>
      <c r="AO12" s="60"/>
      <c r="AP12" s="60">
        <f t="shared" si="9"/>
        <v>0</v>
      </c>
      <c r="AQ12" s="57"/>
      <c r="AR12" s="60"/>
      <c r="AS12" s="60"/>
      <c r="AT12" s="60">
        <f t="shared" si="10"/>
        <v>0</v>
      </c>
      <c r="AU12" s="57"/>
      <c r="AV12" s="60"/>
      <c r="AW12" s="60"/>
      <c r="AX12" s="60">
        <f t="shared" si="11"/>
        <v>0</v>
      </c>
      <c r="AY12" s="57"/>
      <c r="AZ12" s="60"/>
      <c r="BA12" s="60"/>
      <c r="BB12" s="60">
        <f t="shared" si="12"/>
        <v>0</v>
      </c>
      <c r="BC12" s="57"/>
      <c r="BD12" s="60"/>
      <c r="BE12" s="60"/>
      <c r="BF12" s="60">
        <f t="shared" si="13"/>
        <v>0</v>
      </c>
      <c r="BG12" s="57"/>
      <c r="BH12" s="60"/>
      <c r="BI12" s="60"/>
      <c r="BJ12" s="60">
        <f t="shared" si="14"/>
        <v>0</v>
      </c>
      <c r="BK12" s="57"/>
      <c r="BL12" s="60"/>
      <c r="BM12" s="60"/>
      <c r="BN12" s="60">
        <f t="shared" si="15"/>
        <v>0</v>
      </c>
      <c r="BO12" s="57"/>
      <c r="BP12" s="60"/>
      <c r="BQ12" s="60"/>
      <c r="BR12" s="60">
        <f t="shared" si="16"/>
        <v>0</v>
      </c>
      <c r="BS12" s="57"/>
      <c r="BT12" s="60"/>
      <c r="BU12" s="60"/>
      <c r="BV12" s="60">
        <f t="shared" si="17"/>
        <v>0</v>
      </c>
      <c r="BW12" s="57"/>
      <c r="BX12" s="60"/>
      <c r="BY12" s="60"/>
      <c r="BZ12" s="60">
        <f t="shared" si="18"/>
        <v>0</v>
      </c>
      <c r="CA12" s="57"/>
      <c r="CB12" s="60"/>
      <c r="CC12" s="60"/>
      <c r="CD12" s="60">
        <f t="shared" si="19"/>
        <v>0</v>
      </c>
      <c r="CE12" s="57"/>
      <c r="CF12" s="60"/>
      <c r="CG12" s="60"/>
      <c r="CH12" s="60">
        <f t="shared" si="20"/>
        <v>0</v>
      </c>
      <c r="CI12" s="58"/>
      <c r="CJ12" s="60"/>
      <c r="CK12" s="60"/>
      <c r="CL12" s="60">
        <f t="shared" si="21"/>
        <v>0</v>
      </c>
      <c r="CM12" s="58"/>
      <c r="CN12" s="60"/>
      <c r="CO12" s="60"/>
      <c r="CP12" s="60">
        <f t="shared" si="22"/>
        <v>0</v>
      </c>
      <c r="CQ12" s="58"/>
      <c r="CR12" s="60"/>
      <c r="CS12" s="60"/>
      <c r="CT12" s="60">
        <f t="shared" si="23"/>
        <v>0</v>
      </c>
      <c r="CU12" s="58"/>
      <c r="CV12" s="60"/>
      <c r="CW12" s="60"/>
      <c r="CX12" s="60">
        <f t="shared" si="24"/>
        <v>0</v>
      </c>
      <c r="CY12" s="58"/>
      <c r="CZ12" s="60"/>
      <c r="DA12" s="60"/>
      <c r="DB12" s="60">
        <f t="shared" si="25"/>
        <v>0</v>
      </c>
      <c r="DC12" s="58"/>
      <c r="DD12" s="60"/>
      <c r="DE12" s="60"/>
      <c r="DF12" s="60">
        <f t="shared" si="26"/>
        <v>0</v>
      </c>
      <c r="DG12" s="58"/>
      <c r="DH12" s="60"/>
      <c r="DI12" s="60"/>
      <c r="DJ12" s="60">
        <f t="shared" si="27"/>
        <v>0</v>
      </c>
      <c r="DK12" s="58"/>
      <c r="DL12" s="60"/>
      <c r="DM12" s="60"/>
      <c r="DN12" s="60">
        <f t="shared" si="28"/>
        <v>0</v>
      </c>
      <c r="DO12" s="58"/>
      <c r="DP12" s="60"/>
      <c r="DQ12" s="60"/>
      <c r="DR12" s="60">
        <f t="shared" si="29"/>
        <v>0</v>
      </c>
      <c r="DS12" s="21"/>
      <c r="DV12">
        <f t="shared" si="30"/>
        <v>0</v>
      </c>
    </row>
    <row r="13" spans="1:142" x14ac:dyDescent="0.2">
      <c r="A13">
        <v>10</v>
      </c>
      <c r="C13" s="57"/>
      <c r="D13" s="60"/>
      <c r="E13" s="60"/>
      <c r="F13" s="60">
        <f t="shared" si="0"/>
        <v>0</v>
      </c>
      <c r="G13" s="57"/>
      <c r="H13" s="60"/>
      <c r="I13" s="60"/>
      <c r="J13" s="60">
        <f t="shared" si="1"/>
        <v>0</v>
      </c>
      <c r="K13" s="57"/>
      <c r="L13" s="60"/>
      <c r="M13" s="60"/>
      <c r="N13" s="60">
        <f t="shared" si="2"/>
        <v>0</v>
      </c>
      <c r="O13" s="57"/>
      <c r="P13" s="60"/>
      <c r="Q13" s="60"/>
      <c r="R13" s="60">
        <f t="shared" si="3"/>
        <v>0</v>
      </c>
      <c r="S13" s="57"/>
      <c r="T13" s="60"/>
      <c r="U13" s="60"/>
      <c r="V13" s="60">
        <f t="shared" si="4"/>
        <v>0</v>
      </c>
      <c r="W13" s="57"/>
      <c r="X13" s="60"/>
      <c r="Y13" s="60"/>
      <c r="Z13" s="60">
        <f t="shared" si="5"/>
        <v>0</v>
      </c>
      <c r="AA13" s="57"/>
      <c r="AB13" s="60"/>
      <c r="AC13" s="60"/>
      <c r="AD13" s="60">
        <f t="shared" si="6"/>
        <v>0</v>
      </c>
      <c r="AE13" s="57"/>
      <c r="AF13" s="60"/>
      <c r="AG13" s="60"/>
      <c r="AH13" s="60">
        <f t="shared" si="7"/>
        <v>0</v>
      </c>
      <c r="AI13" s="57"/>
      <c r="AJ13" s="60"/>
      <c r="AK13" s="60"/>
      <c r="AL13" s="60">
        <f t="shared" si="8"/>
        <v>0</v>
      </c>
      <c r="AM13" s="57"/>
      <c r="AN13" s="60"/>
      <c r="AO13" s="60"/>
      <c r="AP13" s="60">
        <f t="shared" si="9"/>
        <v>0</v>
      </c>
      <c r="AQ13" s="57"/>
      <c r="AR13" s="60"/>
      <c r="AS13" s="60"/>
      <c r="AT13" s="60">
        <f t="shared" si="10"/>
        <v>0</v>
      </c>
      <c r="AU13" s="57"/>
      <c r="AV13" s="60"/>
      <c r="AW13" s="60"/>
      <c r="AX13" s="60">
        <f t="shared" si="11"/>
        <v>0</v>
      </c>
      <c r="AY13" s="57"/>
      <c r="AZ13" s="60"/>
      <c r="BA13" s="60"/>
      <c r="BB13" s="60">
        <f t="shared" si="12"/>
        <v>0</v>
      </c>
      <c r="BC13" s="57"/>
      <c r="BD13" s="60"/>
      <c r="BE13" s="60"/>
      <c r="BF13" s="60">
        <f t="shared" si="13"/>
        <v>0</v>
      </c>
      <c r="BG13" s="57"/>
      <c r="BH13" s="60"/>
      <c r="BI13" s="60"/>
      <c r="BJ13" s="60">
        <f t="shared" si="14"/>
        <v>0</v>
      </c>
      <c r="BK13" s="57"/>
      <c r="BL13" s="60"/>
      <c r="BM13" s="60"/>
      <c r="BN13" s="60">
        <f t="shared" si="15"/>
        <v>0</v>
      </c>
      <c r="BO13" s="57"/>
      <c r="BP13" s="60"/>
      <c r="BQ13" s="60"/>
      <c r="BR13" s="60">
        <f t="shared" si="16"/>
        <v>0</v>
      </c>
      <c r="BS13" s="57"/>
      <c r="BT13" s="60"/>
      <c r="BU13" s="60"/>
      <c r="BV13" s="60">
        <f t="shared" si="17"/>
        <v>0</v>
      </c>
      <c r="BW13" s="57"/>
      <c r="BX13" s="60"/>
      <c r="BY13" s="60"/>
      <c r="BZ13" s="60">
        <f t="shared" si="18"/>
        <v>0</v>
      </c>
      <c r="CA13" s="57"/>
      <c r="CB13" s="60"/>
      <c r="CC13" s="60"/>
      <c r="CD13" s="60">
        <f t="shared" si="19"/>
        <v>0</v>
      </c>
      <c r="CE13" s="57"/>
      <c r="CF13" s="60"/>
      <c r="CG13" s="60"/>
      <c r="CH13" s="60">
        <f t="shared" si="20"/>
        <v>0</v>
      </c>
      <c r="CI13" s="58"/>
      <c r="CJ13" s="60"/>
      <c r="CK13" s="60"/>
      <c r="CL13" s="60">
        <f t="shared" si="21"/>
        <v>0</v>
      </c>
      <c r="CM13" s="58"/>
      <c r="CN13" s="60"/>
      <c r="CO13" s="60"/>
      <c r="CP13" s="60">
        <f t="shared" si="22"/>
        <v>0</v>
      </c>
      <c r="CQ13" s="58"/>
      <c r="CR13" s="60"/>
      <c r="CS13" s="60"/>
      <c r="CT13" s="60">
        <f t="shared" si="23"/>
        <v>0</v>
      </c>
      <c r="CU13" s="58"/>
      <c r="CV13" s="60"/>
      <c r="CW13" s="60"/>
      <c r="CX13" s="60">
        <f t="shared" si="24"/>
        <v>0</v>
      </c>
      <c r="CY13" s="58"/>
      <c r="CZ13" s="60"/>
      <c r="DA13" s="60"/>
      <c r="DB13" s="60">
        <f t="shared" si="25"/>
        <v>0</v>
      </c>
      <c r="DC13" s="58"/>
      <c r="DD13" s="60"/>
      <c r="DE13" s="60"/>
      <c r="DF13" s="60">
        <f t="shared" si="26"/>
        <v>0</v>
      </c>
      <c r="DG13" s="58"/>
      <c r="DH13" s="60"/>
      <c r="DI13" s="60"/>
      <c r="DJ13" s="60">
        <f t="shared" si="27"/>
        <v>0</v>
      </c>
      <c r="DK13" s="58"/>
      <c r="DL13" s="60"/>
      <c r="DM13" s="60"/>
      <c r="DN13" s="60">
        <f t="shared" si="28"/>
        <v>0</v>
      </c>
      <c r="DO13" s="58"/>
      <c r="DP13" s="60"/>
      <c r="DQ13" s="60"/>
      <c r="DR13" s="60">
        <f t="shared" si="29"/>
        <v>0</v>
      </c>
      <c r="DS13" s="21"/>
      <c r="DV13">
        <f t="shared" si="30"/>
        <v>0</v>
      </c>
    </row>
    <row r="14" spans="1:142" x14ac:dyDescent="0.2">
      <c r="A14">
        <v>11</v>
      </c>
      <c r="C14" s="57"/>
      <c r="D14" s="60"/>
      <c r="E14" s="60"/>
      <c r="F14" s="60">
        <f t="shared" si="0"/>
        <v>0</v>
      </c>
      <c r="G14" s="57"/>
      <c r="H14" s="60"/>
      <c r="I14" s="60"/>
      <c r="J14" s="60">
        <f t="shared" si="1"/>
        <v>0</v>
      </c>
      <c r="K14" s="57"/>
      <c r="L14" s="60"/>
      <c r="M14" s="60"/>
      <c r="N14" s="60">
        <f t="shared" si="2"/>
        <v>0</v>
      </c>
      <c r="O14" s="57"/>
      <c r="P14" s="60"/>
      <c r="Q14" s="60"/>
      <c r="R14" s="60">
        <f t="shared" si="3"/>
        <v>0</v>
      </c>
      <c r="S14" s="57"/>
      <c r="T14" s="60"/>
      <c r="U14" s="60"/>
      <c r="V14" s="60">
        <f t="shared" si="4"/>
        <v>0</v>
      </c>
      <c r="W14" s="57"/>
      <c r="X14" s="60"/>
      <c r="Y14" s="60"/>
      <c r="Z14" s="60">
        <f t="shared" si="5"/>
        <v>0</v>
      </c>
      <c r="AA14" s="57"/>
      <c r="AB14" s="60"/>
      <c r="AC14" s="60"/>
      <c r="AD14" s="60">
        <f t="shared" si="6"/>
        <v>0</v>
      </c>
      <c r="AE14" s="57"/>
      <c r="AF14" s="60"/>
      <c r="AG14" s="60"/>
      <c r="AH14" s="60">
        <f t="shared" si="7"/>
        <v>0</v>
      </c>
      <c r="AI14" s="57"/>
      <c r="AJ14" s="60"/>
      <c r="AK14" s="60"/>
      <c r="AL14" s="60">
        <f t="shared" si="8"/>
        <v>0</v>
      </c>
      <c r="AM14" s="57"/>
      <c r="AN14" s="60"/>
      <c r="AO14" s="60"/>
      <c r="AP14" s="60">
        <f t="shared" si="9"/>
        <v>0</v>
      </c>
      <c r="AQ14" s="57"/>
      <c r="AR14" s="60"/>
      <c r="AS14" s="60"/>
      <c r="AT14" s="60">
        <f t="shared" si="10"/>
        <v>0</v>
      </c>
      <c r="AU14" s="57"/>
      <c r="AV14" s="60"/>
      <c r="AW14" s="60"/>
      <c r="AX14" s="60">
        <f t="shared" si="11"/>
        <v>0</v>
      </c>
      <c r="AY14" s="57"/>
      <c r="AZ14" s="60"/>
      <c r="BA14" s="60"/>
      <c r="BB14" s="60">
        <f t="shared" si="12"/>
        <v>0</v>
      </c>
      <c r="BC14" s="57"/>
      <c r="BD14" s="60"/>
      <c r="BE14" s="60"/>
      <c r="BF14" s="60">
        <f t="shared" si="13"/>
        <v>0</v>
      </c>
      <c r="BG14" s="57"/>
      <c r="BH14" s="60"/>
      <c r="BI14" s="60"/>
      <c r="BJ14" s="60">
        <f t="shared" si="14"/>
        <v>0</v>
      </c>
      <c r="BK14" s="57"/>
      <c r="BL14" s="60"/>
      <c r="BM14" s="60"/>
      <c r="BN14" s="60">
        <f t="shared" si="15"/>
        <v>0</v>
      </c>
      <c r="BO14" s="57"/>
      <c r="BP14" s="60"/>
      <c r="BQ14" s="60"/>
      <c r="BR14" s="60">
        <f t="shared" si="16"/>
        <v>0</v>
      </c>
      <c r="BS14" s="57"/>
      <c r="BT14" s="60"/>
      <c r="BU14" s="60"/>
      <c r="BV14" s="60">
        <f t="shared" si="17"/>
        <v>0</v>
      </c>
      <c r="BW14" s="57"/>
      <c r="BX14" s="60"/>
      <c r="BY14" s="60"/>
      <c r="BZ14" s="60">
        <f t="shared" si="18"/>
        <v>0</v>
      </c>
      <c r="CA14" s="57"/>
      <c r="CB14" s="60"/>
      <c r="CC14" s="60"/>
      <c r="CD14" s="60">
        <f t="shared" si="19"/>
        <v>0</v>
      </c>
      <c r="CE14" s="57"/>
      <c r="CF14" s="60"/>
      <c r="CG14" s="60"/>
      <c r="CH14" s="60">
        <f t="shared" si="20"/>
        <v>0</v>
      </c>
      <c r="CI14" s="58"/>
      <c r="CJ14" s="60"/>
      <c r="CK14" s="60"/>
      <c r="CL14" s="60">
        <f t="shared" si="21"/>
        <v>0</v>
      </c>
      <c r="CM14" s="58"/>
      <c r="CN14" s="60"/>
      <c r="CO14" s="60"/>
      <c r="CP14" s="60">
        <f t="shared" si="22"/>
        <v>0</v>
      </c>
      <c r="CQ14" s="58"/>
      <c r="CR14" s="60"/>
      <c r="CS14" s="60"/>
      <c r="CT14" s="60">
        <f t="shared" si="23"/>
        <v>0</v>
      </c>
      <c r="CU14" s="58"/>
      <c r="CV14" s="60"/>
      <c r="CW14" s="60"/>
      <c r="CX14" s="60">
        <f t="shared" si="24"/>
        <v>0</v>
      </c>
      <c r="CY14" s="58"/>
      <c r="CZ14" s="60"/>
      <c r="DA14" s="60"/>
      <c r="DB14" s="60">
        <f t="shared" si="25"/>
        <v>0</v>
      </c>
      <c r="DC14" s="58"/>
      <c r="DD14" s="60"/>
      <c r="DE14" s="60"/>
      <c r="DF14" s="60">
        <f t="shared" si="26"/>
        <v>0</v>
      </c>
      <c r="DG14" s="58"/>
      <c r="DH14" s="60"/>
      <c r="DI14" s="60"/>
      <c r="DJ14" s="60">
        <f t="shared" si="27"/>
        <v>0</v>
      </c>
      <c r="DK14" s="58"/>
      <c r="DL14" s="60"/>
      <c r="DM14" s="60"/>
      <c r="DN14" s="60">
        <f t="shared" si="28"/>
        <v>0</v>
      </c>
      <c r="DO14" s="58"/>
      <c r="DP14" s="60"/>
      <c r="DQ14" s="60"/>
      <c r="DR14" s="60">
        <f t="shared" si="29"/>
        <v>0</v>
      </c>
      <c r="DS14" s="21"/>
      <c r="DV14">
        <f t="shared" si="30"/>
        <v>0</v>
      </c>
    </row>
    <row r="15" spans="1:142" x14ac:dyDescent="0.2">
      <c r="A15">
        <v>12</v>
      </c>
      <c r="C15" s="57"/>
      <c r="D15" s="60"/>
      <c r="E15" s="60"/>
      <c r="F15" s="60">
        <f t="shared" si="0"/>
        <v>0</v>
      </c>
      <c r="G15" s="57"/>
      <c r="H15" s="60"/>
      <c r="I15" s="60"/>
      <c r="J15" s="60">
        <f t="shared" si="1"/>
        <v>0</v>
      </c>
      <c r="K15" s="57"/>
      <c r="L15" s="60"/>
      <c r="M15" s="60"/>
      <c r="N15" s="60">
        <f t="shared" si="2"/>
        <v>0</v>
      </c>
      <c r="O15" s="57"/>
      <c r="P15" s="60"/>
      <c r="Q15" s="60"/>
      <c r="R15" s="60">
        <f t="shared" si="3"/>
        <v>0</v>
      </c>
      <c r="S15" s="57"/>
      <c r="T15" s="60"/>
      <c r="U15" s="60"/>
      <c r="V15" s="60">
        <f t="shared" si="4"/>
        <v>0</v>
      </c>
      <c r="W15" s="57"/>
      <c r="X15" s="60"/>
      <c r="Y15" s="60"/>
      <c r="Z15" s="60">
        <f t="shared" si="5"/>
        <v>0</v>
      </c>
      <c r="AA15" s="57"/>
      <c r="AB15" s="60"/>
      <c r="AC15" s="60"/>
      <c r="AD15" s="60">
        <f t="shared" si="6"/>
        <v>0</v>
      </c>
      <c r="AE15" s="57"/>
      <c r="AF15" s="60"/>
      <c r="AG15" s="60"/>
      <c r="AH15" s="60">
        <f t="shared" si="7"/>
        <v>0</v>
      </c>
      <c r="AI15" s="57"/>
      <c r="AJ15" s="60"/>
      <c r="AK15" s="60"/>
      <c r="AL15" s="60">
        <f t="shared" si="8"/>
        <v>0</v>
      </c>
      <c r="AM15" s="57"/>
      <c r="AN15" s="60"/>
      <c r="AO15" s="60"/>
      <c r="AP15" s="60">
        <f t="shared" si="9"/>
        <v>0</v>
      </c>
      <c r="AQ15" s="57"/>
      <c r="AR15" s="60"/>
      <c r="AS15" s="60"/>
      <c r="AT15" s="60">
        <f t="shared" si="10"/>
        <v>0</v>
      </c>
      <c r="AU15" s="57"/>
      <c r="AV15" s="60"/>
      <c r="AW15" s="60"/>
      <c r="AX15" s="60">
        <f t="shared" si="11"/>
        <v>0</v>
      </c>
      <c r="AY15" s="57"/>
      <c r="AZ15" s="60"/>
      <c r="BA15" s="60"/>
      <c r="BB15" s="60">
        <f t="shared" si="12"/>
        <v>0</v>
      </c>
      <c r="BC15" s="57"/>
      <c r="BD15" s="60"/>
      <c r="BE15" s="60"/>
      <c r="BF15" s="60">
        <f t="shared" si="13"/>
        <v>0</v>
      </c>
      <c r="BG15" s="57"/>
      <c r="BH15" s="60"/>
      <c r="BI15" s="60"/>
      <c r="BJ15" s="60">
        <f t="shared" si="14"/>
        <v>0</v>
      </c>
      <c r="BK15" s="57"/>
      <c r="BL15" s="60"/>
      <c r="BM15" s="60"/>
      <c r="BN15" s="60">
        <f t="shared" si="15"/>
        <v>0</v>
      </c>
      <c r="BO15" s="57"/>
      <c r="BP15" s="60"/>
      <c r="BQ15" s="60"/>
      <c r="BR15" s="60">
        <f t="shared" si="16"/>
        <v>0</v>
      </c>
      <c r="BS15" s="57"/>
      <c r="BT15" s="60"/>
      <c r="BU15" s="60"/>
      <c r="BV15" s="60">
        <f t="shared" si="17"/>
        <v>0</v>
      </c>
      <c r="BW15" s="57"/>
      <c r="BX15" s="60"/>
      <c r="BY15" s="60"/>
      <c r="BZ15" s="60">
        <f t="shared" si="18"/>
        <v>0</v>
      </c>
      <c r="CA15" s="57"/>
      <c r="CB15" s="60"/>
      <c r="CC15" s="60"/>
      <c r="CD15" s="60">
        <f t="shared" si="19"/>
        <v>0</v>
      </c>
      <c r="CE15" s="57"/>
      <c r="CF15" s="60"/>
      <c r="CG15" s="60"/>
      <c r="CH15" s="60">
        <f t="shared" si="20"/>
        <v>0</v>
      </c>
      <c r="CI15" s="58"/>
      <c r="CJ15" s="60"/>
      <c r="CK15" s="60"/>
      <c r="CL15" s="60">
        <f t="shared" si="21"/>
        <v>0</v>
      </c>
      <c r="CM15" s="58"/>
      <c r="CN15" s="60"/>
      <c r="CO15" s="60"/>
      <c r="CP15" s="60">
        <f t="shared" si="22"/>
        <v>0</v>
      </c>
      <c r="CQ15" s="58"/>
      <c r="CR15" s="60"/>
      <c r="CS15" s="60"/>
      <c r="CT15" s="60">
        <f t="shared" si="23"/>
        <v>0</v>
      </c>
      <c r="CU15" s="58"/>
      <c r="CV15" s="60"/>
      <c r="CW15" s="60"/>
      <c r="CX15" s="60">
        <f t="shared" si="24"/>
        <v>0</v>
      </c>
      <c r="CY15" s="58"/>
      <c r="CZ15" s="60"/>
      <c r="DA15" s="60"/>
      <c r="DB15" s="60">
        <f t="shared" si="25"/>
        <v>0</v>
      </c>
      <c r="DC15" s="58"/>
      <c r="DD15" s="60"/>
      <c r="DE15" s="60"/>
      <c r="DF15" s="60">
        <f t="shared" si="26"/>
        <v>0</v>
      </c>
      <c r="DG15" s="58"/>
      <c r="DH15" s="60"/>
      <c r="DI15" s="60"/>
      <c r="DJ15" s="60">
        <f t="shared" si="27"/>
        <v>0</v>
      </c>
      <c r="DK15" s="58"/>
      <c r="DL15" s="60"/>
      <c r="DM15" s="60"/>
      <c r="DN15" s="60">
        <f t="shared" si="28"/>
        <v>0</v>
      </c>
      <c r="DO15" s="58"/>
      <c r="DP15" s="60"/>
      <c r="DQ15" s="60"/>
      <c r="DR15" s="60">
        <f t="shared" si="29"/>
        <v>0</v>
      </c>
      <c r="DS15" s="21"/>
      <c r="DV15">
        <f t="shared" si="30"/>
        <v>0</v>
      </c>
    </row>
    <row r="16" spans="1:142" x14ac:dyDescent="0.2">
      <c r="A16">
        <v>13</v>
      </c>
      <c r="C16" s="57"/>
      <c r="D16" s="60"/>
      <c r="E16" s="60"/>
      <c r="F16" s="60">
        <f t="shared" si="0"/>
        <v>0</v>
      </c>
      <c r="G16" s="57"/>
      <c r="H16" s="60"/>
      <c r="I16" s="60"/>
      <c r="J16" s="60">
        <f t="shared" si="1"/>
        <v>0</v>
      </c>
      <c r="K16" s="57"/>
      <c r="L16" s="60"/>
      <c r="M16" s="60"/>
      <c r="N16" s="60">
        <f t="shared" si="2"/>
        <v>0</v>
      </c>
      <c r="O16" s="57"/>
      <c r="P16" s="60"/>
      <c r="Q16" s="60"/>
      <c r="R16" s="60">
        <f t="shared" si="3"/>
        <v>0</v>
      </c>
      <c r="S16" s="57"/>
      <c r="T16" s="60"/>
      <c r="U16" s="60"/>
      <c r="V16" s="60">
        <f t="shared" si="4"/>
        <v>0</v>
      </c>
      <c r="W16" s="57"/>
      <c r="X16" s="60"/>
      <c r="Y16" s="60"/>
      <c r="Z16" s="60">
        <f t="shared" si="5"/>
        <v>0</v>
      </c>
      <c r="AA16" s="57"/>
      <c r="AB16" s="60"/>
      <c r="AC16" s="60"/>
      <c r="AD16" s="60">
        <f t="shared" si="6"/>
        <v>0</v>
      </c>
      <c r="AE16" s="57"/>
      <c r="AF16" s="60"/>
      <c r="AG16" s="60"/>
      <c r="AH16" s="60">
        <f t="shared" si="7"/>
        <v>0</v>
      </c>
      <c r="AI16" s="57"/>
      <c r="AJ16" s="60"/>
      <c r="AK16" s="60"/>
      <c r="AL16" s="60">
        <f t="shared" si="8"/>
        <v>0</v>
      </c>
      <c r="AM16" s="57"/>
      <c r="AN16" s="60"/>
      <c r="AO16" s="60"/>
      <c r="AP16" s="60">
        <f t="shared" si="9"/>
        <v>0</v>
      </c>
      <c r="AQ16" s="57"/>
      <c r="AR16" s="60"/>
      <c r="AS16" s="60"/>
      <c r="AT16" s="60">
        <f t="shared" si="10"/>
        <v>0</v>
      </c>
      <c r="AU16" s="57"/>
      <c r="AV16" s="60"/>
      <c r="AW16" s="60"/>
      <c r="AX16" s="60">
        <f t="shared" si="11"/>
        <v>0</v>
      </c>
      <c r="AY16" s="57"/>
      <c r="AZ16" s="60"/>
      <c r="BA16" s="60"/>
      <c r="BB16" s="60">
        <f t="shared" si="12"/>
        <v>0</v>
      </c>
      <c r="BC16" s="57"/>
      <c r="BD16" s="60"/>
      <c r="BE16" s="60"/>
      <c r="BF16" s="60">
        <f t="shared" si="13"/>
        <v>0</v>
      </c>
      <c r="BG16" s="57"/>
      <c r="BH16" s="60"/>
      <c r="BI16" s="60"/>
      <c r="BJ16" s="60">
        <f t="shared" si="14"/>
        <v>0</v>
      </c>
      <c r="BK16" s="57"/>
      <c r="BL16" s="60"/>
      <c r="BM16" s="60"/>
      <c r="BN16" s="60">
        <f t="shared" si="15"/>
        <v>0</v>
      </c>
      <c r="BO16" s="57"/>
      <c r="BP16" s="60"/>
      <c r="BQ16" s="60"/>
      <c r="BR16" s="60">
        <f t="shared" si="16"/>
        <v>0</v>
      </c>
      <c r="BS16" s="57"/>
      <c r="BT16" s="60"/>
      <c r="BU16" s="60"/>
      <c r="BV16" s="60">
        <f t="shared" si="17"/>
        <v>0</v>
      </c>
      <c r="BW16" s="57"/>
      <c r="BX16" s="60"/>
      <c r="BY16" s="60"/>
      <c r="BZ16" s="60">
        <f t="shared" si="18"/>
        <v>0</v>
      </c>
      <c r="CA16" s="57"/>
      <c r="CB16" s="60"/>
      <c r="CC16" s="60"/>
      <c r="CD16" s="60">
        <f t="shared" si="19"/>
        <v>0</v>
      </c>
      <c r="CE16" s="57"/>
      <c r="CF16" s="60"/>
      <c r="CG16" s="60"/>
      <c r="CH16" s="60">
        <f t="shared" si="20"/>
        <v>0</v>
      </c>
      <c r="CI16" s="58"/>
      <c r="CJ16" s="60"/>
      <c r="CK16" s="60"/>
      <c r="CL16" s="60">
        <f t="shared" si="21"/>
        <v>0</v>
      </c>
      <c r="CM16" s="58"/>
      <c r="CN16" s="60"/>
      <c r="CO16" s="60"/>
      <c r="CP16" s="60">
        <f t="shared" si="22"/>
        <v>0</v>
      </c>
      <c r="CQ16" s="58"/>
      <c r="CR16" s="60"/>
      <c r="CS16" s="60"/>
      <c r="CT16" s="60">
        <f t="shared" si="23"/>
        <v>0</v>
      </c>
      <c r="CU16" s="58"/>
      <c r="CV16" s="60"/>
      <c r="CW16" s="60"/>
      <c r="CX16" s="60">
        <f t="shared" si="24"/>
        <v>0</v>
      </c>
      <c r="CY16" s="58"/>
      <c r="CZ16" s="60"/>
      <c r="DA16" s="60"/>
      <c r="DB16" s="60">
        <f t="shared" si="25"/>
        <v>0</v>
      </c>
      <c r="DC16" s="58"/>
      <c r="DD16" s="60"/>
      <c r="DE16" s="60"/>
      <c r="DF16" s="60">
        <f t="shared" si="26"/>
        <v>0</v>
      </c>
      <c r="DG16" s="58"/>
      <c r="DH16" s="60"/>
      <c r="DI16" s="60"/>
      <c r="DJ16" s="60">
        <f t="shared" si="27"/>
        <v>0</v>
      </c>
      <c r="DK16" s="58"/>
      <c r="DL16" s="60"/>
      <c r="DM16" s="60"/>
      <c r="DN16" s="60">
        <f t="shared" si="28"/>
        <v>0</v>
      </c>
      <c r="DO16" s="58"/>
      <c r="DP16" s="60"/>
      <c r="DQ16" s="60"/>
      <c r="DR16" s="60">
        <f t="shared" si="29"/>
        <v>0</v>
      </c>
      <c r="DS16" s="21"/>
      <c r="DV16">
        <f t="shared" si="30"/>
        <v>0</v>
      </c>
    </row>
    <row r="17" spans="1:126" x14ac:dyDescent="0.2">
      <c r="A17">
        <v>14</v>
      </c>
      <c r="C17" s="57"/>
      <c r="D17" s="60"/>
      <c r="E17" s="60"/>
      <c r="F17" s="60">
        <f t="shared" si="0"/>
        <v>0</v>
      </c>
      <c r="G17" s="57"/>
      <c r="H17" s="60"/>
      <c r="I17" s="60"/>
      <c r="J17" s="60">
        <f t="shared" si="1"/>
        <v>0</v>
      </c>
      <c r="K17" s="57"/>
      <c r="L17" s="60"/>
      <c r="M17" s="60"/>
      <c r="N17" s="60">
        <f t="shared" si="2"/>
        <v>0</v>
      </c>
      <c r="O17" s="57"/>
      <c r="P17" s="60"/>
      <c r="Q17" s="60"/>
      <c r="R17" s="60">
        <f t="shared" si="3"/>
        <v>0</v>
      </c>
      <c r="S17" s="57"/>
      <c r="T17" s="60"/>
      <c r="U17" s="60"/>
      <c r="V17" s="60">
        <f t="shared" si="4"/>
        <v>0</v>
      </c>
      <c r="W17" s="57"/>
      <c r="X17" s="60"/>
      <c r="Y17" s="60"/>
      <c r="Z17" s="60">
        <f t="shared" si="5"/>
        <v>0</v>
      </c>
      <c r="AA17" s="57"/>
      <c r="AB17" s="60"/>
      <c r="AC17" s="60"/>
      <c r="AD17" s="60">
        <f t="shared" si="6"/>
        <v>0</v>
      </c>
      <c r="AE17" s="57"/>
      <c r="AF17" s="60"/>
      <c r="AG17" s="60"/>
      <c r="AH17" s="60">
        <f t="shared" si="7"/>
        <v>0</v>
      </c>
      <c r="AI17" s="57"/>
      <c r="AJ17" s="60"/>
      <c r="AK17" s="60"/>
      <c r="AL17" s="60">
        <f t="shared" si="8"/>
        <v>0</v>
      </c>
      <c r="AM17" s="57"/>
      <c r="AN17" s="60"/>
      <c r="AO17" s="60"/>
      <c r="AP17" s="60">
        <f t="shared" si="9"/>
        <v>0</v>
      </c>
      <c r="AQ17" s="57"/>
      <c r="AR17" s="60"/>
      <c r="AS17" s="60"/>
      <c r="AT17" s="60">
        <f t="shared" si="10"/>
        <v>0</v>
      </c>
      <c r="AU17" s="57"/>
      <c r="AV17" s="60"/>
      <c r="AW17" s="60"/>
      <c r="AX17" s="60">
        <f t="shared" si="11"/>
        <v>0</v>
      </c>
      <c r="AY17" s="57"/>
      <c r="AZ17" s="60"/>
      <c r="BA17" s="60"/>
      <c r="BB17" s="60">
        <f t="shared" si="12"/>
        <v>0</v>
      </c>
      <c r="BC17" s="57"/>
      <c r="BD17" s="60"/>
      <c r="BE17" s="60"/>
      <c r="BF17" s="60">
        <f t="shared" si="13"/>
        <v>0</v>
      </c>
      <c r="BG17" s="57"/>
      <c r="BH17" s="60"/>
      <c r="BI17" s="60"/>
      <c r="BJ17" s="60">
        <f t="shared" si="14"/>
        <v>0</v>
      </c>
      <c r="BK17" s="57"/>
      <c r="BL17" s="60"/>
      <c r="BM17" s="60"/>
      <c r="BN17" s="60">
        <f t="shared" si="15"/>
        <v>0</v>
      </c>
      <c r="BO17" s="57"/>
      <c r="BP17" s="60"/>
      <c r="BQ17" s="60"/>
      <c r="BR17" s="60">
        <f t="shared" si="16"/>
        <v>0</v>
      </c>
      <c r="BS17" s="57"/>
      <c r="BT17" s="60"/>
      <c r="BU17" s="60"/>
      <c r="BV17" s="60">
        <f t="shared" si="17"/>
        <v>0</v>
      </c>
      <c r="BW17" s="57"/>
      <c r="BX17" s="60"/>
      <c r="BY17" s="60"/>
      <c r="BZ17" s="60">
        <f t="shared" si="18"/>
        <v>0</v>
      </c>
      <c r="CA17" s="57"/>
      <c r="CB17" s="60"/>
      <c r="CC17" s="60"/>
      <c r="CD17" s="60">
        <f t="shared" si="19"/>
        <v>0</v>
      </c>
      <c r="CE17" s="57"/>
      <c r="CF17" s="60"/>
      <c r="CG17" s="60"/>
      <c r="CH17" s="60">
        <f t="shared" si="20"/>
        <v>0</v>
      </c>
      <c r="CI17" s="58"/>
      <c r="CJ17" s="60"/>
      <c r="CK17" s="60"/>
      <c r="CL17" s="60">
        <f t="shared" si="21"/>
        <v>0</v>
      </c>
      <c r="CM17" s="58"/>
      <c r="CN17" s="60"/>
      <c r="CO17" s="60"/>
      <c r="CP17" s="60">
        <f t="shared" si="22"/>
        <v>0</v>
      </c>
      <c r="CQ17" s="58"/>
      <c r="CR17" s="60"/>
      <c r="CS17" s="60"/>
      <c r="CT17" s="60">
        <f t="shared" si="23"/>
        <v>0</v>
      </c>
      <c r="CU17" s="58"/>
      <c r="CV17" s="60"/>
      <c r="CW17" s="60"/>
      <c r="CX17" s="60">
        <f t="shared" si="24"/>
        <v>0</v>
      </c>
      <c r="CY17" s="58"/>
      <c r="CZ17" s="60"/>
      <c r="DA17" s="60"/>
      <c r="DB17" s="60">
        <f t="shared" si="25"/>
        <v>0</v>
      </c>
      <c r="DC17" s="58"/>
      <c r="DD17" s="60"/>
      <c r="DE17" s="60"/>
      <c r="DF17" s="60">
        <f t="shared" si="26"/>
        <v>0</v>
      </c>
      <c r="DG17" s="58"/>
      <c r="DH17" s="60"/>
      <c r="DI17" s="60"/>
      <c r="DJ17" s="60">
        <f t="shared" si="27"/>
        <v>0</v>
      </c>
      <c r="DK17" s="58"/>
      <c r="DL17" s="60"/>
      <c r="DM17" s="60"/>
      <c r="DN17" s="60">
        <f t="shared" si="28"/>
        <v>0</v>
      </c>
      <c r="DO17" s="58"/>
      <c r="DP17" s="60"/>
      <c r="DQ17" s="60"/>
      <c r="DR17" s="60">
        <f t="shared" si="29"/>
        <v>0</v>
      </c>
      <c r="DS17" s="21"/>
      <c r="DV17">
        <f t="shared" si="30"/>
        <v>0</v>
      </c>
    </row>
    <row r="18" spans="1:126" x14ac:dyDescent="0.2">
      <c r="A18">
        <v>15</v>
      </c>
      <c r="C18" s="57"/>
      <c r="D18" s="60"/>
      <c r="E18" s="60"/>
      <c r="F18" s="60">
        <f t="shared" si="0"/>
        <v>0</v>
      </c>
      <c r="G18" s="57"/>
      <c r="H18" s="60"/>
      <c r="I18" s="60"/>
      <c r="J18" s="60">
        <f t="shared" si="1"/>
        <v>0</v>
      </c>
      <c r="K18" s="57"/>
      <c r="L18" s="60"/>
      <c r="M18" s="60"/>
      <c r="N18" s="60">
        <f t="shared" si="2"/>
        <v>0</v>
      </c>
      <c r="O18" s="57"/>
      <c r="P18" s="60"/>
      <c r="Q18" s="60"/>
      <c r="R18" s="60">
        <f t="shared" si="3"/>
        <v>0</v>
      </c>
      <c r="S18" s="57"/>
      <c r="T18" s="60"/>
      <c r="U18" s="60"/>
      <c r="V18" s="60">
        <f t="shared" si="4"/>
        <v>0</v>
      </c>
      <c r="W18" s="57"/>
      <c r="X18" s="60"/>
      <c r="Y18" s="60"/>
      <c r="Z18" s="60">
        <f t="shared" si="5"/>
        <v>0</v>
      </c>
      <c r="AA18" s="57"/>
      <c r="AB18" s="60"/>
      <c r="AC18" s="60"/>
      <c r="AD18" s="60">
        <f t="shared" si="6"/>
        <v>0</v>
      </c>
      <c r="AE18" s="57"/>
      <c r="AF18" s="60"/>
      <c r="AG18" s="60"/>
      <c r="AH18" s="60">
        <f t="shared" si="7"/>
        <v>0</v>
      </c>
      <c r="AI18" s="57"/>
      <c r="AJ18" s="60"/>
      <c r="AK18" s="60"/>
      <c r="AL18" s="60">
        <f t="shared" si="8"/>
        <v>0</v>
      </c>
      <c r="AM18" s="57"/>
      <c r="AN18" s="60"/>
      <c r="AO18" s="60"/>
      <c r="AP18" s="60">
        <f t="shared" si="9"/>
        <v>0</v>
      </c>
      <c r="AQ18" s="57"/>
      <c r="AR18" s="60"/>
      <c r="AS18" s="60"/>
      <c r="AT18" s="60">
        <f t="shared" si="10"/>
        <v>0</v>
      </c>
      <c r="AU18" s="57"/>
      <c r="AV18" s="60"/>
      <c r="AW18" s="60"/>
      <c r="AX18" s="60">
        <f t="shared" si="11"/>
        <v>0</v>
      </c>
      <c r="AY18" s="57"/>
      <c r="AZ18" s="60"/>
      <c r="BA18" s="60"/>
      <c r="BB18" s="60">
        <f t="shared" si="12"/>
        <v>0</v>
      </c>
      <c r="BC18" s="57"/>
      <c r="BD18" s="60"/>
      <c r="BE18" s="60"/>
      <c r="BF18" s="60">
        <f t="shared" si="13"/>
        <v>0</v>
      </c>
      <c r="BG18" s="57"/>
      <c r="BH18" s="60"/>
      <c r="BI18" s="60"/>
      <c r="BJ18" s="60">
        <f t="shared" si="14"/>
        <v>0</v>
      </c>
      <c r="BK18" s="57"/>
      <c r="BL18" s="60"/>
      <c r="BM18" s="60"/>
      <c r="BN18" s="60">
        <f t="shared" si="15"/>
        <v>0</v>
      </c>
      <c r="BO18" s="57"/>
      <c r="BP18" s="60"/>
      <c r="BQ18" s="60"/>
      <c r="BR18" s="60">
        <f t="shared" si="16"/>
        <v>0</v>
      </c>
      <c r="BS18" s="57"/>
      <c r="BT18" s="60"/>
      <c r="BU18" s="60"/>
      <c r="BV18" s="60">
        <f t="shared" si="17"/>
        <v>0</v>
      </c>
      <c r="BW18" s="57"/>
      <c r="BX18" s="60"/>
      <c r="BY18" s="60"/>
      <c r="BZ18" s="60">
        <f t="shared" si="18"/>
        <v>0</v>
      </c>
      <c r="CA18" s="57"/>
      <c r="CB18" s="60"/>
      <c r="CC18" s="60"/>
      <c r="CD18" s="60">
        <f t="shared" si="19"/>
        <v>0</v>
      </c>
      <c r="CE18" s="57"/>
      <c r="CF18" s="60"/>
      <c r="CG18" s="60"/>
      <c r="CH18" s="60">
        <f t="shared" si="20"/>
        <v>0</v>
      </c>
      <c r="CI18" s="58"/>
      <c r="CJ18" s="60"/>
      <c r="CK18" s="60"/>
      <c r="CL18" s="60">
        <f t="shared" si="21"/>
        <v>0</v>
      </c>
      <c r="CM18" s="58"/>
      <c r="CN18" s="60"/>
      <c r="CO18" s="60"/>
      <c r="CP18" s="60">
        <f t="shared" si="22"/>
        <v>0</v>
      </c>
      <c r="CQ18" s="58"/>
      <c r="CR18" s="60"/>
      <c r="CS18" s="60"/>
      <c r="CT18" s="60">
        <f t="shared" si="23"/>
        <v>0</v>
      </c>
      <c r="CU18" s="58"/>
      <c r="CV18" s="60"/>
      <c r="CW18" s="60"/>
      <c r="CX18" s="60">
        <f t="shared" si="24"/>
        <v>0</v>
      </c>
      <c r="CY18" s="58"/>
      <c r="CZ18" s="60"/>
      <c r="DA18" s="60"/>
      <c r="DB18" s="60">
        <f t="shared" si="25"/>
        <v>0</v>
      </c>
      <c r="DC18" s="58"/>
      <c r="DD18" s="60"/>
      <c r="DE18" s="60"/>
      <c r="DF18" s="60">
        <f t="shared" si="26"/>
        <v>0</v>
      </c>
      <c r="DG18" s="58"/>
      <c r="DH18" s="60"/>
      <c r="DI18" s="60"/>
      <c r="DJ18" s="60">
        <f t="shared" si="27"/>
        <v>0</v>
      </c>
      <c r="DK18" s="58"/>
      <c r="DL18" s="60"/>
      <c r="DM18" s="60"/>
      <c r="DN18" s="60">
        <f t="shared" si="28"/>
        <v>0</v>
      </c>
      <c r="DO18" s="58"/>
      <c r="DP18" s="60"/>
      <c r="DQ18" s="60"/>
      <c r="DR18" s="60">
        <f t="shared" si="29"/>
        <v>0</v>
      </c>
      <c r="DS18" s="21"/>
      <c r="DV18">
        <f t="shared" si="30"/>
        <v>0</v>
      </c>
    </row>
    <row r="19" spans="1:126" x14ac:dyDescent="0.2">
      <c r="A19">
        <v>16</v>
      </c>
      <c r="C19" s="57"/>
      <c r="D19" s="60"/>
      <c r="E19" s="60"/>
      <c r="F19" s="60">
        <f t="shared" si="0"/>
        <v>0</v>
      </c>
      <c r="G19" s="57"/>
      <c r="H19" s="60"/>
      <c r="I19" s="60"/>
      <c r="J19" s="60">
        <f t="shared" si="1"/>
        <v>0</v>
      </c>
      <c r="K19" s="57"/>
      <c r="L19" s="60"/>
      <c r="M19" s="60"/>
      <c r="N19" s="60">
        <f t="shared" si="2"/>
        <v>0</v>
      </c>
      <c r="O19" s="57"/>
      <c r="P19" s="60"/>
      <c r="Q19" s="60"/>
      <c r="R19" s="60">
        <f t="shared" si="3"/>
        <v>0</v>
      </c>
      <c r="S19" s="57"/>
      <c r="T19" s="60"/>
      <c r="U19" s="60"/>
      <c r="V19" s="60">
        <f t="shared" si="4"/>
        <v>0</v>
      </c>
      <c r="W19" s="57"/>
      <c r="X19" s="60"/>
      <c r="Y19" s="60"/>
      <c r="Z19" s="60">
        <f t="shared" si="5"/>
        <v>0</v>
      </c>
      <c r="AA19" s="57"/>
      <c r="AB19" s="60"/>
      <c r="AC19" s="60"/>
      <c r="AD19" s="60">
        <f t="shared" si="6"/>
        <v>0</v>
      </c>
      <c r="AE19" s="57"/>
      <c r="AF19" s="60"/>
      <c r="AG19" s="60"/>
      <c r="AH19" s="60">
        <f t="shared" si="7"/>
        <v>0</v>
      </c>
      <c r="AI19" s="57"/>
      <c r="AJ19" s="60"/>
      <c r="AK19" s="60"/>
      <c r="AL19" s="60">
        <f t="shared" si="8"/>
        <v>0</v>
      </c>
      <c r="AM19" s="57"/>
      <c r="AN19" s="60"/>
      <c r="AO19" s="60"/>
      <c r="AP19" s="60">
        <f t="shared" si="9"/>
        <v>0</v>
      </c>
      <c r="AQ19" s="57"/>
      <c r="AR19" s="60"/>
      <c r="AS19" s="60"/>
      <c r="AT19" s="60">
        <f t="shared" si="10"/>
        <v>0</v>
      </c>
      <c r="AU19" s="57"/>
      <c r="AV19" s="60"/>
      <c r="AW19" s="60"/>
      <c r="AX19" s="60">
        <f t="shared" si="11"/>
        <v>0</v>
      </c>
      <c r="AY19" s="57"/>
      <c r="AZ19" s="60"/>
      <c r="BA19" s="60"/>
      <c r="BB19" s="60">
        <f t="shared" si="12"/>
        <v>0</v>
      </c>
      <c r="BC19" s="57"/>
      <c r="BD19" s="60"/>
      <c r="BE19" s="60"/>
      <c r="BF19" s="60">
        <f t="shared" si="13"/>
        <v>0</v>
      </c>
      <c r="BG19" s="57"/>
      <c r="BH19" s="60"/>
      <c r="BI19" s="60"/>
      <c r="BJ19" s="60">
        <f t="shared" si="14"/>
        <v>0</v>
      </c>
      <c r="BK19" s="57"/>
      <c r="BL19" s="60"/>
      <c r="BM19" s="60"/>
      <c r="BN19" s="60">
        <f t="shared" si="15"/>
        <v>0</v>
      </c>
      <c r="BO19" s="57"/>
      <c r="BP19" s="60"/>
      <c r="BQ19" s="60"/>
      <c r="BR19" s="60">
        <f t="shared" si="16"/>
        <v>0</v>
      </c>
      <c r="BS19" s="57"/>
      <c r="BT19" s="60"/>
      <c r="BU19" s="60"/>
      <c r="BV19" s="60">
        <f t="shared" si="17"/>
        <v>0</v>
      </c>
      <c r="BW19" s="57"/>
      <c r="BX19" s="60"/>
      <c r="BY19" s="60"/>
      <c r="BZ19" s="60">
        <f t="shared" si="18"/>
        <v>0</v>
      </c>
      <c r="CA19" s="57"/>
      <c r="CB19" s="60"/>
      <c r="CC19" s="60"/>
      <c r="CD19" s="60">
        <f t="shared" si="19"/>
        <v>0</v>
      </c>
      <c r="CE19" s="57"/>
      <c r="CF19" s="60"/>
      <c r="CG19" s="60"/>
      <c r="CH19" s="60">
        <f t="shared" si="20"/>
        <v>0</v>
      </c>
      <c r="CI19" s="58"/>
      <c r="CJ19" s="60"/>
      <c r="CK19" s="60"/>
      <c r="CL19" s="60">
        <f t="shared" si="21"/>
        <v>0</v>
      </c>
      <c r="CM19" s="58"/>
      <c r="CN19" s="60"/>
      <c r="CO19" s="60"/>
      <c r="CP19" s="60">
        <f t="shared" si="22"/>
        <v>0</v>
      </c>
      <c r="CQ19" s="58"/>
      <c r="CR19" s="60"/>
      <c r="CS19" s="60"/>
      <c r="CT19" s="60">
        <f t="shared" si="23"/>
        <v>0</v>
      </c>
      <c r="CU19" s="58"/>
      <c r="CV19" s="60"/>
      <c r="CW19" s="60"/>
      <c r="CX19" s="60">
        <f t="shared" si="24"/>
        <v>0</v>
      </c>
      <c r="CY19" s="58"/>
      <c r="CZ19" s="60"/>
      <c r="DA19" s="60"/>
      <c r="DB19" s="60">
        <f t="shared" si="25"/>
        <v>0</v>
      </c>
      <c r="DC19" s="58"/>
      <c r="DD19" s="60"/>
      <c r="DE19" s="60"/>
      <c r="DF19" s="60">
        <f t="shared" si="26"/>
        <v>0</v>
      </c>
      <c r="DG19" s="58"/>
      <c r="DH19" s="60"/>
      <c r="DI19" s="60"/>
      <c r="DJ19" s="60">
        <f t="shared" si="27"/>
        <v>0</v>
      </c>
      <c r="DK19" s="58"/>
      <c r="DL19" s="60"/>
      <c r="DM19" s="60"/>
      <c r="DN19" s="60">
        <f t="shared" si="28"/>
        <v>0</v>
      </c>
      <c r="DO19" s="58"/>
      <c r="DP19" s="60"/>
      <c r="DQ19" s="60"/>
      <c r="DR19" s="60">
        <f t="shared" si="29"/>
        <v>0</v>
      </c>
      <c r="DS19" s="21"/>
      <c r="DV19">
        <f t="shared" si="30"/>
        <v>0</v>
      </c>
    </row>
    <row r="20" spans="1:126" x14ac:dyDescent="0.2">
      <c r="A20">
        <v>17</v>
      </c>
      <c r="C20" s="57"/>
      <c r="D20" s="60"/>
      <c r="E20" s="60"/>
      <c r="F20" s="60">
        <f t="shared" si="0"/>
        <v>0</v>
      </c>
      <c r="G20" s="57"/>
      <c r="H20" s="60"/>
      <c r="I20" s="60"/>
      <c r="J20" s="60">
        <f t="shared" si="1"/>
        <v>0</v>
      </c>
      <c r="K20" s="57"/>
      <c r="L20" s="60"/>
      <c r="M20" s="60"/>
      <c r="N20" s="60">
        <f t="shared" si="2"/>
        <v>0</v>
      </c>
      <c r="O20" s="57"/>
      <c r="P20" s="60"/>
      <c r="Q20" s="60"/>
      <c r="R20" s="60">
        <f t="shared" si="3"/>
        <v>0</v>
      </c>
      <c r="S20" s="57"/>
      <c r="T20" s="60"/>
      <c r="U20" s="60"/>
      <c r="V20" s="60">
        <f t="shared" si="4"/>
        <v>0</v>
      </c>
      <c r="W20" s="57"/>
      <c r="X20" s="60"/>
      <c r="Y20" s="60"/>
      <c r="Z20" s="60">
        <f t="shared" si="5"/>
        <v>0</v>
      </c>
      <c r="AA20" s="57"/>
      <c r="AB20" s="60"/>
      <c r="AC20" s="60"/>
      <c r="AD20" s="60">
        <f t="shared" si="6"/>
        <v>0</v>
      </c>
      <c r="AE20" s="57"/>
      <c r="AF20" s="60"/>
      <c r="AG20" s="60"/>
      <c r="AH20" s="60">
        <f t="shared" si="7"/>
        <v>0</v>
      </c>
      <c r="AI20" s="57"/>
      <c r="AJ20" s="60"/>
      <c r="AK20" s="60"/>
      <c r="AL20" s="60">
        <f t="shared" si="8"/>
        <v>0</v>
      </c>
      <c r="AM20" s="57"/>
      <c r="AN20" s="60"/>
      <c r="AO20" s="60"/>
      <c r="AP20" s="60">
        <f t="shared" si="9"/>
        <v>0</v>
      </c>
      <c r="AQ20" s="57"/>
      <c r="AR20" s="60"/>
      <c r="AS20" s="60"/>
      <c r="AT20" s="60">
        <f t="shared" si="10"/>
        <v>0</v>
      </c>
      <c r="AU20" s="57"/>
      <c r="AV20" s="60"/>
      <c r="AW20" s="60"/>
      <c r="AX20" s="60">
        <f t="shared" si="11"/>
        <v>0</v>
      </c>
      <c r="AY20" s="57"/>
      <c r="AZ20" s="60"/>
      <c r="BA20" s="60"/>
      <c r="BB20" s="60">
        <f t="shared" si="12"/>
        <v>0</v>
      </c>
      <c r="BC20" s="57"/>
      <c r="BD20" s="60"/>
      <c r="BE20" s="60"/>
      <c r="BF20" s="60">
        <f t="shared" si="13"/>
        <v>0</v>
      </c>
      <c r="BG20" s="57"/>
      <c r="BH20" s="60"/>
      <c r="BI20" s="60"/>
      <c r="BJ20" s="60">
        <f t="shared" si="14"/>
        <v>0</v>
      </c>
      <c r="BK20" s="57"/>
      <c r="BL20" s="60"/>
      <c r="BM20" s="60"/>
      <c r="BN20" s="60">
        <f t="shared" si="15"/>
        <v>0</v>
      </c>
      <c r="BO20" s="57"/>
      <c r="BP20" s="60"/>
      <c r="BQ20" s="60"/>
      <c r="BR20" s="60">
        <f t="shared" si="16"/>
        <v>0</v>
      </c>
      <c r="BS20" s="57"/>
      <c r="BT20" s="60"/>
      <c r="BU20" s="60"/>
      <c r="BV20" s="60">
        <f t="shared" si="17"/>
        <v>0</v>
      </c>
      <c r="BW20" s="57"/>
      <c r="BX20" s="60"/>
      <c r="BY20" s="60"/>
      <c r="BZ20" s="60">
        <f t="shared" si="18"/>
        <v>0</v>
      </c>
      <c r="CA20" s="57"/>
      <c r="CB20" s="60"/>
      <c r="CC20" s="60"/>
      <c r="CD20" s="60">
        <f t="shared" si="19"/>
        <v>0</v>
      </c>
      <c r="CE20" s="57"/>
      <c r="CF20" s="60"/>
      <c r="CG20" s="60"/>
      <c r="CH20" s="60">
        <f t="shared" si="20"/>
        <v>0</v>
      </c>
      <c r="CI20" s="58"/>
      <c r="CJ20" s="60"/>
      <c r="CK20" s="60"/>
      <c r="CL20" s="60">
        <f t="shared" si="21"/>
        <v>0</v>
      </c>
      <c r="CM20" s="58"/>
      <c r="CN20" s="60"/>
      <c r="CO20" s="60"/>
      <c r="CP20" s="60">
        <f t="shared" si="22"/>
        <v>0</v>
      </c>
      <c r="CQ20" s="58"/>
      <c r="CR20" s="60"/>
      <c r="CS20" s="60"/>
      <c r="CT20" s="60">
        <f t="shared" si="23"/>
        <v>0</v>
      </c>
      <c r="CU20" s="58"/>
      <c r="CV20" s="60"/>
      <c r="CW20" s="60"/>
      <c r="CX20" s="60">
        <f t="shared" si="24"/>
        <v>0</v>
      </c>
      <c r="CY20" s="58"/>
      <c r="CZ20" s="60"/>
      <c r="DA20" s="60"/>
      <c r="DB20" s="60">
        <f t="shared" si="25"/>
        <v>0</v>
      </c>
      <c r="DC20" s="58"/>
      <c r="DD20" s="60"/>
      <c r="DE20" s="60"/>
      <c r="DF20" s="60">
        <f t="shared" si="26"/>
        <v>0</v>
      </c>
      <c r="DG20" s="58"/>
      <c r="DH20" s="60"/>
      <c r="DI20" s="60"/>
      <c r="DJ20" s="60">
        <f t="shared" si="27"/>
        <v>0</v>
      </c>
      <c r="DK20" s="58"/>
      <c r="DL20" s="60"/>
      <c r="DM20" s="60"/>
      <c r="DN20" s="60">
        <f t="shared" si="28"/>
        <v>0</v>
      </c>
      <c r="DO20" s="58"/>
      <c r="DP20" s="60"/>
      <c r="DQ20" s="60"/>
      <c r="DR20" s="60">
        <f t="shared" si="29"/>
        <v>0</v>
      </c>
      <c r="DS20" s="21"/>
      <c r="DV20">
        <f t="shared" si="30"/>
        <v>0</v>
      </c>
    </row>
    <row r="21" spans="1:126" x14ac:dyDescent="0.2">
      <c r="A21">
        <v>18</v>
      </c>
      <c r="C21" s="57"/>
      <c r="D21" s="60"/>
      <c r="E21" s="60"/>
      <c r="F21" s="60">
        <f t="shared" si="0"/>
        <v>0</v>
      </c>
      <c r="G21" s="57"/>
      <c r="H21" s="60"/>
      <c r="I21" s="60"/>
      <c r="J21" s="60">
        <f t="shared" si="1"/>
        <v>0</v>
      </c>
      <c r="K21" s="57"/>
      <c r="L21" s="60"/>
      <c r="M21" s="60"/>
      <c r="N21" s="60">
        <f t="shared" si="2"/>
        <v>0</v>
      </c>
      <c r="O21" s="57"/>
      <c r="P21" s="60"/>
      <c r="Q21" s="60"/>
      <c r="R21" s="60">
        <f t="shared" si="3"/>
        <v>0</v>
      </c>
      <c r="S21" s="57"/>
      <c r="T21" s="60"/>
      <c r="U21" s="60"/>
      <c r="V21" s="60">
        <f t="shared" si="4"/>
        <v>0</v>
      </c>
      <c r="W21" s="57"/>
      <c r="X21" s="60"/>
      <c r="Y21" s="60"/>
      <c r="Z21" s="60">
        <f t="shared" si="5"/>
        <v>0</v>
      </c>
      <c r="AA21" s="57"/>
      <c r="AB21" s="60"/>
      <c r="AC21" s="60"/>
      <c r="AD21" s="60">
        <f t="shared" si="6"/>
        <v>0</v>
      </c>
      <c r="AE21" s="57"/>
      <c r="AF21" s="60"/>
      <c r="AG21" s="60"/>
      <c r="AH21" s="60">
        <f t="shared" si="7"/>
        <v>0</v>
      </c>
      <c r="AI21" s="57"/>
      <c r="AJ21" s="60"/>
      <c r="AK21" s="60"/>
      <c r="AL21" s="60">
        <f t="shared" si="8"/>
        <v>0</v>
      </c>
      <c r="AM21" s="57"/>
      <c r="AN21" s="60"/>
      <c r="AO21" s="60"/>
      <c r="AP21" s="60">
        <f t="shared" si="9"/>
        <v>0</v>
      </c>
      <c r="AQ21" s="57"/>
      <c r="AR21" s="60"/>
      <c r="AS21" s="60"/>
      <c r="AT21" s="60">
        <f t="shared" si="10"/>
        <v>0</v>
      </c>
      <c r="AU21" s="57"/>
      <c r="AV21" s="60"/>
      <c r="AW21" s="60"/>
      <c r="AX21" s="60">
        <f t="shared" si="11"/>
        <v>0</v>
      </c>
      <c r="AY21" s="57"/>
      <c r="AZ21" s="60"/>
      <c r="BA21" s="60"/>
      <c r="BB21" s="60">
        <f t="shared" si="12"/>
        <v>0</v>
      </c>
      <c r="BC21" s="57"/>
      <c r="BD21" s="60"/>
      <c r="BE21" s="60"/>
      <c r="BF21" s="60">
        <f t="shared" si="13"/>
        <v>0</v>
      </c>
      <c r="BG21" s="57"/>
      <c r="BH21" s="60"/>
      <c r="BI21" s="60"/>
      <c r="BJ21" s="60">
        <f t="shared" si="14"/>
        <v>0</v>
      </c>
      <c r="BK21" s="57"/>
      <c r="BL21" s="60"/>
      <c r="BM21" s="60"/>
      <c r="BN21" s="60">
        <f t="shared" si="15"/>
        <v>0</v>
      </c>
      <c r="BO21" s="57"/>
      <c r="BP21" s="60"/>
      <c r="BQ21" s="60"/>
      <c r="BR21" s="60">
        <f t="shared" si="16"/>
        <v>0</v>
      </c>
      <c r="BS21" s="57"/>
      <c r="BT21" s="60"/>
      <c r="BU21" s="60"/>
      <c r="BV21" s="60">
        <f t="shared" si="17"/>
        <v>0</v>
      </c>
      <c r="BW21" s="57"/>
      <c r="BX21" s="60"/>
      <c r="BY21" s="60"/>
      <c r="BZ21" s="60">
        <f t="shared" si="18"/>
        <v>0</v>
      </c>
      <c r="CA21" s="57"/>
      <c r="CB21" s="60"/>
      <c r="CC21" s="60"/>
      <c r="CD21" s="60">
        <f t="shared" si="19"/>
        <v>0</v>
      </c>
      <c r="CE21" s="57"/>
      <c r="CF21" s="60"/>
      <c r="CG21" s="60"/>
      <c r="CH21" s="60">
        <f t="shared" si="20"/>
        <v>0</v>
      </c>
      <c r="CI21" s="58"/>
      <c r="CJ21" s="60"/>
      <c r="CK21" s="60"/>
      <c r="CL21" s="60">
        <f t="shared" si="21"/>
        <v>0</v>
      </c>
      <c r="CM21" s="58"/>
      <c r="CN21" s="60"/>
      <c r="CO21" s="60"/>
      <c r="CP21" s="60">
        <f t="shared" si="22"/>
        <v>0</v>
      </c>
      <c r="CQ21" s="58"/>
      <c r="CR21" s="60"/>
      <c r="CS21" s="60"/>
      <c r="CT21" s="60">
        <f t="shared" si="23"/>
        <v>0</v>
      </c>
      <c r="CU21" s="58"/>
      <c r="CV21" s="60"/>
      <c r="CW21" s="60"/>
      <c r="CX21" s="60">
        <f t="shared" si="24"/>
        <v>0</v>
      </c>
      <c r="CY21" s="58"/>
      <c r="CZ21" s="60"/>
      <c r="DA21" s="60"/>
      <c r="DB21" s="60">
        <f t="shared" si="25"/>
        <v>0</v>
      </c>
      <c r="DC21" s="58"/>
      <c r="DD21" s="60"/>
      <c r="DE21" s="60"/>
      <c r="DF21" s="60">
        <f t="shared" si="26"/>
        <v>0</v>
      </c>
      <c r="DG21" s="58"/>
      <c r="DH21" s="60"/>
      <c r="DI21" s="60"/>
      <c r="DJ21" s="60">
        <f t="shared" si="27"/>
        <v>0</v>
      </c>
      <c r="DK21" s="58"/>
      <c r="DL21" s="60"/>
      <c r="DM21" s="60"/>
      <c r="DN21" s="60">
        <f t="shared" si="28"/>
        <v>0</v>
      </c>
      <c r="DO21" s="58"/>
      <c r="DP21" s="60"/>
      <c r="DQ21" s="60"/>
      <c r="DR21" s="60">
        <f t="shared" si="29"/>
        <v>0</v>
      </c>
      <c r="DS21" s="21"/>
      <c r="DV21">
        <f t="shared" si="30"/>
        <v>0</v>
      </c>
    </row>
    <row r="22" spans="1:126" x14ac:dyDescent="0.2">
      <c r="A22">
        <v>19</v>
      </c>
      <c r="C22" s="57"/>
      <c r="D22" s="60"/>
      <c r="E22" s="60"/>
      <c r="F22" s="60">
        <f t="shared" si="0"/>
        <v>0</v>
      </c>
      <c r="G22" s="57"/>
      <c r="H22" s="60"/>
      <c r="I22" s="60"/>
      <c r="J22" s="60">
        <f t="shared" si="1"/>
        <v>0</v>
      </c>
      <c r="K22" s="57"/>
      <c r="L22" s="60"/>
      <c r="M22" s="60"/>
      <c r="N22" s="60">
        <f t="shared" si="2"/>
        <v>0</v>
      </c>
      <c r="O22" s="57"/>
      <c r="P22" s="60"/>
      <c r="Q22" s="60"/>
      <c r="R22" s="60">
        <f t="shared" si="3"/>
        <v>0</v>
      </c>
      <c r="S22" s="57"/>
      <c r="T22" s="60"/>
      <c r="U22" s="60"/>
      <c r="V22" s="60">
        <f t="shared" si="4"/>
        <v>0</v>
      </c>
      <c r="W22" s="57"/>
      <c r="X22" s="60"/>
      <c r="Y22" s="60"/>
      <c r="Z22" s="60">
        <f t="shared" si="5"/>
        <v>0</v>
      </c>
      <c r="AA22" s="57"/>
      <c r="AB22" s="60"/>
      <c r="AC22" s="60"/>
      <c r="AD22" s="60">
        <f t="shared" si="6"/>
        <v>0</v>
      </c>
      <c r="AE22" s="57"/>
      <c r="AF22" s="60"/>
      <c r="AG22" s="60"/>
      <c r="AH22" s="60">
        <f t="shared" si="7"/>
        <v>0</v>
      </c>
      <c r="AI22" s="57"/>
      <c r="AJ22" s="60"/>
      <c r="AK22" s="60"/>
      <c r="AL22" s="60">
        <f t="shared" si="8"/>
        <v>0</v>
      </c>
      <c r="AM22" s="57"/>
      <c r="AN22" s="60"/>
      <c r="AO22" s="60"/>
      <c r="AP22" s="60">
        <f t="shared" si="9"/>
        <v>0</v>
      </c>
      <c r="AQ22" s="57"/>
      <c r="AR22" s="60"/>
      <c r="AS22" s="60"/>
      <c r="AT22" s="60">
        <f t="shared" si="10"/>
        <v>0</v>
      </c>
      <c r="AU22" s="57"/>
      <c r="AV22" s="60"/>
      <c r="AW22" s="60"/>
      <c r="AX22" s="60">
        <f t="shared" si="11"/>
        <v>0</v>
      </c>
      <c r="AY22" s="57"/>
      <c r="AZ22" s="60"/>
      <c r="BA22" s="60"/>
      <c r="BB22" s="60">
        <f t="shared" si="12"/>
        <v>0</v>
      </c>
      <c r="BC22" s="57"/>
      <c r="BD22" s="60"/>
      <c r="BE22" s="60"/>
      <c r="BF22" s="60">
        <f t="shared" si="13"/>
        <v>0</v>
      </c>
      <c r="BG22" s="57"/>
      <c r="BH22" s="60"/>
      <c r="BI22" s="60"/>
      <c r="BJ22" s="60">
        <f t="shared" si="14"/>
        <v>0</v>
      </c>
      <c r="BK22" s="57"/>
      <c r="BL22" s="60"/>
      <c r="BM22" s="60"/>
      <c r="BN22" s="60">
        <f t="shared" si="15"/>
        <v>0</v>
      </c>
      <c r="BO22" s="57"/>
      <c r="BP22" s="60"/>
      <c r="BQ22" s="60"/>
      <c r="BR22" s="60">
        <f t="shared" si="16"/>
        <v>0</v>
      </c>
      <c r="BS22" s="57"/>
      <c r="BT22" s="60"/>
      <c r="BU22" s="60"/>
      <c r="BV22" s="60">
        <f t="shared" si="17"/>
        <v>0</v>
      </c>
      <c r="BW22" s="57"/>
      <c r="BX22" s="60"/>
      <c r="BY22" s="60"/>
      <c r="BZ22" s="60">
        <f t="shared" si="18"/>
        <v>0</v>
      </c>
      <c r="CA22" s="57"/>
      <c r="CB22" s="60"/>
      <c r="CC22" s="60"/>
      <c r="CD22" s="60">
        <f t="shared" si="19"/>
        <v>0</v>
      </c>
      <c r="CE22" s="57"/>
      <c r="CF22" s="60"/>
      <c r="CG22" s="60"/>
      <c r="CH22" s="60">
        <f t="shared" si="20"/>
        <v>0</v>
      </c>
      <c r="CI22" s="58"/>
      <c r="CJ22" s="60"/>
      <c r="CK22" s="60"/>
      <c r="CL22" s="60">
        <f t="shared" si="21"/>
        <v>0</v>
      </c>
      <c r="CM22" s="58"/>
      <c r="CN22" s="60"/>
      <c r="CO22" s="60"/>
      <c r="CP22" s="60">
        <f t="shared" si="22"/>
        <v>0</v>
      </c>
      <c r="CQ22" s="58"/>
      <c r="CR22" s="60"/>
      <c r="CS22" s="60"/>
      <c r="CT22" s="60">
        <f t="shared" si="23"/>
        <v>0</v>
      </c>
      <c r="CU22" s="58"/>
      <c r="CV22" s="60"/>
      <c r="CW22" s="60"/>
      <c r="CX22" s="60">
        <f t="shared" si="24"/>
        <v>0</v>
      </c>
      <c r="CY22" s="58"/>
      <c r="CZ22" s="60"/>
      <c r="DA22" s="60"/>
      <c r="DB22" s="60">
        <f t="shared" si="25"/>
        <v>0</v>
      </c>
      <c r="DC22" s="58"/>
      <c r="DD22" s="60"/>
      <c r="DE22" s="60"/>
      <c r="DF22" s="60">
        <f t="shared" si="26"/>
        <v>0</v>
      </c>
      <c r="DG22" s="58"/>
      <c r="DH22" s="60"/>
      <c r="DI22" s="60"/>
      <c r="DJ22" s="60">
        <f t="shared" si="27"/>
        <v>0</v>
      </c>
      <c r="DK22" s="58"/>
      <c r="DL22" s="60"/>
      <c r="DM22" s="60"/>
      <c r="DN22" s="60">
        <f t="shared" si="28"/>
        <v>0</v>
      </c>
      <c r="DO22" s="58"/>
      <c r="DP22" s="60"/>
      <c r="DQ22" s="60"/>
      <c r="DR22" s="60">
        <f t="shared" si="29"/>
        <v>0</v>
      </c>
      <c r="DS22" s="21"/>
      <c r="DV22">
        <f t="shared" si="30"/>
        <v>0</v>
      </c>
    </row>
    <row r="23" spans="1:126" x14ac:dyDescent="0.2">
      <c r="A23">
        <v>20</v>
      </c>
      <c r="C23" s="57"/>
      <c r="D23" s="60"/>
      <c r="E23" s="60"/>
      <c r="F23" s="60">
        <f t="shared" si="0"/>
        <v>0</v>
      </c>
      <c r="G23" s="57"/>
      <c r="H23" s="60"/>
      <c r="I23" s="60"/>
      <c r="J23" s="60">
        <f t="shared" si="1"/>
        <v>0</v>
      </c>
      <c r="K23" s="57"/>
      <c r="L23" s="60"/>
      <c r="M23" s="60"/>
      <c r="N23" s="60">
        <f t="shared" si="2"/>
        <v>0</v>
      </c>
      <c r="O23" s="57"/>
      <c r="P23" s="60"/>
      <c r="Q23" s="60"/>
      <c r="R23" s="60">
        <f t="shared" si="3"/>
        <v>0</v>
      </c>
      <c r="S23" s="57"/>
      <c r="T23" s="60"/>
      <c r="U23" s="60"/>
      <c r="V23" s="60">
        <f t="shared" si="4"/>
        <v>0</v>
      </c>
      <c r="W23" s="57"/>
      <c r="X23" s="60"/>
      <c r="Y23" s="60"/>
      <c r="Z23" s="60">
        <f t="shared" si="5"/>
        <v>0</v>
      </c>
      <c r="AA23" s="57"/>
      <c r="AB23" s="60"/>
      <c r="AC23" s="60"/>
      <c r="AD23" s="60">
        <f t="shared" si="6"/>
        <v>0</v>
      </c>
      <c r="AE23" s="57"/>
      <c r="AF23" s="60"/>
      <c r="AG23" s="60"/>
      <c r="AH23" s="60">
        <f t="shared" si="7"/>
        <v>0</v>
      </c>
      <c r="AI23" s="57"/>
      <c r="AJ23" s="60"/>
      <c r="AK23" s="60"/>
      <c r="AL23" s="60">
        <f t="shared" si="8"/>
        <v>0</v>
      </c>
      <c r="AM23" s="57"/>
      <c r="AN23" s="60"/>
      <c r="AO23" s="60"/>
      <c r="AP23" s="60">
        <f t="shared" si="9"/>
        <v>0</v>
      </c>
      <c r="AQ23" s="57"/>
      <c r="AR23" s="60"/>
      <c r="AS23" s="60"/>
      <c r="AT23" s="60">
        <f t="shared" si="10"/>
        <v>0</v>
      </c>
      <c r="AU23" s="57"/>
      <c r="AV23" s="60"/>
      <c r="AW23" s="60"/>
      <c r="AX23" s="60">
        <f t="shared" si="11"/>
        <v>0</v>
      </c>
      <c r="AY23" s="57"/>
      <c r="AZ23" s="60"/>
      <c r="BA23" s="60"/>
      <c r="BB23" s="60">
        <f t="shared" si="12"/>
        <v>0</v>
      </c>
      <c r="BC23" s="57"/>
      <c r="BD23" s="60"/>
      <c r="BE23" s="60"/>
      <c r="BF23" s="60">
        <f t="shared" si="13"/>
        <v>0</v>
      </c>
      <c r="BG23" s="57"/>
      <c r="BH23" s="60"/>
      <c r="BI23" s="60"/>
      <c r="BJ23" s="60">
        <f t="shared" si="14"/>
        <v>0</v>
      </c>
      <c r="BK23" s="57"/>
      <c r="BL23" s="60"/>
      <c r="BM23" s="60"/>
      <c r="BN23" s="60">
        <f t="shared" si="15"/>
        <v>0</v>
      </c>
      <c r="BO23" s="57"/>
      <c r="BP23" s="60"/>
      <c r="BQ23" s="60"/>
      <c r="BR23" s="60">
        <f t="shared" si="16"/>
        <v>0</v>
      </c>
      <c r="BS23" s="57"/>
      <c r="BT23" s="60"/>
      <c r="BU23" s="60"/>
      <c r="BV23" s="60">
        <f t="shared" si="17"/>
        <v>0</v>
      </c>
      <c r="BW23" s="57"/>
      <c r="BX23" s="60"/>
      <c r="BY23" s="60"/>
      <c r="BZ23" s="60">
        <f t="shared" si="18"/>
        <v>0</v>
      </c>
      <c r="CA23" s="57"/>
      <c r="CB23" s="60"/>
      <c r="CC23" s="60"/>
      <c r="CD23" s="60">
        <f t="shared" si="19"/>
        <v>0</v>
      </c>
      <c r="CE23" s="57"/>
      <c r="CF23" s="60"/>
      <c r="CG23" s="60"/>
      <c r="CH23" s="60">
        <f t="shared" si="20"/>
        <v>0</v>
      </c>
      <c r="CI23" s="58"/>
      <c r="CJ23" s="60"/>
      <c r="CK23" s="60"/>
      <c r="CL23" s="60">
        <f t="shared" si="21"/>
        <v>0</v>
      </c>
      <c r="CM23" s="58"/>
      <c r="CN23" s="60"/>
      <c r="CO23" s="60"/>
      <c r="CP23" s="60">
        <f t="shared" si="22"/>
        <v>0</v>
      </c>
      <c r="CQ23" s="58"/>
      <c r="CR23" s="60"/>
      <c r="CS23" s="60"/>
      <c r="CT23" s="60">
        <f t="shared" si="23"/>
        <v>0</v>
      </c>
      <c r="CU23" s="58"/>
      <c r="CV23" s="60"/>
      <c r="CW23" s="60"/>
      <c r="CX23" s="60">
        <f t="shared" si="24"/>
        <v>0</v>
      </c>
      <c r="CY23" s="58"/>
      <c r="CZ23" s="60"/>
      <c r="DA23" s="60"/>
      <c r="DB23" s="60">
        <f t="shared" si="25"/>
        <v>0</v>
      </c>
      <c r="DC23" s="58"/>
      <c r="DD23" s="60"/>
      <c r="DE23" s="60"/>
      <c r="DF23" s="60">
        <f t="shared" si="26"/>
        <v>0</v>
      </c>
      <c r="DG23" s="58"/>
      <c r="DH23" s="60"/>
      <c r="DI23" s="60"/>
      <c r="DJ23" s="60">
        <f t="shared" si="27"/>
        <v>0</v>
      </c>
      <c r="DK23" s="58"/>
      <c r="DL23" s="60"/>
      <c r="DM23" s="60"/>
      <c r="DN23" s="60">
        <f t="shared" si="28"/>
        <v>0</v>
      </c>
      <c r="DO23" s="58"/>
      <c r="DP23" s="60"/>
      <c r="DQ23" s="60"/>
      <c r="DR23" s="60">
        <f t="shared" si="29"/>
        <v>0</v>
      </c>
      <c r="DS23" s="21"/>
      <c r="DV23">
        <f t="shared" si="30"/>
        <v>0</v>
      </c>
    </row>
    <row r="24" spans="1:126" x14ac:dyDescent="0.2">
      <c r="A24">
        <v>21</v>
      </c>
      <c r="C24" s="57"/>
      <c r="D24" s="60"/>
      <c r="E24" s="60"/>
      <c r="F24" s="60">
        <f t="shared" si="0"/>
        <v>0</v>
      </c>
      <c r="G24" s="57"/>
      <c r="H24" s="60"/>
      <c r="I24" s="60"/>
      <c r="J24" s="60">
        <f t="shared" si="1"/>
        <v>0</v>
      </c>
      <c r="K24" s="57"/>
      <c r="L24" s="60"/>
      <c r="M24" s="60"/>
      <c r="N24" s="60">
        <f t="shared" si="2"/>
        <v>0</v>
      </c>
      <c r="O24" s="57"/>
      <c r="P24" s="60"/>
      <c r="Q24" s="60"/>
      <c r="R24" s="60">
        <f t="shared" si="3"/>
        <v>0</v>
      </c>
      <c r="S24" s="57"/>
      <c r="T24" s="60"/>
      <c r="U24" s="60"/>
      <c r="V24" s="60">
        <f t="shared" si="4"/>
        <v>0</v>
      </c>
      <c r="W24" s="57"/>
      <c r="X24" s="60"/>
      <c r="Y24" s="60"/>
      <c r="Z24" s="60">
        <f t="shared" si="5"/>
        <v>0</v>
      </c>
      <c r="AA24" s="57"/>
      <c r="AB24" s="60"/>
      <c r="AC24" s="60"/>
      <c r="AD24" s="60">
        <f t="shared" si="6"/>
        <v>0</v>
      </c>
      <c r="AE24" s="57"/>
      <c r="AF24" s="60"/>
      <c r="AG24" s="60"/>
      <c r="AH24" s="60">
        <f t="shared" si="7"/>
        <v>0</v>
      </c>
      <c r="AI24" s="57"/>
      <c r="AJ24" s="60"/>
      <c r="AK24" s="60"/>
      <c r="AL24" s="60">
        <f t="shared" si="8"/>
        <v>0</v>
      </c>
      <c r="AM24" s="57"/>
      <c r="AN24" s="60"/>
      <c r="AO24" s="60"/>
      <c r="AP24" s="60">
        <f t="shared" si="9"/>
        <v>0</v>
      </c>
      <c r="AQ24" s="57"/>
      <c r="AR24" s="60"/>
      <c r="AS24" s="60"/>
      <c r="AT24" s="60">
        <f t="shared" si="10"/>
        <v>0</v>
      </c>
      <c r="AU24" s="57"/>
      <c r="AV24" s="60"/>
      <c r="AW24" s="60"/>
      <c r="AX24" s="60">
        <f t="shared" si="11"/>
        <v>0</v>
      </c>
      <c r="AY24" s="57"/>
      <c r="AZ24" s="60"/>
      <c r="BA24" s="60"/>
      <c r="BB24" s="60">
        <f t="shared" si="12"/>
        <v>0</v>
      </c>
      <c r="BC24" s="57"/>
      <c r="BD24" s="60"/>
      <c r="BE24" s="60"/>
      <c r="BF24" s="60">
        <f t="shared" si="13"/>
        <v>0</v>
      </c>
      <c r="BG24" s="57"/>
      <c r="BH24" s="60"/>
      <c r="BI24" s="60"/>
      <c r="BJ24" s="60">
        <f t="shared" si="14"/>
        <v>0</v>
      </c>
      <c r="BK24" s="57"/>
      <c r="BL24" s="60"/>
      <c r="BM24" s="60"/>
      <c r="BN24" s="60">
        <f t="shared" si="15"/>
        <v>0</v>
      </c>
      <c r="BO24" s="57"/>
      <c r="BP24" s="60"/>
      <c r="BQ24" s="60"/>
      <c r="BR24" s="60">
        <f t="shared" si="16"/>
        <v>0</v>
      </c>
      <c r="BS24" s="57"/>
      <c r="BT24" s="60"/>
      <c r="BU24" s="60"/>
      <c r="BV24" s="60">
        <f t="shared" si="17"/>
        <v>0</v>
      </c>
      <c r="BW24" s="57"/>
      <c r="BX24" s="60"/>
      <c r="BY24" s="60"/>
      <c r="BZ24" s="60">
        <f t="shared" si="18"/>
        <v>0</v>
      </c>
      <c r="CA24" s="57"/>
      <c r="CB24" s="60"/>
      <c r="CC24" s="60"/>
      <c r="CD24" s="60">
        <f t="shared" si="19"/>
        <v>0</v>
      </c>
      <c r="CE24" s="57"/>
      <c r="CF24" s="60"/>
      <c r="CG24" s="60"/>
      <c r="CH24" s="60">
        <f t="shared" si="20"/>
        <v>0</v>
      </c>
      <c r="CI24" s="58"/>
      <c r="CJ24" s="60"/>
      <c r="CK24" s="60"/>
      <c r="CL24" s="60">
        <f t="shared" si="21"/>
        <v>0</v>
      </c>
      <c r="CM24" s="58"/>
      <c r="CN24" s="60"/>
      <c r="CO24" s="60"/>
      <c r="CP24" s="60">
        <f t="shared" si="22"/>
        <v>0</v>
      </c>
      <c r="CQ24" s="58"/>
      <c r="CR24" s="60"/>
      <c r="CS24" s="60"/>
      <c r="CT24" s="60">
        <f t="shared" si="23"/>
        <v>0</v>
      </c>
      <c r="CU24" s="58"/>
      <c r="CV24" s="60"/>
      <c r="CW24" s="60"/>
      <c r="CX24" s="60">
        <f t="shared" si="24"/>
        <v>0</v>
      </c>
      <c r="CY24" s="58"/>
      <c r="CZ24" s="60"/>
      <c r="DA24" s="60"/>
      <c r="DB24" s="60">
        <f t="shared" si="25"/>
        <v>0</v>
      </c>
      <c r="DC24" s="58"/>
      <c r="DD24" s="60"/>
      <c r="DE24" s="60"/>
      <c r="DF24" s="60">
        <f t="shared" si="26"/>
        <v>0</v>
      </c>
      <c r="DG24" s="58"/>
      <c r="DH24" s="60"/>
      <c r="DI24" s="60"/>
      <c r="DJ24" s="60">
        <f t="shared" si="27"/>
        <v>0</v>
      </c>
      <c r="DK24" s="58"/>
      <c r="DL24" s="60"/>
      <c r="DM24" s="60"/>
      <c r="DN24" s="60">
        <f t="shared" si="28"/>
        <v>0</v>
      </c>
      <c r="DO24" s="58"/>
      <c r="DP24" s="60"/>
      <c r="DQ24" s="60"/>
      <c r="DR24" s="60">
        <f t="shared" si="29"/>
        <v>0</v>
      </c>
      <c r="DS24" s="21"/>
      <c r="DV24">
        <f t="shared" si="30"/>
        <v>0</v>
      </c>
    </row>
    <row r="25" spans="1:126" x14ac:dyDescent="0.2">
      <c r="A25">
        <v>22</v>
      </c>
      <c r="C25" s="57"/>
      <c r="D25" s="60"/>
      <c r="E25" s="60"/>
      <c r="F25" s="60">
        <f t="shared" si="0"/>
        <v>0</v>
      </c>
      <c r="G25" s="57"/>
      <c r="H25" s="60"/>
      <c r="I25" s="60"/>
      <c r="J25" s="60">
        <f t="shared" si="1"/>
        <v>0</v>
      </c>
      <c r="K25" s="57"/>
      <c r="L25" s="60"/>
      <c r="M25" s="60"/>
      <c r="N25" s="60">
        <f t="shared" si="2"/>
        <v>0</v>
      </c>
      <c r="O25" s="57"/>
      <c r="P25" s="60"/>
      <c r="Q25" s="60"/>
      <c r="R25" s="60">
        <f t="shared" si="3"/>
        <v>0</v>
      </c>
      <c r="S25" s="57"/>
      <c r="T25" s="60"/>
      <c r="U25" s="60"/>
      <c r="V25" s="60">
        <f t="shared" si="4"/>
        <v>0</v>
      </c>
      <c r="W25" s="57"/>
      <c r="X25" s="60"/>
      <c r="Y25" s="60"/>
      <c r="Z25" s="60">
        <f t="shared" si="5"/>
        <v>0</v>
      </c>
      <c r="AA25" s="57"/>
      <c r="AB25" s="60"/>
      <c r="AC25" s="60"/>
      <c r="AD25" s="60">
        <f t="shared" si="6"/>
        <v>0</v>
      </c>
      <c r="AE25" s="57"/>
      <c r="AF25" s="60"/>
      <c r="AG25" s="60"/>
      <c r="AH25" s="60">
        <f t="shared" si="7"/>
        <v>0</v>
      </c>
      <c r="AI25" s="57"/>
      <c r="AJ25" s="60"/>
      <c r="AK25" s="60"/>
      <c r="AL25" s="60">
        <f t="shared" si="8"/>
        <v>0</v>
      </c>
      <c r="AM25" s="57"/>
      <c r="AN25" s="60"/>
      <c r="AO25" s="60"/>
      <c r="AP25" s="60">
        <f t="shared" si="9"/>
        <v>0</v>
      </c>
      <c r="AQ25" s="57"/>
      <c r="AR25" s="60"/>
      <c r="AS25" s="60"/>
      <c r="AT25" s="60">
        <f t="shared" si="10"/>
        <v>0</v>
      </c>
      <c r="AU25" s="57"/>
      <c r="AV25" s="60"/>
      <c r="AW25" s="60"/>
      <c r="AX25" s="60">
        <f t="shared" si="11"/>
        <v>0</v>
      </c>
      <c r="AY25" s="57"/>
      <c r="AZ25" s="60"/>
      <c r="BA25" s="60"/>
      <c r="BB25" s="60">
        <f t="shared" si="12"/>
        <v>0</v>
      </c>
      <c r="BC25" s="57"/>
      <c r="BD25" s="60"/>
      <c r="BE25" s="60"/>
      <c r="BF25" s="60">
        <f t="shared" si="13"/>
        <v>0</v>
      </c>
      <c r="BG25" s="57"/>
      <c r="BH25" s="60"/>
      <c r="BI25" s="60"/>
      <c r="BJ25" s="60">
        <f t="shared" si="14"/>
        <v>0</v>
      </c>
      <c r="BK25" s="57"/>
      <c r="BL25" s="60"/>
      <c r="BM25" s="60"/>
      <c r="BN25" s="60">
        <f t="shared" si="15"/>
        <v>0</v>
      </c>
      <c r="BO25" s="57"/>
      <c r="BP25" s="60"/>
      <c r="BQ25" s="60"/>
      <c r="BR25" s="60">
        <f t="shared" si="16"/>
        <v>0</v>
      </c>
      <c r="BS25" s="57"/>
      <c r="BT25" s="60"/>
      <c r="BU25" s="60"/>
      <c r="BV25" s="60">
        <f t="shared" si="17"/>
        <v>0</v>
      </c>
      <c r="BW25" s="57"/>
      <c r="BX25" s="60"/>
      <c r="BY25" s="60"/>
      <c r="BZ25" s="60">
        <f t="shared" si="18"/>
        <v>0</v>
      </c>
      <c r="CA25" s="57"/>
      <c r="CB25" s="60"/>
      <c r="CC25" s="60"/>
      <c r="CD25" s="60">
        <f t="shared" si="19"/>
        <v>0</v>
      </c>
      <c r="CE25" s="57"/>
      <c r="CF25" s="60"/>
      <c r="CG25" s="60"/>
      <c r="CH25" s="60">
        <f t="shared" si="20"/>
        <v>0</v>
      </c>
      <c r="CI25" s="58"/>
      <c r="CJ25" s="60"/>
      <c r="CK25" s="60"/>
      <c r="CL25" s="60">
        <f t="shared" si="21"/>
        <v>0</v>
      </c>
      <c r="CM25" s="57"/>
      <c r="CN25" s="60"/>
      <c r="CO25" s="60"/>
      <c r="CP25" s="60">
        <f t="shared" si="22"/>
        <v>0</v>
      </c>
      <c r="CQ25" s="57"/>
      <c r="CR25" s="60"/>
      <c r="CS25" s="60"/>
      <c r="CT25" s="60">
        <f t="shared" si="23"/>
        <v>0</v>
      </c>
      <c r="CU25" s="58"/>
      <c r="CV25" s="60"/>
      <c r="CW25" s="60"/>
      <c r="CX25" s="60">
        <f t="shared" si="24"/>
        <v>0</v>
      </c>
      <c r="CY25" s="58"/>
      <c r="CZ25" s="60"/>
      <c r="DA25" s="60"/>
      <c r="DB25" s="60">
        <f t="shared" si="25"/>
        <v>0</v>
      </c>
      <c r="DC25" s="58"/>
      <c r="DD25" s="60"/>
      <c r="DE25" s="60"/>
      <c r="DF25" s="60">
        <f t="shared" si="26"/>
        <v>0</v>
      </c>
      <c r="DG25" s="58"/>
      <c r="DH25" s="60"/>
      <c r="DI25" s="60"/>
      <c r="DJ25" s="60">
        <f t="shared" si="27"/>
        <v>0</v>
      </c>
      <c r="DK25" s="58"/>
      <c r="DL25" s="60"/>
      <c r="DM25" s="60"/>
      <c r="DN25" s="60">
        <f t="shared" si="28"/>
        <v>0</v>
      </c>
      <c r="DO25" s="57"/>
      <c r="DP25" s="60"/>
      <c r="DQ25" s="60"/>
      <c r="DR25" s="60">
        <f t="shared" si="29"/>
        <v>0</v>
      </c>
      <c r="DS25" s="1"/>
      <c r="DV25">
        <f t="shared" si="30"/>
        <v>0</v>
      </c>
    </row>
    <row r="26" spans="1:126" x14ac:dyDescent="0.2">
      <c r="A26">
        <v>23</v>
      </c>
      <c r="C26" s="57"/>
      <c r="D26" s="60"/>
      <c r="E26" s="60"/>
      <c r="F26" s="60">
        <f t="shared" si="0"/>
        <v>0</v>
      </c>
      <c r="G26" s="57"/>
      <c r="H26" s="60"/>
      <c r="I26" s="60"/>
      <c r="J26" s="60">
        <f t="shared" si="1"/>
        <v>0</v>
      </c>
      <c r="K26" s="57"/>
      <c r="L26" s="60"/>
      <c r="M26" s="60"/>
      <c r="N26" s="60">
        <f t="shared" si="2"/>
        <v>0</v>
      </c>
      <c r="O26" s="57"/>
      <c r="P26" s="60"/>
      <c r="Q26" s="60"/>
      <c r="R26" s="60">
        <f t="shared" si="3"/>
        <v>0</v>
      </c>
      <c r="S26" s="57"/>
      <c r="T26" s="60"/>
      <c r="U26" s="60"/>
      <c r="V26" s="60">
        <f t="shared" si="4"/>
        <v>0</v>
      </c>
      <c r="W26" s="57"/>
      <c r="X26" s="60"/>
      <c r="Y26" s="60"/>
      <c r="Z26" s="60">
        <f t="shared" si="5"/>
        <v>0</v>
      </c>
      <c r="AA26" s="57"/>
      <c r="AB26" s="60"/>
      <c r="AC26" s="60"/>
      <c r="AD26" s="60">
        <f t="shared" si="6"/>
        <v>0</v>
      </c>
      <c r="AE26" s="57"/>
      <c r="AF26" s="60"/>
      <c r="AG26" s="60"/>
      <c r="AH26" s="60">
        <f t="shared" si="7"/>
        <v>0</v>
      </c>
      <c r="AI26" s="57"/>
      <c r="AJ26" s="60"/>
      <c r="AK26" s="60"/>
      <c r="AL26" s="60">
        <f t="shared" si="8"/>
        <v>0</v>
      </c>
      <c r="AM26" s="57"/>
      <c r="AN26" s="60"/>
      <c r="AO26" s="60"/>
      <c r="AP26" s="60">
        <f t="shared" si="9"/>
        <v>0</v>
      </c>
      <c r="AQ26" s="57"/>
      <c r="AR26" s="60"/>
      <c r="AS26" s="60"/>
      <c r="AT26" s="60">
        <f t="shared" si="10"/>
        <v>0</v>
      </c>
      <c r="AU26" s="57"/>
      <c r="AV26" s="60"/>
      <c r="AW26" s="60"/>
      <c r="AX26" s="60">
        <f t="shared" si="11"/>
        <v>0</v>
      </c>
      <c r="AY26" s="57"/>
      <c r="AZ26" s="60"/>
      <c r="BA26" s="60"/>
      <c r="BB26" s="60">
        <f t="shared" si="12"/>
        <v>0</v>
      </c>
      <c r="BC26" s="57"/>
      <c r="BD26" s="60"/>
      <c r="BE26" s="60"/>
      <c r="BF26" s="60">
        <f t="shared" si="13"/>
        <v>0</v>
      </c>
      <c r="BG26" s="57"/>
      <c r="BH26" s="60"/>
      <c r="BI26" s="60"/>
      <c r="BJ26" s="60">
        <f t="shared" si="14"/>
        <v>0</v>
      </c>
      <c r="BK26" s="57"/>
      <c r="BL26" s="60"/>
      <c r="BM26" s="60"/>
      <c r="BN26" s="60">
        <f t="shared" si="15"/>
        <v>0</v>
      </c>
      <c r="BO26" s="57"/>
      <c r="BP26" s="60"/>
      <c r="BQ26" s="60"/>
      <c r="BR26" s="60">
        <f t="shared" si="16"/>
        <v>0</v>
      </c>
      <c r="BS26" s="57"/>
      <c r="BT26" s="60"/>
      <c r="BU26" s="60"/>
      <c r="BV26" s="60">
        <f t="shared" si="17"/>
        <v>0</v>
      </c>
      <c r="BW26" s="57"/>
      <c r="BX26" s="60"/>
      <c r="BY26" s="60"/>
      <c r="BZ26" s="60">
        <f t="shared" si="18"/>
        <v>0</v>
      </c>
      <c r="CA26" s="57"/>
      <c r="CB26" s="60"/>
      <c r="CC26" s="60"/>
      <c r="CD26" s="60">
        <f t="shared" si="19"/>
        <v>0</v>
      </c>
      <c r="CE26" s="57"/>
      <c r="CF26" s="60"/>
      <c r="CG26" s="60"/>
      <c r="CH26" s="60">
        <f t="shared" si="20"/>
        <v>0</v>
      </c>
      <c r="CI26" s="58"/>
      <c r="CJ26" s="60"/>
      <c r="CK26" s="60"/>
      <c r="CL26" s="60">
        <f t="shared" si="21"/>
        <v>0</v>
      </c>
      <c r="CM26" s="57"/>
      <c r="CN26" s="60"/>
      <c r="CO26" s="60"/>
      <c r="CP26" s="60">
        <f t="shared" si="22"/>
        <v>0</v>
      </c>
      <c r="CQ26" s="57"/>
      <c r="CR26" s="60"/>
      <c r="CS26" s="60"/>
      <c r="CT26" s="60">
        <f t="shared" si="23"/>
        <v>0</v>
      </c>
      <c r="CU26" s="58"/>
      <c r="CV26" s="60"/>
      <c r="CW26" s="60"/>
      <c r="CX26" s="60">
        <f t="shared" si="24"/>
        <v>0</v>
      </c>
      <c r="CY26" s="58"/>
      <c r="CZ26" s="60"/>
      <c r="DA26" s="60"/>
      <c r="DB26" s="60">
        <f t="shared" si="25"/>
        <v>0</v>
      </c>
      <c r="DC26" s="58"/>
      <c r="DD26" s="60"/>
      <c r="DE26" s="60"/>
      <c r="DF26" s="60">
        <f t="shared" si="26"/>
        <v>0</v>
      </c>
      <c r="DG26" s="58"/>
      <c r="DH26" s="60"/>
      <c r="DI26" s="60"/>
      <c r="DJ26" s="60">
        <f t="shared" si="27"/>
        <v>0</v>
      </c>
      <c r="DK26" s="58"/>
      <c r="DL26" s="60"/>
      <c r="DM26" s="60"/>
      <c r="DN26" s="60">
        <f t="shared" si="28"/>
        <v>0</v>
      </c>
      <c r="DO26" s="57"/>
      <c r="DP26" s="60"/>
      <c r="DQ26" s="60"/>
      <c r="DR26" s="60">
        <f t="shared" si="29"/>
        <v>0</v>
      </c>
      <c r="DS26" s="1"/>
      <c r="DV26">
        <f t="shared" si="30"/>
        <v>0</v>
      </c>
    </row>
    <row r="27" spans="1:126" x14ac:dyDescent="0.2">
      <c r="A27">
        <v>24</v>
      </c>
      <c r="C27" s="57"/>
      <c r="D27" s="60"/>
      <c r="E27" s="60"/>
      <c r="F27" s="60">
        <f t="shared" si="0"/>
        <v>0</v>
      </c>
      <c r="G27" s="57"/>
      <c r="H27" s="60"/>
      <c r="I27" s="60"/>
      <c r="J27" s="60">
        <f t="shared" si="1"/>
        <v>0</v>
      </c>
      <c r="K27" s="57"/>
      <c r="L27" s="60"/>
      <c r="M27" s="60"/>
      <c r="N27" s="60">
        <f t="shared" si="2"/>
        <v>0</v>
      </c>
      <c r="O27" s="57"/>
      <c r="P27" s="60"/>
      <c r="Q27" s="60"/>
      <c r="R27" s="60">
        <f t="shared" si="3"/>
        <v>0</v>
      </c>
      <c r="S27" s="57"/>
      <c r="T27" s="60"/>
      <c r="U27" s="60"/>
      <c r="V27" s="60">
        <f t="shared" si="4"/>
        <v>0</v>
      </c>
      <c r="W27" s="57"/>
      <c r="X27" s="60"/>
      <c r="Y27" s="60"/>
      <c r="Z27" s="60">
        <f t="shared" si="5"/>
        <v>0</v>
      </c>
      <c r="AA27" s="57"/>
      <c r="AB27" s="60"/>
      <c r="AC27" s="60"/>
      <c r="AD27" s="60">
        <f t="shared" si="6"/>
        <v>0</v>
      </c>
      <c r="AE27" s="57"/>
      <c r="AF27" s="60"/>
      <c r="AG27" s="60"/>
      <c r="AH27" s="60">
        <f t="shared" si="7"/>
        <v>0</v>
      </c>
      <c r="AI27" s="57"/>
      <c r="AJ27" s="60"/>
      <c r="AK27" s="60"/>
      <c r="AL27" s="60">
        <f t="shared" si="8"/>
        <v>0</v>
      </c>
      <c r="AM27" s="57"/>
      <c r="AN27" s="60"/>
      <c r="AO27" s="60"/>
      <c r="AP27" s="60">
        <f t="shared" si="9"/>
        <v>0</v>
      </c>
      <c r="AQ27" s="57"/>
      <c r="AR27" s="60"/>
      <c r="AS27" s="60"/>
      <c r="AT27" s="60">
        <f t="shared" si="10"/>
        <v>0</v>
      </c>
      <c r="AU27" s="57"/>
      <c r="AV27" s="60"/>
      <c r="AW27" s="60"/>
      <c r="AX27" s="60">
        <f t="shared" si="11"/>
        <v>0</v>
      </c>
      <c r="AY27" s="57"/>
      <c r="AZ27" s="60"/>
      <c r="BA27" s="60"/>
      <c r="BB27" s="60">
        <f t="shared" si="12"/>
        <v>0</v>
      </c>
      <c r="BC27" s="57"/>
      <c r="BD27" s="60"/>
      <c r="BE27" s="60"/>
      <c r="BF27" s="60">
        <f t="shared" si="13"/>
        <v>0</v>
      </c>
      <c r="BG27" s="57"/>
      <c r="BH27" s="60"/>
      <c r="BI27" s="60"/>
      <c r="BJ27" s="60">
        <f t="shared" si="14"/>
        <v>0</v>
      </c>
      <c r="BK27" s="57"/>
      <c r="BL27" s="60"/>
      <c r="BM27" s="60"/>
      <c r="BN27" s="60">
        <f t="shared" si="15"/>
        <v>0</v>
      </c>
      <c r="BO27" s="57"/>
      <c r="BP27" s="60"/>
      <c r="BQ27" s="60"/>
      <c r="BR27" s="60">
        <f t="shared" si="16"/>
        <v>0</v>
      </c>
      <c r="BS27" s="57"/>
      <c r="BT27" s="60"/>
      <c r="BU27" s="60"/>
      <c r="BV27" s="60">
        <f t="shared" si="17"/>
        <v>0</v>
      </c>
      <c r="BW27" s="57"/>
      <c r="BX27" s="60"/>
      <c r="BY27" s="60"/>
      <c r="BZ27" s="60">
        <f t="shared" si="18"/>
        <v>0</v>
      </c>
      <c r="CA27" s="57"/>
      <c r="CB27" s="60"/>
      <c r="CC27" s="60"/>
      <c r="CD27" s="60">
        <f t="shared" si="19"/>
        <v>0</v>
      </c>
      <c r="CE27" s="57"/>
      <c r="CF27" s="60"/>
      <c r="CG27" s="60"/>
      <c r="CH27" s="60">
        <f t="shared" si="20"/>
        <v>0</v>
      </c>
      <c r="CI27" s="58"/>
      <c r="CJ27" s="60"/>
      <c r="CK27" s="60"/>
      <c r="CL27" s="60">
        <f t="shared" si="21"/>
        <v>0</v>
      </c>
      <c r="CM27" s="57"/>
      <c r="CN27" s="60"/>
      <c r="CO27" s="60"/>
      <c r="CP27" s="60">
        <f t="shared" si="22"/>
        <v>0</v>
      </c>
      <c r="CQ27" s="57"/>
      <c r="CR27" s="60"/>
      <c r="CS27" s="60"/>
      <c r="CT27" s="60">
        <f t="shared" si="23"/>
        <v>0</v>
      </c>
      <c r="CU27" s="64"/>
      <c r="CV27" s="60"/>
      <c r="CW27" s="60"/>
      <c r="CX27" s="60">
        <f t="shared" si="24"/>
        <v>0</v>
      </c>
      <c r="CY27" s="57"/>
      <c r="CZ27" s="60"/>
      <c r="DA27" s="60"/>
      <c r="DB27" s="60">
        <f t="shared" si="25"/>
        <v>0</v>
      </c>
      <c r="DC27" s="57"/>
      <c r="DD27" s="60"/>
      <c r="DE27" s="60"/>
      <c r="DF27" s="60">
        <f t="shared" si="26"/>
        <v>0</v>
      </c>
      <c r="DG27" s="57"/>
      <c r="DH27" s="60"/>
      <c r="DI27" s="60"/>
      <c r="DJ27" s="60">
        <f t="shared" si="27"/>
        <v>0</v>
      </c>
      <c r="DK27" s="58"/>
      <c r="DL27" s="60"/>
      <c r="DM27" s="60"/>
      <c r="DN27" s="60">
        <f t="shared" si="28"/>
        <v>0</v>
      </c>
      <c r="DO27" s="57"/>
      <c r="DP27" s="60"/>
      <c r="DQ27" s="60"/>
      <c r="DR27" s="60">
        <f t="shared" si="29"/>
        <v>0</v>
      </c>
      <c r="DS27" s="1"/>
      <c r="DV27">
        <f t="shared" si="30"/>
        <v>0</v>
      </c>
    </row>
    <row r="28" spans="1:126" x14ac:dyDescent="0.2">
      <c r="A28">
        <v>25</v>
      </c>
      <c r="C28" s="57"/>
      <c r="D28" s="60"/>
      <c r="E28" s="60"/>
      <c r="F28" s="60">
        <f t="shared" si="0"/>
        <v>0</v>
      </c>
      <c r="G28" s="57"/>
      <c r="H28" s="60"/>
      <c r="I28" s="60"/>
      <c r="J28" s="60">
        <f t="shared" si="1"/>
        <v>0</v>
      </c>
      <c r="K28" s="57"/>
      <c r="L28" s="60"/>
      <c r="M28" s="60"/>
      <c r="N28" s="60">
        <f t="shared" si="2"/>
        <v>0</v>
      </c>
      <c r="O28" s="57"/>
      <c r="P28" s="60"/>
      <c r="Q28" s="60"/>
      <c r="R28" s="60">
        <f t="shared" si="3"/>
        <v>0</v>
      </c>
      <c r="S28" s="57"/>
      <c r="T28" s="60"/>
      <c r="U28" s="60"/>
      <c r="V28" s="60">
        <f t="shared" si="4"/>
        <v>0</v>
      </c>
      <c r="W28" s="57"/>
      <c r="X28" s="60"/>
      <c r="Y28" s="60"/>
      <c r="Z28" s="60">
        <f t="shared" si="5"/>
        <v>0</v>
      </c>
      <c r="AA28" s="57"/>
      <c r="AB28" s="60"/>
      <c r="AC28" s="60"/>
      <c r="AD28" s="60">
        <f t="shared" si="6"/>
        <v>0</v>
      </c>
      <c r="AE28" s="57"/>
      <c r="AF28" s="60"/>
      <c r="AG28" s="60"/>
      <c r="AH28" s="60">
        <f t="shared" si="7"/>
        <v>0</v>
      </c>
      <c r="AI28" s="57"/>
      <c r="AJ28" s="60"/>
      <c r="AK28" s="60"/>
      <c r="AL28" s="60">
        <f t="shared" si="8"/>
        <v>0</v>
      </c>
      <c r="AM28" s="57"/>
      <c r="AN28" s="60"/>
      <c r="AO28" s="60"/>
      <c r="AP28" s="60">
        <f t="shared" si="9"/>
        <v>0</v>
      </c>
      <c r="AQ28" s="57"/>
      <c r="AR28" s="60"/>
      <c r="AS28" s="60"/>
      <c r="AT28" s="60">
        <f t="shared" si="10"/>
        <v>0</v>
      </c>
      <c r="AU28" s="57"/>
      <c r="AV28" s="60"/>
      <c r="AW28" s="60"/>
      <c r="AX28" s="60">
        <f t="shared" si="11"/>
        <v>0</v>
      </c>
      <c r="AY28" s="57"/>
      <c r="AZ28" s="60"/>
      <c r="BA28" s="60"/>
      <c r="BB28" s="60">
        <f t="shared" si="12"/>
        <v>0</v>
      </c>
      <c r="BC28" s="57"/>
      <c r="BD28" s="60"/>
      <c r="BE28" s="60"/>
      <c r="BF28" s="60">
        <f t="shared" si="13"/>
        <v>0</v>
      </c>
      <c r="BG28" s="57"/>
      <c r="BH28" s="60"/>
      <c r="BI28" s="60"/>
      <c r="BJ28" s="60">
        <f t="shared" si="14"/>
        <v>0</v>
      </c>
      <c r="BK28" s="57"/>
      <c r="BL28" s="60"/>
      <c r="BM28" s="60"/>
      <c r="BN28" s="60">
        <f t="shared" si="15"/>
        <v>0</v>
      </c>
      <c r="BO28" s="57"/>
      <c r="BP28" s="60"/>
      <c r="BQ28" s="60"/>
      <c r="BR28" s="60">
        <f t="shared" si="16"/>
        <v>0</v>
      </c>
      <c r="BS28" s="57"/>
      <c r="BT28" s="60"/>
      <c r="BU28" s="60"/>
      <c r="BV28" s="60">
        <f t="shared" si="17"/>
        <v>0</v>
      </c>
      <c r="BW28" s="57"/>
      <c r="BX28" s="60"/>
      <c r="BY28" s="60"/>
      <c r="BZ28" s="60">
        <f t="shared" si="18"/>
        <v>0</v>
      </c>
      <c r="CA28" s="57"/>
      <c r="CB28" s="60"/>
      <c r="CC28" s="60"/>
      <c r="CD28" s="60">
        <f t="shared" si="19"/>
        <v>0</v>
      </c>
      <c r="CE28" s="57"/>
      <c r="CF28" s="60"/>
      <c r="CG28" s="60"/>
      <c r="CH28" s="60">
        <f t="shared" si="20"/>
        <v>0</v>
      </c>
      <c r="CI28" s="58"/>
      <c r="CJ28" s="60"/>
      <c r="CK28" s="60"/>
      <c r="CL28" s="60">
        <f t="shared" si="21"/>
        <v>0</v>
      </c>
      <c r="CM28" s="57"/>
      <c r="CN28" s="60"/>
      <c r="CO28" s="60"/>
      <c r="CP28" s="60">
        <f t="shared" si="22"/>
        <v>0</v>
      </c>
      <c r="CQ28" s="57"/>
      <c r="CR28" s="60"/>
      <c r="CS28" s="60"/>
      <c r="CT28" s="60">
        <f t="shared" si="23"/>
        <v>0</v>
      </c>
      <c r="CU28" s="57"/>
      <c r="CV28" s="60"/>
      <c r="CW28" s="60"/>
      <c r="CX28" s="60">
        <f t="shared" si="24"/>
        <v>0</v>
      </c>
      <c r="CY28" s="57"/>
      <c r="CZ28" s="60"/>
      <c r="DA28" s="60"/>
      <c r="DB28" s="60">
        <f t="shared" si="25"/>
        <v>0</v>
      </c>
      <c r="DC28" s="57"/>
      <c r="DD28" s="60"/>
      <c r="DE28" s="60"/>
      <c r="DF28" s="60">
        <f t="shared" si="26"/>
        <v>0</v>
      </c>
      <c r="DG28" s="64"/>
      <c r="DH28" s="60"/>
      <c r="DI28" s="60"/>
      <c r="DJ28" s="60">
        <f t="shared" si="27"/>
        <v>0</v>
      </c>
      <c r="DK28" s="57"/>
      <c r="DL28" s="60"/>
      <c r="DM28" s="60"/>
      <c r="DN28" s="60">
        <f t="shared" si="28"/>
        <v>0</v>
      </c>
      <c r="DO28" s="57"/>
      <c r="DP28" s="60"/>
      <c r="DQ28" s="60"/>
      <c r="DR28" s="60">
        <f t="shared" si="29"/>
        <v>0</v>
      </c>
      <c r="DS28" s="1"/>
      <c r="DV28">
        <f t="shared" si="30"/>
        <v>0</v>
      </c>
    </row>
    <row r="29" spans="1:126" x14ac:dyDescent="0.2">
      <c r="A29">
        <v>26</v>
      </c>
      <c r="C29" s="57"/>
      <c r="D29" s="60"/>
      <c r="E29" s="60"/>
      <c r="F29" s="60">
        <f t="shared" si="0"/>
        <v>0</v>
      </c>
      <c r="G29" s="57"/>
      <c r="H29" s="60"/>
      <c r="I29" s="60"/>
      <c r="J29" s="60">
        <f t="shared" si="1"/>
        <v>0</v>
      </c>
      <c r="K29" s="57"/>
      <c r="L29" s="60"/>
      <c r="M29" s="60"/>
      <c r="N29" s="60">
        <f t="shared" si="2"/>
        <v>0</v>
      </c>
      <c r="O29" s="57"/>
      <c r="P29" s="60"/>
      <c r="Q29" s="60"/>
      <c r="R29" s="60">
        <f t="shared" si="3"/>
        <v>0</v>
      </c>
      <c r="S29" s="57"/>
      <c r="T29" s="60"/>
      <c r="U29" s="60"/>
      <c r="V29" s="60">
        <f t="shared" si="4"/>
        <v>0</v>
      </c>
      <c r="W29" s="57"/>
      <c r="X29" s="60"/>
      <c r="Y29" s="60"/>
      <c r="Z29" s="60">
        <f t="shared" si="5"/>
        <v>0</v>
      </c>
      <c r="AA29" s="57"/>
      <c r="AB29" s="60"/>
      <c r="AC29" s="60"/>
      <c r="AD29" s="60">
        <f t="shared" si="6"/>
        <v>0</v>
      </c>
      <c r="AE29" s="57"/>
      <c r="AF29" s="60"/>
      <c r="AG29" s="60"/>
      <c r="AH29" s="60">
        <f t="shared" si="7"/>
        <v>0</v>
      </c>
      <c r="AI29" s="57"/>
      <c r="AJ29" s="60"/>
      <c r="AK29" s="60"/>
      <c r="AL29" s="60">
        <f t="shared" si="8"/>
        <v>0</v>
      </c>
      <c r="AM29" s="57"/>
      <c r="AN29" s="60"/>
      <c r="AO29" s="60"/>
      <c r="AP29" s="60">
        <f t="shared" si="9"/>
        <v>0</v>
      </c>
      <c r="AQ29" s="57"/>
      <c r="AR29" s="60"/>
      <c r="AS29" s="60"/>
      <c r="AT29" s="60">
        <f t="shared" si="10"/>
        <v>0</v>
      </c>
      <c r="AU29" s="57"/>
      <c r="AV29" s="60"/>
      <c r="AW29" s="60"/>
      <c r="AX29" s="60">
        <f t="shared" si="11"/>
        <v>0</v>
      </c>
      <c r="AY29" s="57"/>
      <c r="AZ29" s="60"/>
      <c r="BA29" s="60"/>
      <c r="BB29" s="60">
        <f t="shared" si="12"/>
        <v>0</v>
      </c>
      <c r="BC29" s="57"/>
      <c r="BD29" s="60"/>
      <c r="BE29" s="60"/>
      <c r="BF29" s="60">
        <f t="shared" si="13"/>
        <v>0</v>
      </c>
      <c r="BG29" s="57"/>
      <c r="BH29" s="60"/>
      <c r="BI29" s="60"/>
      <c r="BJ29" s="60">
        <f t="shared" si="14"/>
        <v>0</v>
      </c>
      <c r="BK29" s="57"/>
      <c r="BL29" s="60"/>
      <c r="BM29" s="60"/>
      <c r="BN29" s="60">
        <f t="shared" si="15"/>
        <v>0</v>
      </c>
      <c r="BO29" s="57"/>
      <c r="BP29" s="60"/>
      <c r="BQ29" s="60"/>
      <c r="BR29" s="60">
        <f t="shared" si="16"/>
        <v>0</v>
      </c>
      <c r="BS29" s="57"/>
      <c r="BT29" s="60"/>
      <c r="BU29" s="60"/>
      <c r="BV29" s="60">
        <f t="shared" si="17"/>
        <v>0</v>
      </c>
      <c r="BW29" s="57"/>
      <c r="BX29" s="60"/>
      <c r="BY29" s="60"/>
      <c r="BZ29" s="60">
        <f t="shared" si="18"/>
        <v>0</v>
      </c>
      <c r="CA29" s="57"/>
      <c r="CB29" s="60"/>
      <c r="CC29" s="60"/>
      <c r="CD29" s="60">
        <f t="shared" si="19"/>
        <v>0</v>
      </c>
      <c r="CE29" s="57"/>
      <c r="CF29" s="60"/>
      <c r="CG29" s="60"/>
      <c r="CH29" s="60">
        <f t="shared" si="20"/>
        <v>0</v>
      </c>
      <c r="CI29" s="64"/>
      <c r="CJ29" s="60"/>
      <c r="CK29" s="60"/>
      <c r="CL29" s="60">
        <f t="shared" si="21"/>
        <v>0</v>
      </c>
      <c r="CM29" s="57"/>
      <c r="CN29" s="60"/>
      <c r="CO29" s="60"/>
      <c r="CP29" s="60">
        <f t="shared" si="22"/>
        <v>0</v>
      </c>
      <c r="CQ29" s="57"/>
      <c r="CR29" s="60"/>
      <c r="CS29" s="60"/>
      <c r="CT29" s="60">
        <f t="shared" si="23"/>
        <v>0</v>
      </c>
      <c r="CU29" s="57"/>
      <c r="CV29" s="60"/>
      <c r="CW29" s="60"/>
      <c r="CX29" s="60">
        <f t="shared" si="24"/>
        <v>0</v>
      </c>
      <c r="CY29" s="57"/>
      <c r="CZ29" s="60"/>
      <c r="DA29" s="60"/>
      <c r="DB29" s="60">
        <f t="shared" si="25"/>
        <v>0</v>
      </c>
      <c r="DC29" s="57"/>
      <c r="DD29" s="60"/>
      <c r="DE29" s="60"/>
      <c r="DF29" s="60">
        <f t="shared" si="26"/>
        <v>0</v>
      </c>
      <c r="DG29" s="64"/>
      <c r="DH29" s="60"/>
      <c r="DI29" s="60"/>
      <c r="DJ29" s="60">
        <f t="shared" si="27"/>
        <v>0</v>
      </c>
      <c r="DK29" s="57"/>
      <c r="DL29" s="60"/>
      <c r="DM29" s="60"/>
      <c r="DN29" s="60">
        <f t="shared" si="28"/>
        <v>0</v>
      </c>
      <c r="DO29" s="57"/>
      <c r="DP29" s="60"/>
      <c r="DQ29" s="60"/>
      <c r="DR29" s="60">
        <f t="shared" si="29"/>
        <v>0</v>
      </c>
      <c r="DS29" s="1"/>
      <c r="DV29">
        <f t="shared" si="30"/>
        <v>0</v>
      </c>
    </row>
    <row r="30" spans="1:126" x14ac:dyDescent="0.2">
      <c r="A30">
        <v>27</v>
      </c>
      <c r="C30" s="57"/>
      <c r="D30" s="60"/>
      <c r="E30" s="60"/>
      <c r="F30" s="60">
        <f t="shared" si="0"/>
        <v>0</v>
      </c>
      <c r="G30" s="57"/>
      <c r="H30" s="60"/>
      <c r="I30" s="60"/>
      <c r="J30" s="60">
        <f t="shared" si="1"/>
        <v>0</v>
      </c>
      <c r="K30" s="57"/>
      <c r="L30" s="60"/>
      <c r="M30" s="60"/>
      <c r="N30" s="60">
        <f t="shared" si="2"/>
        <v>0</v>
      </c>
      <c r="O30" s="57"/>
      <c r="P30" s="60"/>
      <c r="Q30" s="60"/>
      <c r="R30" s="60">
        <f t="shared" si="3"/>
        <v>0</v>
      </c>
      <c r="S30" s="57"/>
      <c r="T30" s="60"/>
      <c r="U30" s="60"/>
      <c r="V30" s="60">
        <f t="shared" si="4"/>
        <v>0</v>
      </c>
      <c r="W30" s="57"/>
      <c r="X30" s="60"/>
      <c r="Y30" s="60"/>
      <c r="Z30" s="60">
        <f t="shared" si="5"/>
        <v>0</v>
      </c>
      <c r="AA30" s="57"/>
      <c r="AB30" s="60"/>
      <c r="AC30" s="60"/>
      <c r="AD30" s="60">
        <f t="shared" si="6"/>
        <v>0</v>
      </c>
      <c r="AE30" s="57"/>
      <c r="AF30" s="60"/>
      <c r="AG30" s="60"/>
      <c r="AH30" s="60">
        <f t="shared" si="7"/>
        <v>0</v>
      </c>
      <c r="AI30" s="57"/>
      <c r="AJ30" s="60"/>
      <c r="AK30" s="60"/>
      <c r="AL30" s="60">
        <f t="shared" si="8"/>
        <v>0</v>
      </c>
      <c r="AM30" s="57"/>
      <c r="AN30" s="60"/>
      <c r="AO30" s="60"/>
      <c r="AP30" s="60">
        <f t="shared" si="9"/>
        <v>0</v>
      </c>
      <c r="AQ30" s="57"/>
      <c r="AR30" s="60"/>
      <c r="AS30" s="60"/>
      <c r="AT30" s="60">
        <f t="shared" si="10"/>
        <v>0</v>
      </c>
      <c r="AU30" s="57"/>
      <c r="AV30" s="60"/>
      <c r="AW30" s="60"/>
      <c r="AX30" s="60">
        <f t="shared" si="11"/>
        <v>0</v>
      </c>
      <c r="AY30" s="57"/>
      <c r="AZ30" s="60"/>
      <c r="BA30" s="60"/>
      <c r="BB30" s="60">
        <f t="shared" si="12"/>
        <v>0</v>
      </c>
      <c r="BC30" s="57"/>
      <c r="BD30" s="60"/>
      <c r="BE30" s="60"/>
      <c r="BF30" s="60">
        <f t="shared" si="13"/>
        <v>0</v>
      </c>
      <c r="BG30" s="57"/>
      <c r="BH30" s="60"/>
      <c r="BI30" s="60"/>
      <c r="BJ30" s="60">
        <f t="shared" si="14"/>
        <v>0</v>
      </c>
      <c r="BK30" s="57"/>
      <c r="BL30" s="60"/>
      <c r="BM30" s="60"/>
      <c r="BN30" s="60">
        <f t="shared" si="15"/>
        <v>0</v>
      </c>
      <c r="BO30" s="57"/>
      <c r="BP30" s="60"/>
      <c r="BQ30" s="60"/>
      <c r="BR30" s="60">
        <f t="shared" si="16"/>
        <v>0</v>
      </c>
      <c r="BS30" s="57"/>
      <c r="BT30" s="60"/>
      <c r="BU30" s="60"/>
      <c r="BV30" s="60">
        <f t="shared" si="17"/>
        <v>0</v>
      </c>
      <c r="BW30" s="57"/>
      <c r="BX30" s="60"/>
      <c r="BY30" s="60"/>
      <c r="BZ30" s="60">
        <f t="shared" si="18"/>
        <v>0</v>
      </c>
      <c r="CA30" s="57"/>
      <c r="CB30" s="60"/>
      <c r="CC30" s="60"/>
      <c r="CD30" s="60">
        <f t="shared" si="19"/>
        <v>0</v>
      </c>
      <c r="CE30" s="57"/>
      <c r="CF30" s="60"/>
      <c r="CG30" s="60"/>
      <c r="CH30" s="60">
        <f t="shared" si="20"/>
        <v>0</v>
      </c>
      <c r="CI30" s="64"/>
      <c r="CJ30" s="60"/>
      <c r="CK30" s="60"/>
      <c r="CL30" s="60">
        <f t="shared" si="21"/>
        <v>0</v>
      </c>
      <c r="CM30" s="57"/>
      <c r="CN30" s="60"/>
      <c r="CO30" s="60"/>
      <c r="CP30" s="60">
        <f t="shared" si="22"/>
        <v>0</v>
      </c>
      <c r="CQ30" s="57"/>
      <c r="CR30" s="60"/>
      <c r="CS30" s="60"/>
      <c r="CT30" s="60">
        <f t="shared" si="23"/>
        <v>0</v>
      </c>
      <c r="CU30" s="57"/>
      <c r="CV30" s="60"/>
      <c r="CW30" s="60"/>
      <c r="CX30" s="60">
        <f t="shared" si="24"/>
        <v>0</v>
      </c>
      <c r="CY30" s="57"/>
      <c r="CZ30" s="60"/>
      <c r="DA30" s="60"/>
      <c r="DB30" s="60">
        <f t="shared" si="25"/>
        <v>0</v>
      </c>
      <c r="DC30" s="57"/>
      <c r="DD30" s="60"/>
      <c r="DE30" s="60"/>
      <c r="DF30" s="60">
        <f t="shared" si="26"/>
        <v>0</v>
      </c>
      <c r="DG30" s="57"/>
      <c r="DH30" s="60"/>
      <c r="DI30" s="60"/>
      <c r="DJ30" s="60">
        <f t="shared" si="27"/>
        <v>0</v>
      </c>
      <c r="DK30" s="57"/>
      <c r="DL30" s="60"/>
      <c r="DM30" s="60"/>
      <c r="DN30" s="60">
        <f t="shared" si="28"/>
        <v>0</v>
      </c>
      <c r="DO30" s="57"/>
      <c r="DP30" s="60"/>
      <c r="DQ30" s="60"/>
      <c r="DR30" s="60">
        <f t="shared" si="29"/>
        <v>0</v>
      </c>
      <c r="DS30" s="1"/>
      <c r="DV30">
        <f t="shared" si="30"/>
        <v>0</v>
      </c>
    </row>
    <row r="31" spans="1:126" x14ac:dyDescent="0.2">
      <c r="A31">
        <v>28</v>
      </c>
      <c r="C31" s="57"/>
      <c r="D31" s="60"/>
      <c r="E31" s="60"/>
      <c r="F31" s="60">
        <f t="shared" si="0"/>
        <v>0</v>
      </c>
      <c r="G31" s="57"/>
      <c r="H31" s="60"/>
      <c r="I31" s="60"/>
      <c r="J31" s="60">
        <f t="shared" si="1"/>
        <v>0</v>
      </c>
      <c r="K31" s="57"/>
      <c r="L31" s="60"/>
      <c r="M31" s="60"/>
      <c r="N31" s="60">
        <f t="shared" si="2"/>
        <v>0</v>
      </c>
      <c r="O31" s="57"/>
      <c r="P31" s="60"/>
      <c r="Q31" s="60"/>
      <c r="R31" s="60">
        <f t="shared" si="3"/>
        <v>0</v>
      </c>
      <c r="S31" s="57"/>
      <c r="T31" s="60"/>
      <c r="U31" s="60"/>
      <c r="V31" s="60">
        <f t="shared" si="4"/>
        <v>0</v>
      </c>
      <c r="W31" s="57"/>
      <c r="X31" s="60"/>
      <c r="Y31" s="60"/>
      <c r="Z31" s="60">
        <f t="shared" si="5"/>
        <v>0</v>
      </c>
      <c r="AA31" s="57"/>
      <c r="AB31" s="60"/>
      <c r="AC31" s="60"/>
      <c r="AD31" s="60">
        <f t="shared" si="6"/>
        <v>0</v>
      </c>
      <c r="AE31" s="57"/>
      <c r="AF31" s="60"/>
      <c r="AG31" s="60"/>
      <c r="AH31" s="60">
        <f t="shared" si="7"/>
        <v>0</v>
      </c>
      <c r="AI31" s="57"/>
      <c r="AJ31" s="60"/>
      <c r="AK31" s="60"/>
      <c r="AL31" s="60">
        <f t="shared" si="8"/>
        <v>0</v>
      </c>
      <c r="AM31" s="57"/>
      <c r="AN31" s="60"/>
      <c r="AO31" s="60"/>
      <c r="AP31" s="60">
        <f t="shared" si="9"/>
        <v>0</v>
      </c>
      <c r="AQ31" s="57"/>
      <c r="AR31" s="60"/>
      <c r="AS31" s="60"/>
      <c r="AT31" s="60">
        <f t="shared" si="10"/>
        <v>0</v>
      </c>
      <c r="AU31" s="57"/>
      <c r="AV31" s="60"/>
      <c r="AW31" s="60"/>
      <c r="AX31" s="60">
        <f t="shared" si="11"/>
        <v>0</v>
      </c>
      <c r="AY31" s="57"/>
      <c r="AZ31" s="60"/>
      <c r="BA31" s="60"/>
      <c r="BB31" s="60">
        <f t="shared" si="12"/>
        <v>0</v>
      </c>
      <c r="BC31" s="57"/>
      <c r="BD31" s="60"/>
      <c r="BE31" s="60"/>
      <c r="BF31" s="60">
        <f t="shared" si="13"/>
        <v>0</v>
      </c>
      <c r="BG31" s="57"/>
      <c r="BH31" s="60"/>
      <c r="BI31" s="60"/>
      <c r="BJ31" s="60">
        <f t="shared" si="14"/>
        <v>0</v>
      </c>
      <c r="BK31" s="57"/>
      <c r="BL31" s="60"/>
      <c r="BM31" s="60"/>
      <c r="BN31" s="60">
        <f t="shared" si="15"/>
        <v>0</v>
      </c>
      <c r="BO31" s="57"/>
      <c r="BP31" s="60"/>
      <c r="BQ31" s="60"/>
      <c r="BR31" s="60">
        <f t="shared" si="16"/>
        <v>0</v>
      </c>
      <c r="BS31" s="57"/>
      <c r="BT31" s="60"/>
      <c r="BU31" s="60"/>
      <c r="BV31" s="60">
        <f t="shared" si="17"/>
        <v>0</v>
      </c>
      <c r="BW31" s="57"/>
      <c r="BX31" s="60"/>
      <c r="BY31" s="60"/>
      <c r="BZ31" s="60">
        <f t="shared" si="18"/>
        <v>0</v>
      </c>
      <c r="CA31" s="57"/>
      <c r="CB31" s="60"/>
      <c r="CC31" s="60"/>
      <c r="CD31" s="60">
        <f t="shared" si="19"/>
        <v>0</v>
      </c>
      <c r="CE31" s="57"/>
      <c r="CF31" s="60"/>
      <c r="CG31" s="60"/>
      <c r="CH31" s="60">
        <f t="shared" si="20"/>
        <v>0</v>
      </c>
      <c r="CI31" s="57"/>
      <c r="CJ31" s="60"/>
      <c r="CK31" s="60"/>
      <c r="CL31" s="60">
        <f t="shared" si="21"/>
        <v>0</v>
      </c>
      <c r="CM31" s="57"/>
      <c r="CN31" s="60"/>
      <c r="CO31" s="60"/>
      <c r="CP31" s="60">
        <f t="shared" si="22"/>
        <v>0</v>
      </c>
      <c r="CQ31" s="57"/>
      <c r="CR31" s="60"/>
      <c r="CS31" s="60"/>
      <c r="CT31" s="60">
        <f t="shared" si="23"/>
        <v>0</v>
      </c>
      <c r="CU31" s="57"/>
      <c r="CV31" s="60"/>
      <c r="CW31" s="60"/>
      <c r="CX31" s="60">
        <f t="shared" si="24"/>
        <v>0</v>
      </c>
      <c r="CY31" s="57"/>
      <c r="CZ31" s="60"/>
      <c r="DA31" s="60"/>
      <c r="DB31" s="60">
        <f t="shared" si="25"/>
        <v>0</v>
      </c>
      <c r="DC31" s="57"/>
      <c r="DD31" s="60"/>
      <c r="DE31" s="60"/>
      <c r="DF31" s="60">
        <f t="shared" si="26"/>
        <v>0</v>
      </c>
      <c r="DG31" s="57"/>
      <c r="DH31" s="60"/>
      <c r="DI31" s="60"/>
      <c r="DJ31" s="60">
        <f t="shared" si="27"/>
        <v>0</v>
      </c>
      <c r="DK31" s="57"/>
      <c r="DL31" s="60"/>
      <c r="DM31" s="60"/>
      <c r="DN31" s="60">
        <f t="shared" si="28"/>
        <v>0</v>
      </c>
      <c r="DO31" s="60"/>
      <c r="DP31" s="60"/>
      <c r="DQ31" s="60"/>
      <c r="DR31" s="60">
        <f t="shared" si="29"/>
        <v>0</v>
      </c>
      <c r="DS31" s="1"/>
      <c r="DV31">
        <f t="shared" si="30"/>
        <v>0</v>
      </c>
    </row>
    <row r="32" spans="1:126" x14ac:dyDescent="0.2">
      <c r="A32">
        <v>29</v>
      </c>
      <c r="C32" s="57"/>
      <c r="D32" s="60"/>
      <c r="E32" s="60"/>
      <c r="F32" s="60">
        <f t="shared" si="0"/>
        <v>0</v>
      </c>
      <c r="G32" s="57"/>
      <c r="H32" s="60"/>
      <c r="I32" s="60"/>
      <c r="J32" s="60">
        <f t="shared" si="1"/>
        <v>0</v>
      </c>
      <c r="K32" s="57"/>
      <c r="L32" s="60"/>
      <c r="M32" s="60"/>
      <c r="N32" s="60">
        <f t="shared" si="2"/>
        <v>0</v>
      </c>
      <c r="O32" s="57"/>
      <c r="P32" s="60"/>
      <c r="Q32" s="60"/>
      <c r="R32" s="60">
        <f t="shared" si="3"/>
        <v>0</v>
      </c>
      <c r="S32" s="57"/>
      <c r="T32" s="60"/>
      <c r="U32" s="60"/>
      <c r="V32" s="60">
        <f t="shared" si="4"/>
        <v>0</v>
      </c>
      <c r="W32" s="57"/>
      <c r="X32" s="60"/>
      <c r="Y32" s="60"/>
      <c r="Z32" s="60">
        <f t="shared" si="5"/>
        <v>0</v>
      </c>
      <c r="AA32" s="57"/>
      <c r="AB32" s="60"/>
      <c r="AC32" s="60"/>
      <c r="AD32" s="60">
        <f t="shared" si="6"/>
        <v>0</v>
      </c>
      <c r="AE32" s="57"/>
      <c r="AF32" s="60"/>
      <c r="AG32" s="60"/>
      <c r="AH32" s="60">
        <f t="shared" si="7"/>
        <v>0</v>
      </c>
      <c r="AI32" s="57"/>
      <c r="AJ32" s="60"/>
      <c r="AK32" s="60"/>
      <c r="AL32" s="60">
        <f t="shared" si="8"/>
        <v>0</v>
      </c>
      <c r="AM32" s="57"/>
      <c r="AN32" s="60"/>
      <c r="AO32" s="60"/>
      <c r="AP32" s="60">
        <f t="shared" si="9"/>
        <v>0</v>
      </c>
      <c r="AQ32" s="57"/>
      <c r="AR32" s="60"/>
      <c r="AS32" s="60"/>
      <c r="AT32" s="60">
        <f t="shared" si="10"/>
        <v>0</v>
      </c>
      <c r="AU32" s="57"/>
      <c r="AV32" s="60"/>
      <c r="AW32" s="60"/>
      <c r="AX32" s="60">
        <f t="shared" si="11"/>
        <v>0</v>
      </c>
      <c r="AY32" s="57"/>
      <c r="AZ32" s="60"/>
      <c r="BA32" s="60"/>
      <c r="BB32" s="60">
        <f t="shared" si="12"/>
        <v>0</v>
      </c>
      <c r="BC32" s="57"/>
      <c r="BD32" s="60"/>
      <c r="BE32" s="60"/>
      <c r="BF32" s="60">
        <f t="shared" si="13"/>
        <v>0</v>
      </c>
      <c r="BG32" s="57"/>
      <c r="BH32" s="60"/>
      <c r="BI32" s="60"/>
      <c r="BJ32" s="60">
        <f t="shared" si="14"/>
        <v>0</v>
      </c>
      <c r="BK32" s="57"/>
      <c r="BL32" s="60"/>
      <c r="BM32" s="60"/>
      <c r="BN32" s="60">
        <f t="shared" si="15"/>
        <v>0</v>
      </c>
      <c r="BO32" s="57"/>
      <c r="BP32" s="60"/>
      <c r="BQ32" s="60"/>
      <c r="BR32" s="60">
        <f t="shared" si="16"/>
        <v>0</v>
      </c>
      <c r="BS32" s="57"/>
      <c r="BT32" s="60"/>
      <c r="BU32" s="60"/>
      <c r="BV32" s="60">
        <f t="shared" si="17"/>
        <v>0</v>
      </c>
      <c r="BW32" s="57"/>
      <c r="BX32" s="60"/>
      <c r="BY32" s="60"/>
      <c r="BZ32" s="60">
        <f t="shared" si="18"/>
        <v>0</v>
      </c>
      <c r="CA32" s="57"/>
      <c r="CB32" s="60"/>
      <c r="CC32" s="60"/>
      <c r="CD32" s="60">
        <f t="shared" si="19"/>
        <v>0</v>
      </c>
      <c r="CE32" s="57"/>
      <c r="CF32" s="60"/>
      <c r="CG32" s="60"/>
      <c r="CH32" s="60">
        <f t="shared" si="20"/>
        <v>0</v>
      </c>
      <c r="CI32" s="57"/>
      <c r="CJ32" s="60"/>
      <c r="CK32" s="60"/>
      <c r="CL32" s="60">
        <f t="shared" si="21"/>
        <v>0</v>
      </c>
      <c r="CM32" s="57"/>
      <c r="CN32" s="60"/>
      <c r="CO32" s="60"/>
      <c r="CP32" s="60">
        <f t="shared" si="22"/>
        <v>0</v>
      </c>
      <c r="CQ32" s="57"/>
      <c r="CR32" s="60"/>
      <c r="CS32" s="60"/>
      <c r="CT32" s="60">
        <f t="shared" si="23"/>
        <v>0</v>
      </c>
      <c r="CU32" s="57"/>
      <c r="CV32" s="60"/>
      <c r="CW32" s="60"/>
      <c r="CX32" s="60">
        <f t="shared" si="24"/>
        <v>0</v>
      </c>
      <c r="CY32" s="57"/>
      <c r="CZ32" s="60"/>
      <c r="DA32" s="60"/>
      <c r="DB32" s="60">
        <f t="shared" si="25"/>
        <v>0</v>
      </c>
      <c r="DC32" s="57"/>
      <c r="DD32" s="60"/>
      <c r="DE32" s="60"/>
      <c r="DF32" s="60">
        <f t="shared" si="26"/>
        <v>0</v>
      </c>
      <c r="DG32" s="57"/>
      <c r="DH32" s="60"/>
      <c r="DI32" s="60"/>
      <c r="DJ32" s="60">
        <f t="shared" si="27"/>
        <v>0</v>
      </c>
      <c r="DK32" s="57"/>
      <c r="DL32" s="60"/>
      <c r="DM32" s="60"/>
      <c r="DN32" s="60">
        <f t="shared" si="28"/>
        <v>0</v>
      </c>
      <c r="DO32" s="57"/>
      <c r="DP32" s="60"/>
      <c r="DQ32" s="60"/>
      <c r="DR32" s="60">
        <f t="shared" si="29"/>
        <v>0</v>
      </c>
      <c r="DS32" s="1"/>
      <c r="DV32">
        <f t="shared" si="30"/>
        <v>0</v>
      </c>
    </row>
    <row r="33" spans="1:126" x14ac:dyDescent="0.2">
      <c r="A33">
        <v>30</v>
      </c>
      <c r="C33" s="57"/>
      <c r="D33" s="60"/>
      <c r="E33" s="60"/>
      <c r="F33" s="60">
        <f t="shared" si="0"/>
        <v>0</v>
      </c>
      <c r="G33" s="57"/>
      <c r="H33" s="60"/>
      <c r="I33" s="60"/>
      <c r="J33" s="60">
        <f t="shared" si="1"/>
        <v>0</v>
      </c>
      <c r="K33" s="57"/>
      <c r="L33" s="60"/>
      <c r="M33" s="60"/>
      <c r="N33" s="60">
        <f t="shared" si="2"/>
        <v>0</v>
      </c>
      <c r="O33" s="57"/>
      <c r="P33" s="60"/>
      <c r="Q33" s="60"/>
      <c r="R33" s="60">
        <f t="shared" si="3"/>
        <v>0</v>
      </c>
      <c r="S33" s="57"/>
      <c r="T33" s="60"/>
      <c r="U33" s="60"/>
      <c r="V33" s="60">
        <f t="shared" si="4"/>
        <v>0</v>
      </c>
      <c r="W33" s="57"/>
      <c r="X33" s="60"/>
      <c r="Y33" s="60"/>
      <c r="Z33" s="60">
        <f t="shared" si="5"/>
        <v>0</v>
      </c>
      <c r="AA33" s="57"/>
      <c r="AB33" s="60"/>
      <c r="AC33" s="60"/>
      <c r="AD33" s="60">
        <f t="shared" si="6"/>
        <v>0</v>
      </c>
      <c r="AE33" s="57"/>
      <c r="AF33" s="60"/>
      <c r="AG33" s="60"/>
      <c r="AH33" s="60">
        <f t="shared" si="7"/>
        <v>0</v>
      </c>
      <c r="AI33" s="57"/>
      <c r="AJ33" s="60"/>
      <c r="AK33" s="60"/>
      <c r="AL33" s="60">
        <f t="shared" si="8"/>
        <v>0</v>
      </c>
      <c r="AM33" s="57"/>
      <c r="AN33" s="60"/>
      <c r="AO33" s="60"/>
      <c r="AP33" s="60">
        <f t="shared" si="9"/>
        <v>0</v>
      </c>
      <c r="AQ33" s="57"/>
      <c r="AR33" s="60"/>
      <c r="AS33" s="60"/>
      <c r="AT33" s="60">
        <f t="shared" si="10"/>
        <v>0</v>
      </c>
      <c r="AU33" s="57"/>
      <c r="AV33" s="60"/>
      <c r="AW33" s="60"/>
      <c r="AX33" s="60">
        <f t="shared" si="11"/>
        <v>0</v>
      </c>
      <c r="AY33" s="57"/>
      <c r="AZ33" s="60"/>
      <c r="BA33" s="60"/>
      <c r="BB33" s="60">
        <f t="shared" si="12"/>
        <v>0</v>
      </c>
      <c r="BC33" s="57"/>
      <c r="BD33" s="60"/>
      <c r="BE33" s="60"/>
      <c r="BF33" s="60">
        <f t="shared" si="13"/>
        <v>0</v>
      </c>
      <c r="BG33" s="57"/>
      <c r="BH33" s="60"/>
      <c r="BI33" s="60"/>
      <c r="BJ33" s="60">
        <f t="shared" si="14"/>
        <v>0</v>
      </c>
      <c r="BK33" s="57"/>
      <c r="BL33" s="60"/>
      <c r="BM33" s="60"/>
      <c r="BN33" s="60">
        <f t="shared" si="15"/>
        <v>0</v>
      </c>
      <c r="BO33" s="57"/>
      <c r="BP33" s="60"/>
      <c r="BQ33" s="60"/>
      <c r="BR33" s="60">
        <f t="shared" si="16"/>
        <v>0</v>
      </c>
      <c r="BS33" s="57"/>
      <c r="BT33" s="60"/>
      <c r="BU33" s="60"/>
      <c r="BV33" s="60">
        <f t="shared" si="17"/>
        <v>0</v>
      </c>
      <c r="BW33" s="57"/>
      <c r="BX33" s="60"/>
      <c r="BY33" s="60"/>
      <c r="BZ33" s="60">
        <f t="shared" si="18"/>
        <v>0</v>
      </c>
      <c r="CA33" s="57"/>
      <c r="CB33" s="60"/>
      <c r="CC33" s="60"/>
      <c r="CD33" s="60">
        <f t="shared" si="19"/>
        <v>0</v>
      </c>
      <c r="CE33" s="57"/>
      <c r="CF33" s="60"/>
      <c r="CG33" s="60"/>
      <c r="CH33" s="60">
        <f t="shared" si="20"/>
        <v>0</v>
      </c>
      <c r="CI33" s="57"/>
      <c r="CJ33" s="60"/>
      <c r="CK33" s="60"/>
      <c r="CL33" s="60">
        <f t="shared" si="21"/>
        <v>0</v>
      </c>
      <c r="CM33" s="57"/>
      <c r="CN33" s="60"/>
      <c r="CO33" s="60"/>
      <c r="CP33" s="60">
        <f t="shared" si="22"/>
        <v>0</v>
      </c>
      <c r="CQ33" s="57"/>
      <c r="CR33" s="60"/>
      <c r="CS33" s="60"/>
      <c r="CT33" s="60">
        <f t="shared" si="23"/>
        <v>0</v>
      </c>
      <c r="CU33" s="57"/>
      <c r="CV33" s="60"/>
      <c r="CW33" s="60"/>
      <c r="CX33" s="60">
        <f t="shared" si="24"/>
        <v>0</v>
      </c>
      <c r="CY33" s="57"/>
      <c r="CZ33" s="60"/>
      <c r="DA33" s="60"/>
      <c r="DB33" s="60">
        <f t="shared" si="25"/>
        <v>0</v>
      </c>
      <c r="DC33" s="57"/>
      <c r="DD33" s="60"/>
      <c r="DE33" s="60"/>
      <c r="DF33" s="60">
        <f t="shared" si="26"/>
        <v>0</v>
      </c>
      <c r="DG33" s="57"/>
      <c r="DH33" s="60"/>
      <c r="DI33" s="60"/>
      <c r="DJ33" s="60">
        <f t="shared" si="27"/>
        <v>0</v>
      </c>
      <c r="DK33" s="57"/>
      <c r="DL33" s="60"/>
      <c r="DM33" s="60"/>
      <c r="DN33" s="60">
        <f t="shared" si="28"/>
        <v>0</v>
      </c>
      <c r="DO33" s="57"/>
      <c r="DP33" s="60"/>
      <c r="DQ33" s="60"/>
      <c r="DR33" s="60">
        <f t="shared" si="29"/>
        <v>0</v>
      </c>
      <c r="DS33" s="1"/>
      <c r="DV33">
        <f t="shared" si="30"/>
        <v>0</v>
      </c>
    </row>
    <row r="34" spans="1:126" x14ac:dyDescent="0.2">
      <c r="A34" t="s">
        <v>25</v>
      </c>
      <c r="C34"/>
      <c r="D34">
        <f>SUM(D4:D33)</f>
        <v>0</v>
      </c>
      <c r="E34">
        <f>SUM(E4:E33)</f>
        <v>0</v>
      </c>
      <c r="F34">
        <f>SUM(F4:F33)</f>
        <v>0</v>
      </c>
      <c r="G34"/>
      <c r="H34">
        <f t="shared" ref="H34:J34" si="31">SUM(H4:H33)</f>
        <v>0</v>
      </c>
      <c r="I34">
        <f t="shared" si="31"/>
        <v>0</v>
      </c>
      <c r="J34">
        <f t="shared" si="31"/>
        <v>0</v>
      </c>
      <c r="K34"/>
      <c r="L34">
        <f t="shared" ref="L34:N34" si="32">SUM(L4:L33)</f>
        <v>0</v>
      </c>
      <c r="M34">
        <f t="shared" si="32"/>
        <v>0</v>
      </c>
      <c r="N34">
        <f t="shared" si="32"/>
        <v>0</v>
      </c>
      <c r="O34"/>
      <c r="P34">
        <f t="shared" ref="P34:R34" si="33">SUM(P4:P33)</f>
        <v>0</v>
      </c>
      <c r="Q34">
        <f t="shared" si="33"/>
        <v>0</v>
      </c>
      <c r="R34">
        <f t="shared" si="33"/>
        <v>0</v>
      </c>
      <c r="S34"/>
      <c r="T34">
        <f t="shared" ref="T34:V34" si="34">SUM(T4:T33)</f>
        <v>0</v>
      </c>
      <c r="U34">
        <f t="shared" si="34"/>
        <v>0</v>
      </c>
      <c r="V34">
        <f t="shared" si="34"/>
        <v>0</v>
      </c>
      <c r="W34"/>
      <c r="X34">
        <f t="shared" ref="X34:CH34" si="35">SUM(X4:X33)</f>
        <v>0</v>
      </c>
      <c r="Y34">
        <f t="shared" si="35"/>
        <v>0</v>
      </c>
      <c r="Z34">
        <f t="shared" si="35"/>
        <v>0</v>
      </c>
      <c r="AA34"/>
      <c r="AB34">
        <f t="shared" si="35"/>
        <v>0</v>
      </c>
      <c r="AC34">
        <f t="shared" si="35"/>
        <v>0</v>
      </c>
      <c r="AD34">
        <f t="shared" si="35"/>
        <v>0</v>
      </c>
      <c r="AE34"/>
      <c r="AF34">
        <f t="shared" si="35"/>
        <v>0</v>
      </c>
      <c r="AG34">
        <f t="shared" si="35"/>
        <v>0</v>
      </c>
      <c r="AH34">
        <f t="shared" si="35"/>
        <v>0</v>
      </c>
      <c r="AI34"/>
      <c r="AJ34">
        <f t="shared" si="35"/>
        <v>0</v>
      </c>
      <c r="AK34">
        <f t="shared" si="35"/>
        <v>0</v>
      </c>
      <c r="AL34">
        <f t="shared" si="35"/>
        <v>0</v>
      </c>
      <c r="AM34"/>
      <c r="AN34">
        <f t="shared" si="35"/>
        <v>0</v>
      </c>
      <c r="AO34">
        <f t="shared" si="35"/>
        <v>0</v>
      </c>
      <c r="AP34">
        <f t="shared" si="35"/>
        <v>0</v>
      </c>
      <c r="AQ34"/>
      <c r="AR34">
        <f t="shared" si="35"/>
        <v>0</v>
      </c>
      <c r="AS34">
        <f t="shared" si="35"/>
        <v>0</v>
      </c>
      <c r="AT34">
        <f t="shared" si="35"/>
        <v>0</v>
      </c>
      <c r="AU34"/>
      <c r="AV34">
        <f t="shared" si="35"/>
        <v>0</v>
      </c>
      <c r="AW34">
        <f t="shared" si="35"/>
        <v>0</v>
      </c>
      <c r="AX34">
        <f t="shared" si="35"/>
        <v>0</v>
      </c>
      <c r="AY34"/>
      <c r="AZ34">
        <f t="shared" si="35"/>
        <v>0</v>
      </c>
      <c r="BA34">
        <f t="shared" si="35"/>
        <v>0</v>
      </c>
      <c r="BB34">
        <f t="shared" si="35"/>
        <v>0</v>
      </c>
      <c r="BC34"/>
      <c r="BD34">
        <f t="shared" si="35"/>
        <v>0</v>
      </c>
      <c r="BE34">
        <f t="shared" si="35"/>
        <v>0</v>
      </c>
      <c r="BF34">
        <f t="shared" si="35"/>
        <v>0</v>
      </c>
      <c r="BG34"/>
      <c r="BH34">
        <f t="shared" si="35"/>
        <v>0</v>
      </c>
      <c r="BI34">
        <f t="shared" si="35"/>
        <v>0</v>
      </c>
      <c r="BJ34">
        <f t="shared" si="35"/>
        <v>0</v>
      </c>
      <c r="BK34"/>
      <c r="BL34">
        <f t="shared" si="35"/>
        <v>0</v>
      </c>
      <c r="BM34">
        <f t="shared" si="35"/>
        <v>0</v>
      </c>
      <c r="BN34">
        <f t="shared" si="35"/>
        <v>0</v>
      </c>
      <c r="BO34"/>
      <c r="BP34">
        <f t="shared" si="35"/>
        <v>0</v>
      </c>
      <c r="BQ34">
        <f t="shared" si="35"/>
        <v>0</v>
      </c>
      <c r="BR34">
        <f t="shared" si="35"/>
        <v>0</v>
      </c>
      <c r="BS34"/>
      <c r="BT34">
        <f t="shared" si="35"/>
        <v>0</v>
      </c>
      <c r="BU34">
        <f t="shared" si="35"/>
        <v>0</v>
      </c>
      <c r="BV34">
        <f t="shared" si="35"/>
        <v>0</v>
      </c>
      <c r="BW34"/>
      <c r="BX34">
        <f t="shared" si="35"/>
        <v>0</v>
      </c>
      <c r="BY34">
        <f t="shared" si="35"/>
        <v>0</v>
      </c>
      <c r="BZ34">
        <f t="shared" si="35"/>
        <v>0</v>
      </c>
      <c r="CA34"/>
      <c r="CB34">
        <f t="shared" si="35"/>
        <v>0</v>
      </c>
      <c r="CC34">
        <f t="shared" si="35"/>
        <v>0</v>
      </c>
      <c r="CD34">
        <f t="shared" si="35"/>
        <v>0</v>
      </c>
      <c r="CE34"/>
      <c r="CF34">
        <f t="shared" si="35"/>
        <v>0</v>
      </c>
      <c r="CG34">
        <f t="shared" si="35"/>
        <v>0</v>
      </c>
      <c r="CH34">
        <f t="shared" si="35"/>
        <v>0</v>
      </c>
      <c r="CI34"/>
      <c r="CJ34">
        <f t="shared" ref="CJ34:DR34" si="36">SUM(CJ4:CJ33)</f>
        <v>0</v>
      </c>
      <c r="CK34">
        <f t="shared" si="36"/>
        <v>0</v>
      </c>
      <c r="CL34">
        <f t="shared" si="36"/>
        <v>0</v>
      </c>
      <c r="CM34"/>
      <c r="CN34">
        <f t="shared" si="36"/>
        <v>0</v>
      </c>
      <c r="CO34">
        <f t="shared" si="36"/>
        <v>0</v>
      </c>
      <c r="CP34">
        <f t="shared" si="36"/>
        <v>0</v>
      </c>
      <c r="CQ34"/>
      <c r="CR34">
        <f t="shared" si="36"/>
        <v>0</v>
      </c>
      <c r="CS34">
        <f t="shared" si="36"/>
        <v>0</v>
      </c>
      <c r="CT34">
        <f t="shared" si="36"/>
        <v>0</v>
      </c>
      <c r="CU34"/>
      <c r="CV34">
        <f t="shared" si="36"/>
        <v>0</v>
      </c>
      <c r="CW34">
        <f t="shared" si="36"/>
        <v>0</v>
      </c>
      <c r="CX34">
        <f t="shared" si="36"/>
        <v>0</v>
      </c>
      <c r="CY34"/>
      <c r="CZ34">
        <f t="shared" si="36"/>
        <v>0</v>
      </c>
      <c r="DA34">
        <f t="shared" si="36"/>
        <v>0</v>
      </c>
      <c r="DB34">
        <f t="shared" si="36"/>
        <v>0</v>
      </c>
      <c r="DC34"/>
      <c r="DD34">
        <f t="shared" si="36"/>
        <v>0</v>
      </c>
      <c r="DE34">
        <f t="shared" si="36"/>
        <v>0</v>
      </c>
      <c r="DF34">
        <f t="shared" si="36"/>
        <v>0</v>
      </c>
      <c r="DG34"/>
      <c r="DH34">
        <f t="shared" si="36"/>
        <v>0</v>
      </c>
      <c r="DI34">
        <f t="shared" si="36"/>
        <v>0</v>
      </c>
      <c r="DJ34">
        <f t="shared" si="36"/>
        <v>0</v>
      </c>
      <c r="DK34"/>
      <c r="DL34">
        <f t="shared" si="36"/>
        <v>0</v>
      </c>
      <c r="DM34">
        <f t="shared" si="36"/>
        <v>0</v>
      </c>
      <c r="DN34">
        <f t="shared" si="36"/>
        <v>0</v>
      </c>
      <c r="DP34">
        <f t="shared" si="36"/>
        <v>0</v>
      </c>
      <c r="DQ34">
        <f t="shared" si="36"/>
        <v>0</v>
      </c>
      <c r="DR34">
        <f t="shared" si="36"/>
        <v>0</v>
      </c>
      <c r="DT34">
        <f t="shared" ref="DT34:DV34" si="37">SUM(DT4:DT33)</f>
        <v>0</v>
      </c>
      <c r="DU34">
        <f t="shared" si="37"/>
        <v>0</v>
      </c>
      <c r="DV34">
        <f t="shared" si="37"/>
        <v>0</v>
      </c>
    </row>
    <row r="35" spans="1:126" x14ac:dyDescent="0.2">
      <c r="DB35"/>
      <c r="DK35"/>
      <c r="DS35" s="1"/>
    </row>
    <row r="36" spans="1:126" x14ac:dyDescent="0.2">
      <c r="A36" t="s">
        <v>33</v>
      </c>
      <c r="B36">
        <f>SUM(C34:DV34)/2</f>
        <v>0</v>
      </c>
      <c r="DB36"/>
      <c r="DK36"/>
      <c r="DS36" s="1"/>
    </row>
    <row r="37" spans="1:126" x14ac:dyDescent="0.2">
      <c r="DB37"/>
      <c r="DK37"/>
      <c r="DS37" s="1"/>
    </row>
    <row r="38" spans="1:126" s="10" customFormat="1" x14ac:dyDescent="0.2">
      <c r="A38" s="10" t="s">
        <v>30</v>
      </c>
      <c r="B38" s="10">
        <f>SUM(C38:DV38)</f>
        <v>0</v>
      </c>
      <c r="C38" s="17"/>
    </row>
    <row r="39" spans="1:126" s="10" customFormat="1" x14ac:dyDescent="0.2">
      <c r="A39" s="10" t="s">
        <v>32</v>
      </c>
      <c r="B39" s="10">
        <f>SUM(C39:DV39)</f>
        <v>0</v>
      </c>
    </row>
    <row r="40" spans="1:126" x14ac:dyDescent="0.2">
      <c r="B40" s="10"/>
      <c r="C40" s="10"/>
      <c r="DV40" s="10"/>
    </row>
    <row r="41" spans="1:126" x14ac:dyDescent="0.2">
      <c r="A41" t="s">
        <v>12</v>
      </c>
      <c r="B41">
        <f>SUM(+D34+H34+L34+P34+T34+X34+AB34+AF34+AJ34+AN34+AR34+AV34+AZ34+BD34+BH34+BL34+BP34+BT34+BX34+CB34+CF34+CJ34+CN34+CR34+CV34+CZ34+DD34+DH34+DL34+DP34+DT34)</f>
        <v>0</v>
      </c>
    </row>
    <row r="42" spans="1:126" x14ac:dyDescent="0.2">
      <c r="A42" t="s">
        <v>13</v>
      </c>
      <c r="B42">
        <f>+E34+I34+M34+Q34+U34+Y34+AC34+AG34+AK34+AO34+AS34+AW34+BA34+BE34+BI34+BM34+BQ34+BU34+BY34+CC34+CG34+CK34+CO34+CS34+CW34+DA34+DE34+DI34+DM34+DQ34+DU34</f>
        <v>0</v>
      </c>
    </row>
    <row r="44" spans="1:126" s="44" customFormat="1" x14ac:dyDescent="0.2">
      <c r="A44" s="85" t="s">
        <v>37</v>
      </c>
      <c r="B44" s="41">
        <f>SUM(C44+G44+K44+O44+S44+W44+AA44+AE44+AI44+AM44+AQ44+AU44+AY44+BC44+BG44+BK44+BO44+BS44+BW44+CA44+CE44+CI44+CM44+CQ44+CU44+CY44+DC44+DG44+DK44+DO44+DS44)</f>
        <v>0</v>
      </c>
      <c r="C44" s="42"/>
      <c r="D44" s="158"/>
      <c r="E44" s="159"/>
      <c r="F44" s="160"/>
      <c r="G44" s="42"/>
      <c r="H44" s="158"/>
      <c r="I44" s="159"/>
      <c r="J44" s="160"/>
      <c r="K44" s="42"/>
      <c r="L44" s="158"/>
      <c r="M44" s="159"/>
      <c r="N44" s="160"/>
      <c r="O44" s="42"/>
      <c r="P44" s="158"/>
      <c r="Q44" s="159"/>
      <c r="R44" s="160"/>
      <c r="S44" s="42"/>
      <c r="T44" s="158"/>
      <c r="U44" s="159"/>
      <c r="V44" s="160"/>
      <c r="W44" s="42"/>
      <c r="X44" s="158"/>
      <c r="Y44" s="159"/>
      <c r="Z44" s="160"/>
      <c r="AA44" s="42"/>
      <c r="AB44" s="158"/>
      <c r="AC44" s="159"/>
      <c r="AD44" s="160"/>
      <c r="AE44" s="42"/>
      <c r="AF44" s="158"/>
      <c r="AG44" s="159"/>
      <c r="AH44" s="160"/>
      <c r="AI44" s="42"/>
      <c r="AJ44" s="158"/>
      <c r="AK44" s="159"/>
      <c r="AL44" s="160"/>
      <c r="AM44" s="42"/>
      <c r="AN44" s="158"/>
      <c r="AO44" s="159"/>
      <c r="AP44" s="160"/>
      <c r="AQ44" s="42"/>
      <c r="AR44" s="158"/>
      <c r="AS44" s="159"/>
      <c r="AT44" s="160"/>
      <c r="AU44" s="42"/>
      <c r="AV44" s="158"/>
      <c r="AW44" s="159"/>
      <c r="AX44" s="160"/>
      <c r="AY44" s="42"/>
      <c r="AZ44" s="158"/>
      <c r="BA44" s="159"/>
      <c r="BB44" s="160"/>
      <c r="BC44" s="42"/>
      <c r="BD44" s="158"/>
      <c r="BE44" s="159"/>
      <c r="BF44" s="160"/>
      <c r="BG44" s="42"/>
      <c r="BH44" s="158"/>
      <c r="BI44" s="159"/>
      <c r="BJ44" s="160"/>
      <c r="BK44" s="42"/>
      <c r="BL44" s="158"/>
      <c r="BM44" s="159"/>
      <c r="BN44" s="160"/>
      <c r="BO44" s="42"/>
      <c r="BP44" s="158"/>
      <c r="BQ44" s="159"/>
      <c r="BR44" s="160"/>
      <c r="BS44" s="42"/>
      <c r="BT44" s="158"/>
      <c r="BU44" s="159"/>
      <c r="BV44" s="160"/>
      <c r="BW44" s="41"/>
      <c r="BX44" s="158"/>
      <c r="BY44" s="159"/>
      <c r="BZ44" s="160"/>
      <c r="CA44" s="41"/>
      <c r="CB44" s="158"/>
      <c r="CC44" s="159"/>
      <c r="CD44" s="160"/>
      <c r="CE44" s="41"/>
      <c r="CF44" s="158"/>
      <c r="CG44" s="159"/>
      <c r="CH44" s="160"/>
      <c r="CI44" s="41"/>
      <c r="CJ44" s="158"/>
      <c r="CK44" s="159"/>
      <c r="CL44" s="160"/>
      <c r="CM44" s="41"/>
      <c r="CN44" s="158"/>
      <c r="CO44" s="159"/>
      <c r="CP44" s="160"/>
      <c r="CQ44" s="41"/>
      <c r="CR44" s="158"/>
      <c r="CS44" s="159"/>
      <c r="CT44" s="160"/>
      <c r="CU44" s="41"/>
      <c r="CV44" s="158"/>
      <c r="CW44" s="159"/>
      <c r="CX44" s="160"/>
      <c r="CY44" s="41"/>
      <c r="CZ44" s="158"/>
      <c r="DA44" s="159"/>
      <c r="DB44" s="160"/>
      <c r="DC44" s="41"/>
      <c r="DD44" s="158"/>
      <c r="DE44" s="159"/>
      <c r="DF44" s="160"/>
      <c r="DG44" s="41"/>
      <c r="DH44" s="158"/>
      <c r="DI44" s="159"/>
      <c r="DJ44" s="160"/>
      <c r="DK44" s="41"/>
      <c r="DL44" s="158"/>
      <c r="DM44" s="159"/>
      <c r="DN44" s="160"/>
      <c r="DO44" s="43"/>
      <c r="DP44" s="158"/>
      <c r="DQ44" s="159"/>
      <c r="DR44" s="160"/>
      <c r="DS44" s="43"/>
      <c r="DT44" s="158"/>
      <c r="DU44" s="159"/>
      <c r="DV44" s="160"/>
    </row>
    <row r="45" spans="1:126" s="39" customFormat="1" x14ac:dyDescent="0.2">
      <c r="A45" s="86" t="s">
        <v>41</v>
      </c>
      <c r="B45" s="36">
        <f t="shared" ref="B45:B58" si="38">SUM(C45+G45+K45+O45+S45+W45+AA45+AE45+AI45+AM45+AQ45+AU45+AY45+BC45+BG45+BK45+BO45+BS45+BW45+CA45+CE45+CI45+CM45+CQ45+CU45+CY45+DC45+DG45+DK45+DO45+DS45)</f>
        <v>0</v>
      </c>
      <c r="C45" s="36"/>
      <c r="D45" s="161"/>
      <c r="E45" s="162"/>
      <c r="F45" s="163"/>
      <c r="G45" s="37"/>
      <c r="H45" s="161"/>
      <c r="I45" s="162"/>
      <c r="J45" s="163"/>
      <c r="K45" s="36"/>
      <c r="L45" s="161"/>
      <c r="M45" s="162"/>
      <c r="N45" s="163"/>
      <c r="O45" s="36"/>
      <c r="P45" s="161"/>
      <c r="Q45" s="162"/>
      <c r="R45" s="163"/>
      <c r="S45" s="37"/>
      <c r="T45" s="161"/>
      <c r="U45" s="162"/>
      <c r="V45" s="163"/>
      <c r="W45" s="37"/>
      <c r="X45" s="161"/>
      <c r="Y45" s="162"/>
      <c r="Z45" s="163"/>
      <c r="AA45" s="36"/>
      <c r="AB45" s="161"/>
      <c r="AC45" s="162"/>
      <c r="AD45" s="163"/>
      <c r="AE45" s="36"/>
      <c r="AF45" s="161"/>
      <c r="AG45" s="162"/>
      <c r="AH45" s="163"/>
      <c r="AI45" s="36"/>
      <c r="AJ45" s="161"/>
      <c r="AK45" s="162"/>
      <c r="AL45" s="163"/>
      <c r="AM45" s="36"/>
      <c r="AN45" s="161"/>
      <c r="AO45" s="162"/>
      <c r="AP45" s="163"/>
      <c r="AQ45" s="36"/>
      <c r="AR45" s="161"/>
      <c r="AS45" s="162"/>
      <c r="AT45" s="163"/>
      <c r="AU45" s="37"/>
      <c r="AV45" s="161"/>
      <c r="AW45" s="162"/>
      <c r="AX45" s="163"/>
      <c r="AY45" s="36"/>
      <c r="AZ45" s="161"/>
      <c r="BA45" s="162"/>
      <c r="BB45" s="163"/>
      <c r="BC45" s="36"/>
      <c r="BD45" s="161"/>
      <c r="BE45" s="162"/>
      <c r="BF45" s="163"/>
      <c r="BG45" s="36"/>
      <c r="BH45" s="161"/>
      <c r="BI45" s="162"/>
      <c r="BJ45" s="163"/>
      <c r="BK45" s="36"/>
      <c r="BL45" s="161"/>
      <c r="BM45" s="162"/>
      <c r="BN45" s="163"/>
      <c r="BO45" s="36"/>
      <c r="BP45" s="161"/>
      <c r="BQ45" s="162"/>
      <c r="BR45" s="163"/>
      <c r="BS45" s="36"/>
      <c r="BT45" s="161"/>
      <c r="BU45" s="162"/>
      <c r="BV45" s="163"/>
      <c r="BW45" s="36"/>
      <c r="BX45" s="161"/>
      <c r="BY45" s="162"/>
      <c r="BZ45" s="163"/>
      <c r="CA45" s="36"/>
      <c r="CB45" s="161"/>
      <c r="CC45" s="162"/>
      <c r="CD45" s="163"/>
      <c r="CE45" s="36"/>
      <c r="CF45" s="161"/>
      <c r="CG45" s="162"/>
      <c r="CH45" s="163"/>
      <c r="CI45" s="36"/>
      <c r="CJ45" s="161"/>
      <c r="CK45" s="162"/>
      <c r="CL45" s="163"/>
      <c r="CM45" s="36"/>
      <c r="CN45" s="161"/>
      <c r="CO45" s="162"/>
      <c r="CP45" s="163"/>
      <c r="CQ45" s="36"/>
      <c r="CR45" s="161"/>
      <c r="CS45" s="162"/>
      <c r="CT45" s="163"/>
      <c r="CU45" s="36"/>
      <c r="CV45" s="161"/>
      <c r="CW45" s="162"/>
      <c r="CX45" s="163"/>
      <c r="CY45" s="36"/>
      <c r="CZ45" s="161"/>
      <c r="DA45" s="162"/>
      <c r="DB45" s="163"/>
      <c r="DC45" s="36"/>
      <c r="DD45" s="161"/>
      <c r="DE45" s="162"/>
      <c r="DF45" s="163"/>
      <c r="DG45" s="36"/>
      <c r="DH45" s="161"/>
      <c r="DI45" s="162"/>
      <c r="DJ45" s="163"/>
      <c r="DK45" s="36"/>
      <c r="DL45" s="161"/>
      <c r="DM45" s="162"/>
      <c r="DN45" s="163"/>
      <c r="DO45" s="38"/>
      <c r="DP45" s="161"/>
      <c r="DQ45" s="162"/>
      <c r="DR45" s="163"/>
      <c r="DS45" s="38"/>
      <c r="DT45" s="161"/>
      <c r="DU45" s="162"/>
      <c r="DV45" s="163"/>
    </row>
    <row r="46" spans="1:126" s="48" customFormat="1" x14ac:dyDescent="0.2">
      <c r="A46" s="87" t="s">
        <v>42</v>
      </c>
      <c r="B46" s="45">
        <f t="shared" si="38"/>
        <v>0</v>
      </c>
      <c r="C46" s="45"/>
      <c r="D46" s="161"/>
      <c r="E46" s="162"/>
      <c r="F46" s="163"/>
      <c r="G46" s="45"/>
      <c r="H46" s="161"/>
      <c r="I46" s="162"/>
      <c r="J46" s="163"/>
      <c r="K46" s="46"/>
      <c r="L46" s="161"/>
      <c r="M46" s="162"/>
      <c r="N46" s="163"/>
      <c r="O46" s="46"/>
      <c r="P46" s="161"/>
      <c r="Q46" s="162"/>
      <c r="R46" s="163"/>
      <c r="S46" s="45"/>
      <c r="T46" s="161"/>
      <c r="U46" s="162"/>
      <c r="V46" s="163"/>
      <c r="W46" s="45"/>
      <c r="X46" s="161"/>
      <c r="Y46" s="162"/>
      <c r="Z46" s="163"/>
      <c r="AA46" s="45"/>
      <c r="AB46" s="161"/>
      <c r="AC46" s="162"/>
      <c r="AD46" s="163"/>
      <c r="AE46" s="45"/>
      <c r="AF46" s="161"/>
      <c r="AG46" s="162"/>
      <c r="AH46" s="163"/>
      <c r="AI46" s="45"/>
      <c r="AJ46" s="161"/>
      <c r="AK46" s="162"/>
      <c r="AL46" s="163"/>
      <c r="AM46" s="45"/>
      <c r="AN46" s="161"/>
      <c r="AO46" s="162"/>
      <c r="AP46" s="163"/>
      <c r="AQ46" s="45"/>
      <c r="AR46" s="161"/>
      <c r="AS46" s="162"/>
      <c r="AT46" s="163"/>
      <c r="AU46" s="45"/>
      <c r="AV46" s="161"/>
      <c r="AW46" s="162"/>
      <c r="AX46" s="163"/>
      <c r="AY46" s="45"/>
      <c r="AZ46" s="161"/>
      <c r="BA46" s="162"/>
      <c r="BB46" s="163"/>
      <c r="BC46" s="45"/>
      <c r="BD46" s="161"/>
      <c r="BE46" s="162"/>
      <c r="BF46" s="163"/>
      <c r="BG46" s="45"/>
      <c r="BH46" s="161"/>
      <c r="BI46" s="162"/>
      <c r="BJ46" s="163"/>
      <c r="BK46" s="45"/>
      <c r="BL46" s="161"/>
      <c r="BM46" s="162"/>
      <c r="BN46" s="163"/>
      <c r="BO46" s="45"/>
      <c r="BP46" s="161"/>
      <c r="BQ46" s="162"/>
      <c r="BR46" s="163"/>
      <c r="BS46" s="45"/>
      <c r="BT46" s="161"/>
      <c r="BU46" s="162"/>
      <c r="BV46" s="163"/>
      <c r="BW46" s="45"/>
      <c r="BX46" s="161"/>
      <c r="BY46" s="162"/>
      <c r="BZ46" s="163"/>
      <c r="CA46" s="45"/>
      <c r="CB46" s="161"/>
      <c r="CC46" s="162"/>
      <c r="CD46" s="163"/>
      <c r="CE46" s="45"/>
      <c r="CF46" s="161"/>
      <c r="CG46" s="162"/>
      <c r="CH46" s="163"/>
      <c r="CI46" s="45"/>
      <c r="CJ46" s="161"/>
      <c r="CK46" s="162"/>
      <c r="CL46" s="163"/>
      <c r="CM46" s="45"/>
      <c r="CN46" s="161"/>
      <c r="CO46" s="162"/>
      <c r="CP46" s="163"/>
      <c r="CQ46" s="45"/>
      <c r="CR46" s="161"/>
      <c r="CS46" s="162"/>
      <c r="CT46" s="163"/>
      <c r="CU46" s="45"/>
      <c r="CV46" s="161"/>
      <c r="CW46" s="162"/>
      <c r="CX46" s="163"/>
      <c r="CY46" s="45"/>
      <c r="CZ46" s="161"/>
      <c r="DA46" s="162"/>
      <c r="DB46" s="163"/>
      <c r="DC46" s="45"/>
      <c r="DD46" s="161"/>
      <c r="DE46" s="162"/>
      <c r="DF46" s="163"/>
      <c r="DG46" s="45"/>
      <c r="DH46" s="161"/>
      <c r="DI46" s="162"/>
      <c r="DJ46" s="163"/>
      <c r="DK46" s="45"/>
      <c r="DL46" s="161"/>
      <c r="DM46" s="162"/>
      <c r="DN46" s="163"/>
      <c r="DO46" s="47"/>
      <c r="DP46" s="161"/>
      <c r="DQ46" s="162"/>
      <c r="DR46" s="163"/>
      <c r="DS46" s="47"/>
      <c r="DT46" s="161"/>
      <c r="DU46" s="162"/>
      <c r="DV46" s="163"/>
    </row>
    <row r="47" spans="1:126" s="52" customFormat="1" x14ac:dyDescent="0.2">
      <c r="A47" s="90" t="s">
        <v>45</v>
      </c>
      <c r="B47" s="91">
        <f t="shared" si="38"/>
        <v>0</v>
      </c>
      <c r="C47" s="91"/>
      <c r="D47" s="161"/>
      <c r="E47" s="162"/>
      <c r="F47" s="163"/>
      <c r="G47" s="91"/>
      <c r="H47" s="161"/>
      <c r="I47" s="162"/>
      <c r="J47" s="163"/>
      <c r="K47" s="92"/>
      <c r="L47" s="161"/>
      <c r="M47" s="162"/>
      <c r="N47" s="163"/>
      <c r="O47" s="92"/>
      <c r="P47" s="161"/>
      <c r="Q47" s="162"/>
      <c r="R47" s="163"/>
      <c r="S47" s="91"/>
      <c r="T47" s="161"/>
      <c r="U47" s="162"/>
      <c r="V47" s="163"/>
      <c r="W47" s="91"/>
      <c r="X47" s="161"/>
      <c r="Y47" s="162"/>
      <c r="Z47" s="163"/>
      <c r="AA47" s="91"/>
      <c r="AB47" s="161"/>
      <c r="AC47" s="162"/>
      <c r="AD47" s="163"/>
      <c r="AE47" s="91"/>
      <c r="AF47" s="161"/>
      <c r="AG47" s="162"/>
      <c r="AH47" s="163"/>
      <c r="AI47" s="91"/>
      <c r="AJ47" s="161"/>
      <c r="AK47" s="162"/>
      <c r="AL47" s="163"/>
      <c r="AM47" s="91"/>
      <c r="AN47" s="161"/>
      <c r="AO47" s="162"/>
      <c r="AP47" s="163"/>
      <c r="AQ47" s="91"/>
      <c r="AR47" s="161"/>
      <c r="AS47" s="162"/>
      <c r="AT47" s="163"/>
      <c r="AU47" s="91"/>
      <c r="AV47" s="161"/>
      <c r="AW47" s="162"/>
      <c r="AX47" s="163"/>
      <c r="AY47" s="91"/>
      <c r="AZ47" s="161"/>
      <c r="BA47" s="162"/>
      <c r="BB47" s="163"/>
      <c r="BC47" s="91"/>
      <c r="BD47" s="161"/>
      <c r="BE47" s="162"/>
      <c r="BF47" s="163"/>
      <c r="BG47" s="91"/>
      <c r="BH47" s="161"/>
      <c r="BI47" s="162"/>
      <c r="BJ47" s="163"/>
      <c r="BK47" s="91"/>
      <c r="BL47" s="161"/>
      <c r="BM47" s="162"/>
      <c r="BN47" s="163"/>
      <c r="BO47" s="91"/>
      <c r="BP47" s="161"/>
      <c r="BQ47" s="162"/>
      <c r="BR47" s="163"/>
      <c r="BS47" s="91"/>
      <c r="BT47" s="161"/>
      <c r="BU47" s="162"/>
      <c r="BV47" s="163"/>
      <c r="BW47" s="91"/>
      <c r="BX47" s="161"/>
      <c r="BY47" s="162"/>
      <c r="BZ47" s="163"/>
      <c r="CA47" s="91"/>
      <c r="CB47" s="161"/>
      <c r="CC47" s="162"/>
      <c r="CD47" s="163"/>
      <c r="CE47" s="91"/>
      <c r="CF47" s="161"/>
      <c r="CG47" s="162"/>
      <c r="CH47" s="163"/>
      <c r="CI47" s="91"/>
      <c r="CJ47" s="161"/>
      <c r="CK47" s="162"/>
      <c r="CL47" s="163"/>
      <c r="CM47" s="91"/>
      <c r="CN47" s="161"/>
      <c r="CO47" s="162"/>
      <c r="CP47" s="163"/>
      <c r="CQ47" s="91"/>
      <c r="CR47" s="161"/>
      <c r="CS47" s="162"/>
      <c r="CT47" s="163"/>
      <c r="CU47" s="91"/>
      <c r="CV47" s="161"/>
      <c r="CW47" s="162"/>
      <c r="CX47" s="163"/>
      <c r="CY47" s="91"/>
      <c r="CZ47" s="161"/>
      <c r="DA47" s="162"/>
      <c r="DB47" s="163"/>
      <c r="DC47" s="91"/>
      <c r="DD47" s="161"/>
      <c r="DE47" s="162"/>
      <c r="DF47" s="163"/>
      <c r="DG47" s="91"/>
      <c r="DH47" s="161"/>
      <c r="DI47" s="162"/>
      <c r="DJ47" s="163"/>
      <c r="DK47" s="91"/>
      <c r="DL47" s="161"/>
      <c r="DM47" s="162"/>
      <c r="DN47" s="163"/>
      <c r="DO47" s="93"/>
      <c r="DP47" s="161"/>
      <c r="DQ47" s="162"/>
      <c r="DR47" s="163"/>
      <c r="DS47" s="93"/>
      <c r="DT47" s="161"/>
      <c r="DU47" s="162"/>
      <c r="DV47" s="163"/>
    </row>
    <row r="48" spans="1:126" s="34" customFormat="1" x14ac:dyDescent="0.2">
      <c r="A48" s="95" t="s">
        <v>46</v>
      </c>
      <c r="B48" s="96">
        <f t="shared" si="38"/>
        <v>0</v>
      </c>
      <c r="C48" s="96"/>
      <c r="D48" s="161"/>
      <c r="E48" s="162"/>
      <c r="F48" s="163"/>
      <c r="G48" s="96"/>
      <c r="H48" s="161"/>
      <c r="I48" s="162"/>
      <c r="J48" s="163"/>
      <c r="K48" s="97"/>
      <c r="L48" s="161"/>
      <c r="M48" s="162"/>
      <c r="N48" s="163"/>
      <c r="O48" s="97"/>
      <c r="P48" s="161"/>
      <c r="Q48" s="162"/>
      <c r="R48" s="163"/>
      <c r="S48" s="96"/>
      <c r="T48" s="161"/>
      <c r="U48" s="162"/>
      <c r="V48" s="163"/>
      <c r="W48" s="96"/>
      <c r="X48" s="161"/>
      <c r="Y48" s="162"/>
      <c r="Z48" s="163"/>
      <c r="AA48" s="96"/>
      <c r="AB48" s="161"/>
      <c r="AC48" s="162"/>
      <c r="AD48" s="163"/>
      <c r="AE48" s="96"/>
      <c r="AF48" s="161"/>
      <c r="AG48" s="162"/>
      <c r="AH48" s="163"/>
      <c r="AI48" s="96"/>
      <c r="AJ48" s="161"/>
      <c r="AK48" s="162"/>
      <c r="AL48" s="163"/>
      <c r="AM48" s="96"/>
      <c r="AN48" s="161"/>
      <c r="AO48" s="162"/>
      <c r="AP48" s="163"/>
      <c r="AQ48" s="96"/>
      <c r="AR48" s="161"/>
      <c r="AS48" s="162"/>
      <c r="AT48" s="163"/>
      <c r="AU48" s="96"/>
      <c r="AV48" s="161"/>
      <c r="AW48" s="162"/>
      <c r="AX48" s="163"/>
      <c r="AY48" s="96"/>
      <c r="AZ48" s="161"/>
      <c r="BA48" s="162"/>
      <c r="BB48" s="163"/>
      <c r="BC48" s="96"/>
      <c r="BD48" s="161"/>
      <c r="BE48" s="162"/>
      <c r="BF48" s="163"/>
      <c r="BG48" s="96"/>
      <c r="BH48" s="161"/>
      <c r="BI48" s="162"/>
      <c r="BJ48" s="163"/>
      <c r="BK48" s="96"/>
      <c r="BL48" s="161"/>
      <c r="BM48" s="162"/>
      <c r="BN48" s="163"/>
      <c r="BO48" s="96"/>
      <c r="BP48" s="161"/>
      <c r="BQ48" s="162"/>
      <c r="BR48" s="163"/>
      <c r="BS48" s="96"/>
      <c r="BT48" s="161"/>
      <c r="BU48" s="162"/>
      <c r="BV48" s="163"/>
      <c r="BW48" s="96"/>
      <c r="BX48" s="161"/>
      <c r="BY48" s="162"/>
      <c r="BZ48" s="163"/>
      <c r="CA48" s="96"/>
      <c r="CB48" s="161"/>
      <c r="CC48" s="162"/>
      <c r="CD48" s="163"/>
      <c r="CE48" s="96"/>
      <c r="CF48" s="161"/>
      <c r="CG48" s="162"/>
      <c r="CH48" s="163"/>
      <c r="CI48" s="96"/>
      <c r="CJ48" s="161"/>
      <c r="CK48" s="162"/>
      <c r="CL48" s="163"/>
      <c r="CM48" s="96"/>
      <c r="CN48" s="161"/>
      <c r="CO48" s="162"/>
      <c r="CP48" s="163"/>
      <c r="CQ48" s="96"/>
      <c r="CR48" s="161"/>
      <c r="CS48" s="162"/>
      <c r="CT48" s="163"/>
      <c r="CU48" s="96"/>
      <c r="CV48" s="161"/>
      <c r="CW48" s="162"/>
      <c r="CX48" s="163"/>
      <c r="CY48" s="96"/>
      <c r="CZ48" s="161"/>
      <c r="DA48" s="162"/>
      <c r="DB48" s="163"/>
      <c r="DC48" s="96"/>
      <c r="DD48" s="161"/>
      <c r="DE48" s="162"/>
      <c r="DF48" s="163"/>
      <c r="DG48" s="96"/>
      <c r="DH48" s="161"/>
      <c r="DI48" s="162"/>
      <c r="DJ48" s="163"/>
      <c r="DK48" s="96"/>
      <c r="DL48" s="161"/>
      <c r="DM48" s="162"/>
      <c r="DN48" s="163"/>
      <c r="DO48" s="98"/>
      <c r="DP48" s="161"/>
      <c r="DQ48" s="162"/>
      <c r="DR48" s="163"/>
      <c r="DS48" s="98"/>
      <c r="DT48" s="161"/>
      <c r="DU48" s="162"/>
      <c r="DV48" s="163"/>
    </row>
    <row r="49" spans="1:126" s="35" customFormat="1" x14ac:dyDescent="0.2">
      <c r="A49" s="100" t="s">
        <v>47</v>
      </c>
      <c r="B49" s="101">
        <f t="shared" si="38"/>
        <v>0</v>
      </c>
      <c r="C49" s="101"/>
      <c r="D49" s="161"/>
      <c r="E49" s="162"/>
      <c r="F49" s="163"/>
      <c r="G49" s="101"/>
      <c r="H49" s="161"/>
      <c r="I49" s="162"/>
      <c r="J49" s="163"/>
      <c r="K49" s="102"/>
      <c r="L49" s="161"/>
      <c r="M49" s="162"/>
      <c r="N49" s="163"/>
      <c r="O49" s="102"/>
      <c r="P49" s="161"/>
      <c r="Q49" s="162"/>
      <c r="R49" s="163"/>
      <c r="S49" s="101"/>
      <c r="T49" s="161"/>
      <c r="U49" s="162"/>
      <c r="V49" s="163"/>
      <c r="W49" s="101"/>
      <c r="X49" s="161"/>
      <c r="Y49" s="162"/>
      <c r="Z49" s="163"/>
      <c r="AA49" s="101"/>
      <c r="AB49" s="161"/>
      <c r="AC49" s="162"/>
      <c r="AD49" s="163"/>
      <c r="AE49" s="101"/>
      <c r="AF49" s="161"/>
      <c r="AG49" s="162"/>
      <c r="AH49" s="163"/>
      <c r="AI49" s="101"/>
      <c r="AJ49" s="161"/>
      <c r="AK49" s="162"/>
      <c r="AL49" s="163"/>
      <c r="AM49" s="101"/>
      <c r="AN49" s="161"/>
      <c r="AO49" s="162"/>
      <c r="AP49" s="163"/>
      <c r="AQ49" s="101"/>
      <c r="AR49" s="161"/>
      <c r="AS49" s="162"/>
      <c r="AT49" s="163"/>
      <c r="AU49" s="101"/>
      <c r="AV49" s="161"/>
      <c r="AW49" s="162"/>
      <c r="AX49" s="163"/>
      <c r="AY49" s="101"/>
      <c r="AZ49" s="161"/>
      <c r="BA49" s="162"/>
      <c r="BB49" s="163"/>
      <c r="BC49" s="101"/>
      <c r="BD49" s="161"/>
      <c r="BE49" s="162"/>
      <c r="BF49" s="163"/>
      <c r="BG49" s="101"/>
      <c r="BH49" s="161"/>
      <c r="BI49" s="162"/>
      <c r="BJ49" s="163"/>
      <c r="BK49" s="101"/>
      <c r="BL49" s="161"/>
      <c r="BM49" s="162"/>
      <c r="BN49" s="163"/>
      <c r="BO49" s="101"/>
      <c r="BP49" s="161"/>
      <c r="BQ49" s="162"/>
      <c r="BR49" s="163"/>
      <c r="BS49" s="101"/>
      <c r="BT49" s="161"/>
      <c r="BU49" s="162"/>
      <c r="BV49" s="163"/>
      <c r="BW49" s="101"/>
      <c r="BX49" s="161"/>
      <c r="BY49" s="162"/>
      <c r="BZ49" s="163"/>
      <c r="CA49" s="101"/>
      <c r="CB49" s="161"/>
      <c r="CC49" s="162"/>
      <c r="CD49" s="163"/>
      <c r="CE49" s="101"/>
      <c r="CF49" s="161"/>
      <c r="CG49" s="162"/>
      <c r="CH49" s="163"/>
      <c r="CI49" s="101"/>
      <c r="CJ49" s="161"/>
      <c r="CK49" s="162"/>
      <c r="CL49" s="163"/>
      <c r="CM49" s="101"/>
      <c r="CN49" s="161"/>
      <c r="CO49" s="162"/>
      <c r="CP49" s="163"/>
      <c r="CQ49" s="101"/>
      <c r="CR49" s="161"/>
      <c r="CS49" s="162"/>
      <c r="CT49" s="163"/>
      <c r="CU49" s="101"/>
      <c r="CV49" s="161"/>
      <c r="CW49" s="162"/>
      <c r="CX49" s="163"/>
      <c r="CY49" s="101"/>
      <c r="CZ49" s="161"/>
      <c r="DA49" s="162"/>
      <c r="DB49" s="163"/>
      <c r="DC49" s="101"/>
      <c r="DD49" s="161"/>
      <c r="DE49" s="162"/>
      <c r="DF49" s="163"/>
      <c r="DG49" s="101"/>
      <c r="DH49" s="161"/>
      <c r="DI49" s="162"/>
      <c r="DJ49" s="163"/>
      <c r="DK49" s="101"/>
      <c r="DL49" s="161"/>
      <c r="DM49" s="162"/>
      <c r="DN49" s="163"/>
      <c r="DO49" s="103"/>
      <c r="DP49" s="161"/>
      <c r="DQ49" s="162"/>
      <c r="DR49" s="163"/>
      <c r="DS49" s="103"/>
      <c r="DT49" s="161"/>
      <c r="DU49" s="162"/>
      <c r="DV49" s="163"/>
    </row>
    <row r="50" spans="1:126" s="67" customFormat="1" x14ac:dyDescent="0.2">
      <c r="A50" s="88" t="s">
        <v>48</v>
      </c>
      <c r="B50" s="49">
        <f t="shared" si="38"/>
        <v>0</v>
      </c>
      <c r="C50" s="49"/>
      <c r="D50" s="161"/>
      <c r="E50" s="162"/>
      <c r="F50" s="163"/>
      <c r="G50" s="49"/>
      <c r="H50" s="161"/>
      <c r="I50" s="162"/>
      <c r="J50" s="163"/>
      <c r="K50" s="50"/>
      <c r="L50" s="161"/>
      <c r="M50" s="162"/>
      <c r="N50" s="163"/>
      <c r="O50" s="50"/>
      <c r="P50" s="161"/>
      <c r="Q50" s="162"/>
      <c r="R50" s="163"/>
      <c r="S50" s="49"/>
      <c r="T50" s="161"/>
      <c r="U50" s="162"/>
      <c r="V50" s="163"/>
      <c r="W50" s="49"/>
      <c r="X50" s="161"/>
      <c r="Y50" s="162"/>
      <c r="Z50" s="163"/>
      <c r="AA50" s="49"/>
      <c r="AB50" s="161"/>
      <c r="AC50" s="162"/>
      <c r="AD50" s="163"/>
      <c r="AE50" s="49"/>
      <c r="AF50" s="161"/>
      <c r="AG50" s="162"/>
      <c r="AH50" s="163"/>
      <c r="AI50" s="49"/>
      <c r="AJ50" s="161"/>
      <c r="AK50" s="162"/>
      <c r="AL50" s="163"/>
      <c r="AM50" s="49"/>
      <c r="AN50" s="161"/>
      <c r="AO50" s="162"/>
      <c r="AP50" s="163"/>
      <c r="AQ50" s="49"/>
      <c r="AR50" s="161"/>
      <c r="AS50" s="162"/>
      <c r="AT50" s="163"/>
      <c r="AU50" s="49"/>
      <c r="AV50" s="161"/>
      <c r="AW50" s="162"/>
      <c r="AX50" s="163"/>
      <c r="AY50" s="49"/>
      <c r="AZ50" s="161"/>
      <c r="BA50" s="162"/>
      <c r="BB50" s="163"/>
      <c r="BC50" s="49"/>
      <c r="BD50" s="161"/>
      <c r="BE50" s="162"/>
      <c r="BF50" s="163"/>
      <c r="BG50" s="49"/>
      <c r="BH50" s="161"/>
      <c r="BI50" s="162"/>
      <c r="BJ50" s="163"/>
      <c r="BK50" s="49"/>
      <c r="BL50" s="161"/>
      <c r="BM50" s="162"/>
      <c r="BN50" s="163"/>
      <c r="BO50" s="49"/>
      <c r="BP50" s="161"/>
      <c r="BQ50" s="162"/>
      <c r="BR50" s="163"/>
      <c r="BS50" s="49"/>
      <c r="BT50" s="161"/>
      <c r="BU50" s="162"/>
      <c r="BV50" s="163"/>
      <c r="BW50" s="49"/>
      <c r="BX50" s="161"/>
      <c r="BY50" s="162"/>
      <c r="BZ50" s="163"/>
      <c r="CA50" s="49"/>
      <c r="CB50" s="161"/>
      <c r="CC50" s="162"/>
      <c r="CD50" s="163"/>
      <c r="CE50" s="49"/>
      <c r="CF50" s="161"/>
      <c r="CG50" s="162"/>
      <c r="CH50" s="163"/>
      <c r="CI50" s="49"/>
      <c r="CJ50" s="161"/>
      <c r="CK50" s="162"/>
      <c r="CL50" s="163"/>
      <c r="CM50" s="49"/>
      <c r="CN50" s="161"/>
      <c r="CO50" s="162"/>
      <c r="CP50" s="163"/>
      <c r="CQ50" s="49"/>
      <c r="CR50" s="161"/>
      <c r="CS50" s="162"/>
      <c r="CT50" s="163"/>
      <c r="CU50" s="49"/>
      <c r="CV50" s="161"/>
      <c r="CW50" s="162"/>
      <c r="CX50" s="163"/>
      <c r="CY50" s="49"/>
      <c r="CZ50" s="161"/>
      <c r="DA50" s="162"/>
      <c r="DB50" s="163"/>
      <c r="DC50" s="49"/>
      <c r="DD50" s="161"/>
      <c r="DE50" s="162"/>
      <c r="DF50" s="163"/>
      <c r="DG50" s="49"/>
      <c r="DH50" s="161"/>
      <c r="DI50" s="162"/>
      <c r="DJ50" s="163"/>
      <c r="DK50" s="49"/>
      <c r="DL50" s="161"/>
      <c r="DM50" s="162"/>
      <c r="DN50" s="163"/>
      <c r="DO50" s="51"/>
      <c r="DP50" s="161"/>
      <c r="DQ50" s="162"/>
      <c r="DR50" s="163"/>
      <c r="DS50" s="51"/>
      <c r="DT50" s="161"/>
      <c r="DU50" s="162"/>
      <c r="DV50" s="163"/>
    </row>
    <row r="51" spans="1:126" s="80" customFormat="1" x14ac:dyDescent="0.2">
      <c r="A51" s="105" t="s">
        <v>49</v>
      </c>
      <c r="B51" s="106">
        <f t="shared" si="38"/>
        <v>0</v>
      </c>
      <c r="C51" s="106"/>
      <c r="D51" s="161"/>
      <c r="E51" s="162"/>
      <c r="F51" s="163"/>
      <c r="G51" s="106"/>
      <c r="H51" s="161"/>
      <c r="I51" s="162"/>
      <c r="J51" s="163"/>
      <c r="K51" s="107"/>
      <c r="L51" s="161"/>
      <c r="M51" s="162"/>
      <c r="N51" s="163"/>
      <c r="O51" s="107"/>
      <c r="P51" s="161"/>
      <c r="Q51" s="162"/>
      <c r="R51" s="163"/>
      <c r="S51" s="106"/>
      <c r="T51" s="161"/>
      <c r="U51" s="162"/>
      <c r="V51" s="163"/>
      <c r="W51" s="106"/>
      <c r="X51" s="161"/>
      <c r="Y51" s="162"/>
      <c r="Z51" s="163"/>
      <c r="AA51" s="106"/>
      <c r="AB51" s="161"/>
      <c r="AC51" s="162"/>
      <c r="AD51" s="163"/>
      <c r="AE51" s="106"/>
      <c r="AF51" s="161"/>
      <c r="AG51" s="162"/>
      <c r="AH51" s="163"/>
      <c r="AI51" s="106"/>
      <c r="AJ51" s="161"/>
      <c r="AK51" s="162"/>
      <c r="AL51" s="163"/>
      <c r="AM51" s="106"/>
      <c r="AN51" s="161"/>
      <c r="AO51" s="162"/>
      <c r="AP51" s="163"/>
      <c r="AQ51" s="106"/>
      <c r="AR51" s="161"/>
      <c r="AS51" s="162"/>
      <c r="AT51" s="163"/>
      <c r="AU51" s="106"/>
      <c r="AV51" s="161"/>
      <c r="AW51" s="162"/>
      <c r="AX51" s="163"/>
      <c r="AY51" s="106"/>
      <c r="AZ51" s="161"/>
      <c r="BA51" s="162"/>
      <c r="BB51" s="163"/>
      <c r="BC51" s="106"/>
      <c r="BD51" s="161"/>
      <c r="BE51" s="162"/>
      <c r="BF51" s="163"/>
      <c r="BG51" s="106"/>
      <c r="BH51" s="161"/>
      <c r="BI51" s="162"/>
      <c r="BJ51" s="163"/>
      <c r="BK51" s="106"/>
      <c r="BL51" s="161"/>
      <c r="BM51" s="162"/>
      <c r="BN51" s="163"/>
      <c r="BO51" s="106"/>
      <c r="BP51" s="161"/>
      <c r="BQ51" s="162"/>
      <c r="BR51" s="163"/>
      <c r="BS51" s="106"/>
      <c r="BT51" s="161"/>
      <c r="BU51" s="162"/>
      <c r="BV51" s="163"/>
      <c r="BW51" s="106"/>
      <c r="BX51" s="161"/>
      <c r="BY51" s="162"/>
      <c r="BZ51" s="163"/>
      <c r="CA51" s="106"/>
      <c r="CB51" s="161"/>
      <c r="CC51" s="162"/>
      <c r="CD51" s="163"/>
      <c r="CE51" s="106"/>
      <c r="CF51" s="161"/>
      <c r="CG51" s="162"/>
      <c r="CH51" s="163"/>
      <c r="CI51" s="106"/>
      <c r="CJ51" s="161"/>
      <c r="CK51" s="162"/>
      <c r="CL51" s="163"/>
      <c r="CM51" s="106"/>
      <c r="CN51" s="161"/>
      <c r="CO51" s="162"/>
      <c r="CP51" s="163"/>
      <c r="CQ51" s="106"/>
      <c r="CR51" s="161"/>
      <c r="CS51" s="162"/>
      <c r="CT51" s="163"/>
      <c r="CU51" s="106"/>
      <c r="CV51" s="161"/>
      <c r="CW51" s="162"/>
      <c r="CX51" s="163"/>
      <c r="CY51" s="106"/>
      <c r="CZ51" s="161"/>
      <c r="DA51" s="162"/>
      <c r="DB51" s="163"/>
      <c r="DC51" s="106"/>
      <c r="DD51" s="161"/>
      <c r="DE51" s="162"/>
      <c r="DF51" s="163"/>
      <c r="DG51" s="106"/>
      <c r="DH51" s="161"/>
      <c r="DI51" s="162"/>
      <c r="DJ51" s="163"/>
      <c r="DK51" s="106"/>
      <c r="DL51" s="161"/>
      <c r="DM51" s="162"/>
      <c r="DN51" s="163"/>
      <c r="DO51" s="108"/>
      <c r="DP51" s="161"/>
      <c r="DQ51" s="162"/>
      <c r="DR51" s="163"/>
      <c r="DS51" s="108"/>
      <c r="DT51" s="161"/>
      <c r="DU51" s="162"/>
      <c r="DV51" s="163"/>
    </row>
    <row r="52" spans="1:126" x14ac:dyDescent="0.2">
      <c r="A52" s="110" t="s">
        <v>50</v>
      </c>
      <c r="B52" s="111">
        <f t="shared" si="38"/>
        <v>0</v>
      </c>
      <c r="C52" s="111"/>
      <c r="D52" s="161"/>
      <c r="E52" s="162"/>
      <c r="F52" s="163"/>
      <c r="G52" s="111"/>
      <c r="H52" s="161"/>
      <c r="I52" s="162"/>
      <c r="J52" s="163"/>
      <c r="K52" s="112"/>
      <c r="L52" s="161"/>
      <c r="M52" s="162"/>
      <c r="N52" s="163"/>
      <c r="O52" s="112"/>
      <c r="P52" s="161"/>
      <c r="Q52" s="162"/>
      <c r="R52" s="163"/>
      <c r="S52" s="111"/>
      <c r="T52" s="161"/>
      <c r="U52" s="162"/>
      <c r="V52" s="163"/>
      <c r="W52" s="111"/>
      <c r="X52" s="161"/>
      <c r="Y52" s="162"/>
      <c r="Z52" s="163"/>
      <c r="AA52" s="111"/>
      <c r="AB52" s="161"/>
      <c r="AC52" s="162"/>
      <c r="AD52" s="163"/>
      <c r="AE52" s="111"/>
      <c r="AF52" s="161"/>
      <c r="AG52" s="162"/>
      <c r="AH52" s="163"/>
      <c r="AI52" s="111"/>
      <c r="AJ52" s="161"/>
      <c r="AK52" s="162"/>
      <c r="AL52" s="163"/>
      <c r="AM52" s="111"/>
      <c r="AN52" s="161"/>
      <c r="AO52" s="162"/>
      <c r="AP52" s="163"/>
      <c r="AQ52" s="111"/>
      <c r="AR52" s="161"/>
      <c r="AS52" s="162"/>
      <c r="AT52" s="163"/>
      <c r="AU52" s="111"/>
      <c r="AV52" s="161"/>
      <c r="AW52" s="162"/>
      <c r="AX52" s="163"/>
      <c r="AY52" s="111"/>
      <c r="AZ52" s="161"/>
      <c r="BA52" s="162"/>
      <c r="BB52" s="163"/>
      <c r="BC52" s="111"/>
      <c r="BD52" s="161"/>
      <c r="BE52" s="162"/>
      <c r="BF52" s="163"/>
      <c r="BG52" s="111"/>
      <c r="BH52" s="161"/>
      <c r="BI52" s="162"/>
      <c r="BJ52" s="163"/>
      <c r="BK52" s="111"/>
      <c r="BL52" s="161"/>
      <c r="BM52" s="162"/>
      <c r="BN52" s="163"/>
      <c r="BO52" s="111"/>
      <c r="BP52" s="161"/>
      <c r="BQ52" s="162"/>
      <c r="BR52" s="163"/>
      <c r="BS52" s="111"/>
      <c r="BT52" s="161"/>
      <c r="BU52" s="162"/>
      <c r="BV52" s="163"/>
      <c r="BW52" s="111"/>
      <c r="BX52" s="161"/>
      <c r="BY52" s="162"/>
      <c r="BZ52" s="163"/>
      <c r="CA52" s="111"/>
      <c r="CB52" s="161"/>
      <c r="CC52" s="162"/>
      <c r="CD52" s="163"/>
      <c r="CE52" s="111"/>
      <c r="CF52" s="161"/>
      <c r="CG52" s="162"/>
      <c r="CH52" s="163"/>
      <c r="CI52" s="111"/>
      <c r="CJ52" s="161"/>
      <c r="CK52" s="162"/>
      <c r="CL52" s="163"/>
      <c r="CM52" s="111"/>
      <c r="CN52" s="161"/>
      <c r="CO52" s="162"/>
      <c r="CP52" s="163"/>
      <c r="CQ52" s="111"/>
      <c r="CR52" s="161"/>
      <c r="CS52" s="162"/>
      <c r="CT52" s="163"/>
      <c r="CU52" s="111"/>
      <c r="CV52" s="161"/>
      <c r="CW52" s="162"/>
      <c r="CX52" s="163"/>
      <c r="CY52" s="111"/>
      <c r="CZ52" s="161"/>
      <c r="DA52" s="162"/>
      <c r="DB52" s="163"/>
      <c r="DC52" s="111"/>
      <c r="DD52" s="161"/>
      <c r="DE52" s="162"/>
      <c r="DF52" s="163"/>
      <c r="DG52" s="111"/>
      <c r="DH52" s="161"/>
      <c r="DI52" s="162"/>
      <c r="DJ52" s="163"/>
      <c r="DK52" s="111"/>
      <c r="DL52" s="161"/>
      <c r="DM52" s="162"/>
      <c r="DN52" s="163"/>
      <c r="DO52" s="113"/>
      <c r="DP52" s="161"/>
      <c r="DQ52" s="162"/>
      <c r="DR52" s="163"/>
      <c r="DS52" s="113"/>
      <c r="DT52" s="161"/>
      <c r="DU52" s="162"/>
      <c r="DV52" s="163"/>
    </row>
    <row r="53" spans="1:126" x14ac:dyDescent="0.2">
      <c r="A53" s="115" t="s">
        <v>51</v>
      </c>
      <c r="B53" s="116">
        <f t="shared" si="38"/>
        <v>0</v>
      </c>
      <c r="C53" s="116"/>
      <c r="D53" s="161"/>
      <c r="E53" s="162"/>
      <c r="F53" s="163"/>
      <c r="G53" s="116"/>
      <c r="H53" s="161"/>
      <c r="I53" s="162"/>
      <c r="J53" s="163"/>
      <c r="K53" s="117"/>
      <c r="L53" s="161"/>
      <c r="M53" s="162"/>
      <c r="N53" s="163"/>
      <c r="O53" s="117"/>
      <c r="P53" s="161"/>
      <c r="Q53" s="162"/>
      <c r="R53" s="163"/>
      <c r="S53" s="116"/>
      <c r="T53" s="161"/>
      <c r="U53" s="162"/>
      <c r="V53" s="163"/>
      <c r="W53" s="116"/>
      <c r="X53" s="161"/>
      <c r="Y53" s="162"/>
      <c r="Z53" s="163"/>
      <c r="AA53" s="116"/>
      <c r="AB53" s="161"/>
      <c r="AC53" s="162"/>
      <c r="AD53" s="163"/>
      <c r="AE53" s="116"/>
      <c r="AF53" s="161"/>
      <c r="AG53" s="162"/>
      <c r="AH53" s="163"/>
      <c r="AI53" s="116"/>
      <c r="AJ53" s="161"/>
      <c r="AK53" s="162"/>
      <c r="AL53" s="163"/>
      <c r="AM53" s="116"/>
      <c r="AN53" s="161"/>
      <c r="AO53" s="162"/>
      <c r="AP53" s="163"/>
      <c r="AQ53" s="116"/>
      <c r="AR53" s="161"/>
      <c r="AS53" s="162"/>
      <c r="AT53" s="163"/>
      <c r="AU53" s="116"/>
      <c r="AV53" s="161"/>
      <c r="AW53" s="162"/>
      <c r="AX53" s="163"/>
      <c r="AY53" s="116"/>
      <c r="AZ53" s="161"/>
      <c r="BA53" s="162"/>
      <c r="BB53" s="163"/>
      <c r="BC53" s="116"/>
      <c r="BD53" s="161"/>
      <c r="BE53" s="162"/>
      <c r="BF53" s="163"/>
      <c r="BG53" s="116"/>
      <c r="BH53" s="161"/>
      <c r="BI53" s="162"/>
      <c r="BJ53" s="163"/>
      <c r="BK53" s="116"/>
      <c r="BL53" s="161"/>
      <c r="BM53" s="162"/>
      <c r="BN53" s="163"/>
      <c r="BO53" s="116"/>
      <c r="BP53" s="161"/>
      <c r="BQ53" s="162"/>
      <c r="BR53" s="163"/>
      <c r="BS53" s="116"/>
      <c r="BT53" s="161"/>
      <c r="BU53" s="162"/>
      <c r="BV53" s="163"/>
      <c r="BW53" s="116"/>
      <c r="BX53" s="161"/>
      <c r="BY53" s="162"/>
      <c r="BZ53" s="163"/>
      <c r="CA53" s="116"/>
      <c r="CB53" s="161"/>
      <c r="CC53" s="162"/>
      <c r="CD53" s="163"/>
      <c r="CE53" s="116"/>
      <c r="CF53" s="161"/>
      <c r="CG53" s="162"/>
      <c r="CH53" s="163"/>
      <c r="CI53" s="116"/>
      <c r="CJ53" s="161"/>
      <c r="CK53" s="162"/>
      <c r="CL53" s="163"/>
      <c r="CM53" s="116"/>
      <c r="CN53" s="161"/>
      <c r="CO53" s="162"/>
      <c r="CP53" s="163"/>
      <c r="CQ53" s="116"/>
      <c r="CR53" s="161"/>
      <c r="CS53" s="162"/>
      <c r="CT53" s="163"/>
      <c r="CU53" s="116"/>
      <c r="CV53" s="161"/>
      <c r="CW53" s="162"/>
      <c r="CX53" s="163"/>
      <c r="CY53" s="116"/>
      <c r="CZ53" s="161"/>
      <c r="DA53" s="162"/>
      <c r="DB53" s="163"/>
      <c r="DC53" s="116"/>
      <c r="DD53" s="161"/>
      <c r="DE53" s="162"/>
      <c r="DF53" s="163"/>
      <c r="DG53" s="116"/>
      <c r="DH53" s="161"/>
      <c r="DI53" s="162"/>
      <c r="DJ53" s="163"/>
      <c r="DK53" s="116"/>
      <c r="DL53" s="161"/>
      <c r="DM53" s="162"/>
      <c r="DN53" s="163"/>
      <c r="DO53" s="118"/>
      <c r="DP53" s="161"/>
      <c r="DQ53" s="162"/>
      <c r="DR53" s="163"/>
      <c r="DS53" s="118"/>
      <c r="DT53" s="161"/>
      <c r="DU53" s="162"/>
      <c r="DV53" s="163"/>
    </row>
    <row r="54" spans="1:126" x14ac:dyDescent="0.2">
      <c r="A54" s="54" t="s">
        <v>43</v>
      </c>
      <c r="B54" s="53">
        <f t="shared" si="38"/>
        <v>0</v>
      </c>
      <c r="C54" s="53"/>
      <c r="D54" s="161"/>
      <c r="E54" s="162"/>
      <c r="F54" s="163"/>
      <c r="G54" s="53"/>
      <c r="H54" s="161"/>
      <c r="I54" s="162"/>
      <c r="J54" s="163"/>
      <c r="K54" s="53"/>
      <c r="L54" s="161"/>
      <c r="M54" s="162"/>
      <c r="N54" s="163"/>
      <c r="O54" s="53"/>
      <c r="P54" s="161"/>
      <c r="Q54" s="162"/>
      <c r="R54" s="163"/>
      <c r="S54" s="53"/>
      <c r="T54" s="161"/>
      <c r="U54" s="162"/>
      <c r="V54" s="163"/>
      <c r="W54" s="53"/>
      <c r="X54" s="161"/>
      <c r="Y54" s="162"/>
      <c r="Z54" s="163"/>
      <c r="AA54" s="53"/>
      <c r="AB54" s="161"/>
      <c r="AC54" s="162"/>
      <c r="AD54" s="163"/>
      <c r="AE54" s="53"/>
      <c r="AF54" s="161"/>
      <c r="AG54" s="162"/>
      <c r="AH54" s="163"/>
      <c r="AI54" s="53"/>
      <c r="AJ54" s="161"/>
      <c r="AK54" s="162"/>
      <c r="AL54" s="163"/>
      <c r="AM54" s="53"/>
      <c r="AN54" s="161"/>
      <c r="AO54" s="162"/>
      <c r="AP54" s="163"/>
      <c r="AQ54" s="53"/>
      <c r="AR54" s="161"/>
      <c r="AS54" s="162"/>
      <c r="AT54" s="163"/>
      <c r="AU54" s="53"/>
      <c r="AV54" s="161"/>
      <c r="AW54" s="162"/>
      <c r="AX54" s="163"/>
      <c r="AY54" s="53"/>
      <c r="AZ54" s="161"/>
      <c r="BA54" s="162"/>
      <c r="BB54" s="163"/>
      <c r="BC54" s="53"/>
      <c r="BD54" s="161"/>
      <c r="BE54" s="162"/>
      <c r="BF54" s="163"/>
      <c r="BG54" s="53"/>
      <c r="BH54" s="161"/>
      <c r="BI54" s="162"/>
      <c r="BJ54" s="163"/>
      <c r="BK54" s="53"/>
      <c r="BL54" s="161"/>
      <c r="BM54" s="162"/>
      <c r="BN54" s="163"/>
      <c r="BO54" s="53"/>
      <c r="BP54" s="161"/>
      <c r="BQ54" s="162"/>
      <c r="BR54" s="163"/>
      <c r="BS54" s="53"/>
      <c r="BT54" s="161"/>
      <c r="BU54" s="162"/>
      <c r="BV54" s="163"/>
      <c r="BW54" s="53"/>
      <c r="BX54" s="161"/>
      <c r="BY54" s="162"/>
      <c r="BZ54" s="163"/>
      <c r="CA54" s="53"/>
      <c r="CB54" s="161"/>
      <c r="CC54" s="162"/>
      <c r="CD54" s="163"/>
      <c r="CE54" s="53"/>
      <c r="CF54" s="161"/>
      <c r="CG54" s="162"/>
      <c r="CH54" s="163"/>
      <c r="CI54" s="53"/>
      <c r="CJ54" s="161"/>
      <c r="CK54" s="162"/>
      <c r="CL54" s="163"/>
      <c r="CM54" s="53"/>
      <c r="CN54" s="161"/>
      <c r="CO54" s="162"/>
      <c r="CP54" s="163"/>
      <c r="CQ54" s="53"/>
      <c r="CR54" s="161"/>
      <c r="CS54" s="162"/>
      <c r="CT54" s="163"/>
      <c r="CU54" s="53"/>
      <c r="CV54" s="161"/>
      <c r="CW54" s="162"/>
      <c r="CX54" s="163"/>
      <c r="CY54" s="53"/>
      <c r="CZ54" s="161"/>
      <c r="DA54" s="162"/>
      <c r="DB54" s="163"/>
      <c r="DC54" s="53"/>
      <c r="DD54" s="161"/>
      <c r="DE54" s="162"/>
      <c r="DF54" s="163"/>
      <c r="DG54" s="53"/>
      <c r="DH54" s="161"/>
      <c r="DI54" s="162"/>
      <c r="DJ54" s="163"/>
      <c r="DK54" s="53"/>
      <c r="DL54" s="161"/>
      <c r="DM54" s="162"/>
      <c r="DN54" s="163"/>
      <c r="DO54" s="54"/>
      <c r="DP54" s="161"/>
      <c r="DQ54" s="162"/>
      <c r="DR54" s="163"/>
      <c r="DS54" s="54"/>
      <c r="DT54" s="161"/>
      <c r="DU54" s="162"/>
      <c r="DV54" s="163"/>
    </row>
    <row r="55" spans="1:126" x14ac:dyDescent="0.2">
      <c r="A55" s="89" t="s">
        <v>44</v>
      </c>
      <c r="B55" s="40">
        <f t="shared" si="38"/>
        <v>0</v>
      </c>
      <c r="C55" s="55"/>
      <c r="D55" s="161"/>
      <c r="E55" s="162"/>
      <c r="F55" s="163"/>
      <c r="G55" s="55"/>
      <c r="H55" s="161"/>
      <c r="I55" s="162"/>
      <c r="J55" s="163"/>
      <c r="K55" s="55"/>
      <c r="L55" s="161"/>
      <c r="M55" s="162"/>
      <c r="N55" s="163"/>
      <c r="O55" s="55"/>
      <c r="P55" s="161"/>
      <c r="Q55" s="162"/>
      <c r="R55" s="163"/>
      <c r="S55" s="55"/>
      <c r="T55" s="161"/>
      <c r="U55" s="162"/>
      <c r="V55" s="163"/>
      <c r="W55" s="55"/>
      <c r="X55" s="161"/>
      <c r="Y55" s="162"/>
      <c r="Z55" s="163"/>
      <c r="AA55" s="55"/>
      <c r="AB55" s="161"/>
      <c r="AC55" s="162"/>
      <c r="AD55" s="163"/>
      <c r="AE55" s="55"/>
      <c r="AF55" s="161"/>
      <c r="AG55" s="162"/>
      <c r="AH55" s="163"/>
      <c r="AI55" s="55"/>
      <c r="AJ55" s="161"/>
      <c r="AK55" s="162"/>
      <c r="AL55" s="163"/>
      <c r="AM55" s="55"/>
      <c r="AN55" s="161"/>
      <c r="AO55" s="162"/>
      <c r="AP55" s="163"/>
      <c r="AQ55" s="55"/>
      <c r="AR55" s="161"/>
      <c r="AS55" s="162"/>
      <c r="AT55" s="163"/>
      <c r="AU55" s="55"/>
      <c r="AV55" s="161"/>
      <c r="AW55" s="162"/>
      <c r="AX55" s="163"/>
      <c r="AY55" s="55"/>
      <c r="AZ55" s="161"/>
      <c r="BA55" s="162"/>
      <c r="BB55" s="163"/>
      <c r="BC55" s="55"/>
      <c r="BD55" s="161"/>
      <c r="BE55" s="162"/>
      <c r="BF55" s="163"/>
      <c r="BG55" s="55"/>
      <c r="BH55" s="161"/>
      <c r="BI55" s="162"/>
      <c r="BJ55" s="163"/>
      <c r="BK55" s="55"/>
      <c r="BL55" s="161"/>
      <c r="BM55" s="162"/>
      <c r="BN55" s="163"/>
      <c r="BO55" s="55"/>
      <c r="BP55" s="161"/>
      <c r="BQ55" s="162"/>
      <c r="BR55" s="163"/>
      <c r="BS55" s="55"/>
      <c r="BT55" s="161"/>
      <c r="BU55" s="162"/>
      <c r="BV55" s="163"/>
      <c r="BW55" s="55"/>
      <c r="BX55" s="161"/>
      <c r="BY55" s="162"/>
      <c r="BZ55" s="163"/>
      <c r="CA55" s="55"/>
      <c r="CB55" s="161"/>
      <c r="CC55" s="162"/>
      <c r="CD55" s="163"/>
      <c r="CE55" s="55"/>
      <c r="CF55" s="161"/>
      <c r="CG55" s="162"/>
      <c r="CH55" s="163"/>
      <c r="CI55" s="55"/>
      <c r="CJ55" s="161"/>
      <c r="CK55" s="162"/>
      <c r="CL55" s="163"/>
      <c r="CM55" s="55"/>
      <c r="CN55" s="161"/>
      <c r="CO55" s="162"/>
      <c r="CP55" s="163"/>
      <c r="CQ55" s="55"/>
      <c r="CR55" s="161"/>
      <c r="CS55" s="162"/>
      <c r="CT55" s="163"/>
      <c r="CU55" s="55"/>
      <c r="CV55" s="161"/>
      <c r="CW55" s="162"/>
      <c r="CX55" s="163"/>
      <c r="CY55" s="55"/>
      <c r="CZ55" s="161"/>
      <c r="DA55" s="162"/>
      <c r="DB55" s="163"/>
      <c r="DC55" s="55"/>
      <c r="DD55" s="161"/>
      <c r="DE55" s="162"/>
      <c r="DF55" s="163"/>
      <c r="DG55" s="55"/>
      <c r="DH55" s="161"/>
      <c r="DI55" s="162"/>
      <c r="DJ55" s="163"/>
      <c r="DK55" s="55"/>
      <c r="DL55" s="161"/>
      <c r="DM55" s="162"/>
      <c r="DN55" s="163"/>
      <c r="DO55" s="56"/>
      <c r="DP55" s="161"/>
      <c r="DQ55" s="162"/>
      <c r="DR55" s="163"/>
      <c r="DS55" s="56"/>
      <c r="DT55" s="161"/>
      <c r="DU55" s="162"/>
      <c r="DV55" s="163"/>
    </row>
    <row r="56" spans="1:126" x14ac:dyDescent="0.2">
      <c r="A56" s="75" t="s">
        <v>38</v>
      </c>
      <c r="B56" s="68">
        <f t="shared" si="38"/>
        <v>0</v>
      </c>
      <c r="C56" s="69"/>
      <c r="D56" s="161"/>
      <c r="E56" s="162"/>
      <c r="F56" s="163"/>
      <c r="G56" s="69"/>
      <c r="H56" s="161"/>
      <c r="I56" s="162"/>
      <c r="J56" s="163"/>
      <c r="K56" s="69"/>
      <c r="L56" s="161"/>
      <c r="M56" s="162"/>
      <c r="N56" s="163"/>
      <c r="O56" s="69"/>
      <c r="P56" s="161"/>
      <c r="Q56" s="162"/>
      <c r="R56" s="163"/>
      <c r="S56" s="69"/>
      <c r="T56" s="161"/>
      <c r="U56" s="162"/>
      <c r="V56" s="163"/>
      <c r="W56" s="69"/>
      <c r="X56" s="161"/>
      <c r="Y56" s="162"/>
      <c r="Z56" s="163"/>
      <c r="AA56" s="69"/>
      <c r="AB56" s="161"/>
      <c r="AC56" s="162"/>
      <c r="AD56" s="163"/>
      <c r="AE56" s="69"/>
      <c r="AF56" s="161"/>
      <c r="AG56" s="162"/>
      <c r="AH56" s="163"/>
      <c r="AI56" s="69"/>
      <c r="AJ56" s="161"/>
      <c r="AK56" s="162"/>
      <c r="AL56" s="163"/>
      <c r="AM56" s="69"/>
      <c r="AN56" s="161"/>
      <c r="AO56" s="162"/>
      <c r="AP56" s="163"/>
      <c r="AQ56" s="69"/>
      <c r="AR56" s="161"/>
      <c r="AS56" s="162"/>
      <c r="AT56" s="163"/>
      <c r="AU56" s="69"/>
      <c r="AV56" s="161"/>
      <c r="AW56" s="162"/>
      <c r="AX56" s="163"/>
      <c r="AY56" s="69"/>
      <c r="AZ56" s="161"/>
      <c r="BA56" s="162"/>
      <c r="BB56" s="163"/>
      <c r="BC56" s="69"/>
      <c r="BD56" s="161"/>
      <c r="BE56" s="162"/>
      <c r="BF56" s="163"/>
      <c r="BG56" s="69"/>
      <c r="BH56" s="161"/>
      <c r="BI56" s="162"/>
      <c r="BJ56" s="163"/>
      <c r="BK56" s="69"/>
      <c r="BL56" s="161"/>
      <c r="BM56" s="162"/>
      <c r="BN56" s="163"/>
      <c r="BO56" s="69"/>
      <c r="BP56" s="161"/>
      <c r="BQ56" s="162"/>
      <c r="BR56" s="163"/>
      <c r="BS56" s="69"/>
      <c r="BT56" s="161"/>
      <c r="BU56" s="162"/>
      <c r="BV56" s="163"/>
      <c r="BW56" s="69"/>
      <c r="BX56" s="161"/>
      <c r="BY56" s="162"/>
      <c r="BZ56" s="163"/>
      <c r="CA56" s="69"/>
      <c r="CB56" s="161"/>
      <c r="CC56" s="162"/>
      <c r="CD56" s="163"/>
      <c r="CE56" s="69"/>
      <c r="CF56" s="161"/>
      <c r="CG56" s="162"/>
      <c r="CH56" s="163"/>
      <c r="CI56" s="69"/>
      <c r="CJ56" s="161"/>
      <c r="CK56" s="162"/>
      <c r="CL56" s="163"/>
      <c r="CM56" s="69"/>
      <c r="CN56" s="161"/>
      <c r="CO56" s="162"/>
      <c r="CP56" s="163"/>
      <c r="CQ56" s="69"/>
      <c r="CR56" s="161"/>
      <c r="CS56" s="162"/>
      <c r="CT56" s="163"/>
      <c r="CU56" s="69"/>
      <c r="CV56" s="161"/>
      <c r="CW56" s="162"/>
      <c r="CX56" s="163"/>
      <c r="CY56" s="69"/>
      <c r="CZ56" s="161"/>
      <c r="DA56" s="162"/>
      <c r="DB56" s="163"/>
      <c r="DC56" s="69"/>
      <c r="DD56" s="161"/>
      <c r="DE56" s="162"/>
      <c r="DF56" s="163"/>
      <c r="DG56" s="69"/>
      <c r="DH56" s="161"/>
      <c r="DI56" s="162"/>
      <c r="DJ56" s="163"/>
      <c r="DK56" s="69"/>
      <c r="DL56" s="161"/>
      <c r="DM56" s="162"/>
      <c r="DN56" s="163"/>
      <c r="DO56" s="70"/>
      <c r="DP56" s="161"/>
      <c r="DQ56" s="162"/>
      <c r="DR56" s="163"/>
      <c r="DS56" s="70"/>
      <c r="DT56" s="161"/>
      <c r="DU56" s="162"/>
      <c r="DV56" s="163"/>
    </row>
    <row r="57" spans="1:126" x14ac:dyDescent="0.2">
      <c r="A57" s="76" t="s">
        <v>39</v>
      </c>
      <c r="B57" s="77">
        <f t="shared" si="38"/>
        <v>0</v>
      </c>
      <c r="C57" s="78"/>
      <c r="D57" s="161"/>
      <c r="E57" s="162"/>
      <c r="F57" s="163"/>
      <c r="G57" s="78"/>
      <c r="H57" s="161"/>
      <c r="I57" s="162"/>
      <c r="J57" s="163"/>
      <c r="K57" s="78"/>
      <c r="L57" s="161"/>
      <c r="M57" s="162"/>
      <c r="N57" s="163"/>
      <c r="O57" s="78"/>
      <c r="P57" s="161"/>
      <c r="Q57" s="162"/>
      <c r="R57" s="163"/>
      <c r="S57" s="78"/>
      <c r="T57" s="161"/>
      <c r="U57" s="162"/>
      <c r="V57" s="163"/>
      <c r="W57" s="78"/>
      <c r="X57" s="161"/>
      <c r="Y57" s="162"/>
      <c r="Z57" s="163"/>
      <c r="AA57" s="78"/>
      <c r="AB57" s="161"/>
      <c r="AC57" s="162"/>
      <c r="AD57" s="163"/>
      <c r="AE57" s="78"/>
      <c r="AF57" s="161"/>
      <c r="AG57" s="162"/>
      <c r="AH57" s="163"/>
      <c r="AI57" s="78"/>
      <c r="AJ57" s="161"/>
      <c r="AK57" s="162"/>
      <c r="AL57" s="163"/>
      <c r="AM57" s="78"/>
      <c r="AN57" s="161"/>
      <c r="AO57" s="162"/>
      <c r="AP57" s="163"/>
      <c r="AQ57" s="78"/>
      <c r="AR57" s="161"/>
      <c r="AS57" s="162"/>
      <c r="AT57" s="163"/>
      <c r="AU57" s="78"/>
      <c r="AV57" s="161"/>
      <c r="AW57" s="162"/>
      <c r="AX57" s="163"/>
      <c r="AY57" s="78"/>
      <c r="AZ57" s="161"/>
      <c r="BA57" s="162"/>
      <c r="BB57" s="163"/>
      <c r="BC57" s="78"/>
      <c r="BD57" s="161"/>
      <c r="BE57" s="162"/>
      <c r="BF57" s="163"/>
      <c r="BG57" s="78"/>
      <c r="BH57" s="161"/>
      <c r="BI57" s="162"/>
      <c r="BJ57" s="163"/>
      <c r="BK57" s="78"/>
      <c r="BL57" s="161"/>
      <c r="BM57" s="162"/>
      <c r="BN57" s="163"/>
      <c r="BO57" s="78"/>
      <c r="BP57" s="161"/>
      <c r="BQ57" s="162"/>
      <c r="BR57" s="163"/>
      <c r="BS57" s="78"/>
      <c r="BT57" s="161"/>
      <c r="BU57" s="162"/>
      <c r="BV57" s="163"/>
      <c r="BW57" s="78"/>
      <c r="BX57" s="161"/>
      <c r="BY57" s="162"/>
      <c r="BZ57" s="163"/>
      <c r="CA57" s="78"/>
      <c r="CB57" s="161"/>
      <c r="CC57" s="162"/>
      <c r="CD57" s="163"/>
      <c r="CE57" s="78"/>
      <c r="CF57" s="161"/>
      <c r="CG57" s="162"/>
      <c r="CH57" s="163"/>
      <c r="CI57" s="78"/>
      <c r="CJ57" s="161"/>
      <c r="CK57" s="162"/>
      <c r="CL57" s="163"/>
      <c r="CM57" s="78"/>
      <c r="CN57" s="161"/>
      <c r="CO57" s="162"/>
      <c r="CP57" s="163"/>
      <c r="CQ57" s="78"/>
      <c r="CR57" s="161"/>
      <c r="CS57" s="162"/>
      <c r="CT57" s="163"/>
      <c r="CU57" s="78"/>
      <c r="CV57" s="161"/>
      <c r="CW57" s="162"/>
      <c r="CX57" s="163"/>
      <c r="CY57" s="78"/>
      <c r="CZ57" s="161"/>
      <c r="DA57" s="162"/>
      <c r="DB57" s="163"/>
      <c r="DC57" s="78"/>
      <c r="DD57" s="161"/>
      <c r="DE57" s="162"/>
      <c r="DF57" s="163"/>
      <c r="DG57" s="78"/>
      <c r="DH57" s="161"/>
      <c r="DI57" s="162"/>
      <c r="DJ57" s="163"/>
      <c r="DK57" s="78"/>
      <c r="DL57" s="161"/>
      <c r="DM57" s="162"/>
      <c r="DN57" s="163"/>
      <c r="DO57" s="79"/>
      <c r="DP57" s="161"/>
      <c r="DQ57" s="162"/>
      <c r="DR57" s="163"/>
      <c r="DS57" s="79"/>
      <c r="DT57" s="161"/>
      <c r="DU57" s="162"/>
      <c r="DV57" s="163"/>
    </row>
    <row r="58" spans="1:126" x14ac:dyDescent="0.2">
      <c r="A58" s="33" t="s">
        <v>40</v>
      </c>
      <c r="B58" s="59">
        <f t="shared" si="38"/>
        <v>0</v>
      </c>
      <c r="C58" s="31"/>
      <c r="D58" s="164"/>
      <c r="E58" s="165"/>
      <c r="F58" s="166"/>
      <c r="G58" s="31"/>
      <c r="H58" s="164"/>
      <c r="I58" s="165"/>
      <c r="J58" s="166"/>
      <c r="K58" s="31"/>
      <c r="L58" s="164"/>
      <c r="M58" s="165"/>
      <c r="N58" s="166"/>
      <c r="O58" s="31"/>
      <c r="P58" s="164"/>
      <c r="Q58" s="165"/>
      <c r="R58" s="166"/>
      <c r="S58" s="31"/>
      <c r="T58" s="164"/>
      <c r="U58" s="165"/>
      <c r="V58" s="166"/>
      <c r="W58" s="31"/>
      <c r="X58" s="164"/>
      <c r="Y58" s="165"/>
      <c r="Z58" s="166"/>
      <c r="AA58" s="31"/>
      <c r="AB58" s="164"/>
      <c r="AC58" s="165"/>
      <c r="AD58" s="166"/>
      <c r="AE58" s="31"/>
      <c r="AF58" s="164"/>
      <c r="AG58" s="165"/>
      <c r="AH58" s="166"/>
      <c r="AI58" s="31"/>
      <c r="AJ58" s="164"/>
      <c r="AK58" s="165"/>
      <c r="AL58" s="166"/>
      <c r="AM58" s="31"/>
      <c r="AN58" s="164"/>
      <c r="AO58" s="165"/>
      <c r="AP58" s="166"/>
      <c r="AQ58" s="31"/>
      <c r="AR58" s="164"/>
      <c r="AS58" s="165"/>
      <c r="AT58" s="166"/>
      <c r="AU58" s="31"/>
      <c r="AV58" s="164"/>
      <c r="AW58" s="165"/>
      <c r="AX58" s="166"/>
      <c r="AY58" s="31"/>
      <c r="AZ58" s="164"/>
      <c r="BA58" s="165"/>
      <c r="BB58" s="166"/>
      <c r="BC58" s="31"/>
      <c r="BD58" s="164"/>
      <c r="BE58" s="165"/>
      <c r="BF58" s="166"/>
      <c r="BG58" s="31"/>
      <c r="BH58" s="164"/>
      <c r="BI58" s="165"/>
      <c r="BJ58" s="166"/>
      <c r="BK58" s="31"/>
      <c r="BL58" s="164"/>
      <c r="BM58" s="165"/>
      <c r="BN58" s="166"/>
      <c r="BO58" s="31"/>
      <c r="BP58" s="164"/>
      <c r="BQ58" s="165"/>
      <c r="BR58" s="166"/>
      <c r="BS58" s="31"/>
      <c r="BT58" s="164"/>
      <c r="BU58" s="165"/>
      <c r="BV58" s="166"/>
      <c r="BW58" s="31"/>
      <c r="BX58" s="164"/>
      <c r="BY58" s="165"/>
      <c r="BZ58" s="166"/>
      <c r="CA58" s="31"/>
      <c r="CB58" s="164"/>
      <c r="CC58" s="165"/>
      <c r="CD58" s="166"/>
      <c r="CE58" s="31"/>
      <c r="CF58" s="164"/>
      <c r="CG58" s="165"/>
      <c r="CH58" s="166"/>
      <c r="CI58" s="31"/>
      <c r="CJ58" s="164"/>
      <c r="CK58" s="165"/>
      <c r="CL58" s="166"/>
      <c r="CM58" s="31"/>
      <c r="CN58" s="164"/>
      <c r="CO58" s="165"/>
      <c r="CP58" s="166"/>
      <c r="CQ58" s="31"/>
      <c r="CR58" s="164"/>
      <c r="CS58" s="165"/>
      <c r="CT58" s="166"/>
      <c r="CU58" s="31"/>
      <c r="CV58" s="164"/>
      <c r="CW58" s="165"/>
      <c r="CX58" s="166"/>
      <c r="CY58" s="31"/>
      <c r="CZ58" s="164"/>
      <c r="DA58" s="165"/>
      <c r="DB58" s="166"/>
      <c r="DC58" s="31"/>
      <c r="DD58" s="164"/>
      <c r="DE58" s="165"/>
      <c r="DF58" s="166"/>
      <c r="DG58" s="32"/>
      <c r="DH58" s="164"/>
      <c r="DI58" s="165"/>
      <c r="DJ58" s="166"/>
      <c r="DK58" s="31"/>
      <c r="DL58" s="164"/>
      <c r="DM58" s="165"/>
      <c r="DN58" s="166"/>
      <c r="DO58" s="33"/>
      <c r="DP58" s="164"/>
      <c r="DQ58" s="165"/>
      <c r="DR58" s="166"/>
      <c r="DS58" s="33"/>
      <c r="DT58" s="164"/>
      <c r="DU58" s="165"/>
      <c r="DV58" s="166"/>
    </row>
  </sheetData>
  <mergeCells count="93">
    <mergeCell ref="DG2:DJ2"/>
    <mergeCell ref="DK2:DN2"/>
    <mergeCell ref="DO2:DR2"/>
    <mergeCell ref="DS2:DV2"/>
    <mergeCell ref="CI2:CL2"/>
    <mergeCell ref="CM2:CP2"/>
    <mergeCell ref="CQ2:CT2"/>
    <mergeCell ref="CU2:CX2"/>
    <mergeCell ref="CY2:DB2"/>
    <mergeCell ref="DC2:DF2"/>
    <mergeCell ref="CE2:CH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A2:CD2"/>
    <mergeCell ref="DS1:DV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CU1:CX1"/>
    <mergeCell ref="CY1:DB1"/>
    <mergeCell ref="DC1:DF1"/>
    <mergeCell ref="DG1:DJ1"/>
    <mergeCell ref="DK1:DN1"/>
    <mergeCell ref="DO1:DR1"/>
    <mergeCell ref="CQ1:CT1"/>
    <mergeCell ref="AY1:BB1"/>
    <mergeCell ref="BC1:BF1"/>
    <mergeCell ref="BG1:BJ1"/>
    <mergeCell ref="BK1:BN1"/>
    <mergeCell ref="BO1:BR1"/>
    <mergeCell ref="BS1:BV1"/>
    <mergeCell ref="BW1:BZ1"/>
    <mergeCell ref="CA1:CD1"/>
    <mergeCell ref="CE1:CH1"/>
    <mergeCell ref="CI1:CL1"/>
    <mergeCell ref="CM1:CP1"/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  <mergeCell ref="D44:F58"/>
    <mergeCell ref="H44:J58"/>
    <mergeCell ref="L44:N58"/>
    <mergeCell ref="P44:R58"/>
    <mergeCell ref="T44:V58"/>
    <mergeCell ref="X44:Z58"/>
    <mergeCell ref="AB44:AD58"/>
    <mergeCell ref="AF44:AH58"/>
    <mergeCell ref="AJ44:AL58"/>
    <mergeCell ref="AN44:AP58"/>
    <mergeCell ref="AR44:AT58"/>
    <mergeCell ref="AV44:AX58"/>
    <mergeCell ref="AZ44:BB58"/>
    <mergeCell ref="BD44:BF58"/>
    <mergeCell ref="BH44:BJ58"/>
    <mergeCell ref="BL44:BN58"/>
    <mergeCell ref="BP44:BR58"/>
    <mergeCell ref="BT44:BV58"/>
    <mergeCell ref="BX44:BZ58"/>
    <mergeCell ref="CB44:CD58"/>
    <mergeCell ref="CF44:CH58"/>
    <mergeCell ref="CJ44:CL58"/>
    <mergeCell ref="CN44:CP58"/>
    <mergeCell ref="CR44:CT58"/>
    <mergeCell ref="CV44:CX58"/>
    <mergeCell ref="DT44:DV58"/>
    <mergeCell ref="CZ44:DB58"/>
    <mergeCell ref="DD44:DF58"/>
    <mergeCell ref="DH44:DJ58"/>
    <mergeCell ref="DL44:DN58"/>
    <mergeCell ref="DP44:DR58"/>
  </mergeCells>
  <pageMargins left="0.25" right="0.25" top="0.75" bottom="0.75" header="0.3" footer="0.3"/>
  <pageSetup scale="96" fitToWidth="0" orientation="landscape" r:id="rId1"/>
  <headerFooter alignWithMargins="0">
    <oddHeader>&amp;CJanuary 2020 Vehicle - Raw Data</oddHeader>
  </headerFooter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M25"/>
  <sheetViews>
    <sheetView zoomScale="80" zoomScaleNormal="80" workbookViewId="0">
      <selection activeCell="C10" sqref="C10"/>
    </sheetView>
  </sheetViews>
  <sheetFormatPr defaultRowHeight="12.75" x14ac:dyDescent="0.2"/>
  <cols>
    <col min="1" max="1" width="14.85546875" customWidth="1"/>
    <col min="5" max="5" width="12.85546875" customWidth="1"/>
    <col min="6" max="6" width="12.85546875" bestFit="1" customWidth="1"/>
    <col min="10" max="10" width="9.140625" style="10" customWidth="1"/>
  </cols>
  <sheetData>
    <row r="1" spans="1:13" x14ac:dyDescent="0.2">
      <c r="A1" t="s">
        <v>4</v>
      </c>
      <c r="B1" s="1"/>
      <c r="C1">
        <f>'NOV 22 Passengers'!B36</f>
        <v>0</v>
      </c>
      <c r="F1" s="1"/>
      <c r="I1" s="1"/>
      <c r="M1" s="1"/>
    </row>
    <row r="2" spans="1:13" x14ac:dyDescent="0.2">
      <c r="B2" s="1"/>
      <c r="F2" s="1"/>
      <c r="I2" s="1"/>
      <c r="M2" s="1"/>
    </row>
    <row r="3" spans="1:13" x14ac:dyDescent="0.2">
      <c r="A3" t="s">
        <v>12</v>
      </c>
      <c r="B3" s="1"/>
      <c r="C3">
        <f>'NOV 22 Passengers'!B42</f>
        <v>0</v>
      </c>
      <c r="F3" s="1"/>
      <c r="I3" s="1"/>
      <c r="J3"/>
      <c r="M3" s="1"/>
    </row>
    <row r="4" spans="1:13" x14ac:dyDescent="0.2">
      <c r="A4" t="s">
        <v>13</v>
      </c>
      <c r="B4" s="1"/>
      <c r="C4">
        <f>'NOV 22 Passengers'!B43</f>
        <v>0</v>
      </c>
      <c r="F4" s="1"/>
      <c r="I4" s="1"/>
      <c r="M4" s="1"/>
    </row>
    <row r="5" spans="1:13" x14ac:dyDescent="0.2">
      <c r="B5" s="1"/>
      <c r="F5" s="1"/>
      <c r="I5" s="1"/>
      <c r="M5" s="1"/>
    </row>
    <row r="6" spans="1:13" x14ac:dyDescent="0.2">
      <c r="B6" s="1"/>
      <c r="E6" s="24" t="s">
        <v>12</v>
      </c>
      <c r="F6" s="28" t="s">
        <v>13</v>
      </c>
      <c r="I6" s="1"/>
      <c r="M6" s="1"/>
    </row>
    <row r="7" spans="1:13" x14ac:dyDescent="0.2">
      <c r="A7" t="s">
        <v>5</v>
      </c>
      <c r="B7" s="1"/>
      <c r="C7" s="14">
        <f t="shared" ref="C7:C13" si="0">SUM(E7:F7)</f>
        <v>0</v>
      </c>
      <c r="E7">
        <f>'NOV 22 Passengers'!T34+'NOV 22 Passengers'!AV34+'NOV 22 Passengers'!BX34+'NOV 22 Passengers'!CZ34</f>
        <v>0</v>
      </c>
      <c r="F7">
        <f>'NOV 22 Passengers'!U34+'NOV 22 Passengers'!AW34+'NOV 22 Passengers'!BY34+'NOV 22 Passengers'!DA34</f>
        <v>0</v>
      </c>
      <c r="I7" s="21"/>
      <c r="M7" s="1"/>
    </row>
    <row r="8" spans="1:13" x14ac:dyDescent="0.2">
      <c r="A8" t="s">
        <v>6</v>
      </c>
      <c r="B8" s="1"/>
      <c r="C8" s="14">
        <f t="shared" si="0"/>
        <v>0</v>
      </c>
      <c r="E8">
        <f>'NOV 22 Passengers'!X34+'NOV 22 Passengers'!AZ34+'NOV 22 Passengers'!CB34+'NOV 22 Passengers'!DD34</f>
        <v>0</v>
      </c>
      <c r="F8">
        <f>'NOV 22 Passengers'!Y34+'NOV 22 Passengers'!BA34+'NOV 22 Passengers'!CC34+'NOV 22 Passengers'!DE34</f>
        <v>0</v>
      </c>
      <c r="I8" s="1"/>
    </row>
    <row r="9" spans="1:13" x14ac:dyDescent="0.2">
      <c r="A9" t="s">
        <v>7</v>
      </c>
      <c r="B9" s="1"/>
      <c r="C9" s="14">
        <f t="shared" si="0"/>
        <v>0</v>
      </c>
      <c r="E9">
        <f>'NOV 22 Passengers'!AB34+'NOV 22 Passengers'!BD34+'NOV 22 Passengers'!CF34+'NOV 22 Passengers'!DH34</f>
        <v>0</v>
      </c>
      <c r="F9">
        <f>'NOV 22 Passengers'!AC34+'NOV 22 Passengers'!BE34+'NOV 22 Passengers'!CG34+'NOV 22 Passengers'!DI34</f>
        <v>0</v>
      </c>
      <c r="I9" s="1"/>
    </row>
    <row r="10" spans="1:13" x14ac:dyDescent="0.2">
      <c r="A10" t="s">
        <v>8</v>
      </c>
      <c r="B10" s="1"/>
      <c r="C10" s="14">
        <f t="shared" si="0"/>
        <v>0</v>
      </c>
      <c r="E10">
        <f>'NOV 22 Passengers'!D34+'NOV 22 Passengers'!AF34+'NOV 22 Passengers'!BH34+'NOV 22 Passengers'!CJ34+'NOV 22 Passengers'!DL34</f>
        <v>0</v>
      </c>
      <c r="F10">
        <f>'NOV 22 Passengers'!E34+'NOV 22 Passengers'!AG34+'NOV 22 Passengers'!BI34+'NOV 22 Passengers'!CK34+'NOV 22 Passengers'!DM34</f>
        <v>0</v>
      </c>
      <c r="I10" s="1"/>
    </row>
    <row r="11" spans="1:13" x14ac:dyDescent="0.2">
      <c r="A11" t="s">
        <v>9</v>
      </c>
      <c r="B11" s="1"/>
      <c r="C11" s="14">
        <f t="shared" si="0"/>
        <v>0</v>
      </c>
      <c r="E11">
        <f>'NOV 22 Passengers'!H34+'NOV 22 Passengers'!AJ34+'NOV 22 Passengers'!BL34+'NOV 22 Passengers'!CN34+'NOV 22 Passengers'!DP34</f>
        <v>0</v>
      </c>
      <c r="F11">
        <f>'NOV 22 Passengers'!I34+'NOV 22 Passengers'!AK34+'NOV 22 Passengers'!BM34+'NOV 22 Passengers'!CO34+'NOV 22 Passengers'!DQ34</f>
        <v>0</v>
      </c>
      <c r="I11" s="1"/>
    </row>
    <row r="12" spans="1:13" x14ac:dyDescent="0.2">
      <c r="A12" t="s">
        <v>10</v>
      </c>
      <c r="B12" s="1"/>
      <c r="C12" s="14">
        <f t="shared" si="0"/>
        <v>0</v>
      </c>
      <c r="E12">
        <f>'NOV 22 Passengers'!L34+'NOV 22 Passengers'!AN34+'NOV 22 Passengers'!BP34+'NOV 22 Passengers'!CR34+'NOV 22 Passengers'!DT34</f>
        <v>0</v>
      </c>
      <c r="F12">
        <f>'NOV 22 Passengers'!M34+'NOV 22 Passengers'!AO34+'NOV 22 Passengers'!BQ34+'NOV 22 Passengers'!CS34+'NOV 22 Passengers'!DU34</f>
        <v>0</v>
      </c>
      <c r="I12" s="1"/>
    </row>
    <row r="13" spans="1:13" x14ac:dyDescent="0.2">
      <c r="A13" t="s">
        <v>11</v>
      </c>
      <c r="B13" s="1"/>
      <c r="C13" s="14">
        <f t="shared" si="0"/>
        <v>0</v>
      </c>
      <c r="E13">
        <f>'NOV 22 Passengers'!P34+'NOV 22 Passengers'!AR34+'NOV 22 Passengers'!BT34+'NOV 22 Passengers'!CV34</f>
        <v>0</v>
      </c>
      <c r="F13">
        <f>'NOV 22 Passengers'!Q34+'NOV 22 Passengers'!AS34+'NOV 22 Passengers'!BU34+'NOV 22 Passengers'!CW34</f>
        <v>0</v>
      </c>
      <c r="I13" s="1"/>
    </row>
    <row r="15" spans="1:13" x14ac:dyDescent="0.2">
      <c r="A15" t="s">
        <v>25</v>
      </c>
      <c r="C15" s="10">
        <f>SUM(C7:C13)</f>
        <v>0</v>
      </c>
      <c r="E15">
        <f>SUM(E7:E13)</f>
        <v>0</v>
      </c>
      <c r="F15">
        <f>SUM(F7:F13)</f>
        <v>0</v>
      </c>
    </row>
    <row r="17" spans="1:7" x14ac:dyDescent="0.2">
      <c r="A17" t="s">
        <v>27</v>
      </c>
      <c r="C17" s="10">
        <f>SUM('NOV 22 Passengers'!B38:B40)</f>
        <v>0</v>
      </c>
    </row>
    <row r="18" spans="1:7" x14ac:dyDescent="0.2">
      <c r="A18" s="11"/>
      <c r="B18" s="12"/>
      <c r="C18" s="11"/>
      <c r="D18" s="11"/>
      <c r="E18" s="11"/>
      <c r="F18" s="12"/>
      <c r="G18" s="11"/>
    </row>
    <row r="19" spans="1:7" x14ac:dyDescent="0.2">
      <c r="A19" s="11"/>
      <c r="B19" s="12"/>
      <c r="C19" s="11"/>
      <c r="D19" s="11"/>
      <c r="E19" s="11"/>
      <c r="F19" s="13"/>
      <c r="G19" s="11"/>
    </row>
    <row r="20" spans="1:7" x14ac:dyDescent="0.2">
      <c r="A20" s="11"/>
      <c r="B20" s="12"/>
      <c r="C20" s="11"/>
      <c r="D20" s="11"/>
      <c r="E20" s="11"/>
      <c r="F20" s="13"/>
      <c r="G20" s="11"/>
    </row>
    <row r="21" spans="1:7" x14ac:dyDescent="0.2">
      <c r="A21" s="11"/>
      <c r="B21" s="12"/>
      <c r="C21" s="11"/>
      <c r="D21" s="11"/>
      <c r="E21" s="11"/>
      <c r="F21" s="13"/>
      <c r="G21" s="11"/>
    </row>
    <row r="22" spans="1:7" x14ac:dyDescent="0.2">
      <c r="A22" s="11"/>
      <c r="B22" s="12"/>
      <c r="C22" s="11"/>
      <c r="D22" s="11"/>
      <c r="E22" s="11"/>
      <c r="F22" s="13"/>
      <c r="G22" s="11"/>
    </row>
    <row r="23" spans="1:7" x14ac:dyDescent="0.2">
      <c r="A23" s="11"/>
      <c r="B23" s="12"/>
      <c r="C23" s="11"/>
      <c r="D23" s="11"/>
      <c r="E23" s="11"/>
      <c r="F23" s="13"/>
      <c r="G23" s="11"/>
    </row>
    <row r="24" spans="1:7" x14ac:dyDescent="0.2">
      <c r="A24" s="11"/>
      <c r="B24" s="12"/>
      <c r="C24" s="11"/>
      <c r="D24" s="11"/>
      <c r="E24" s="11"/>
      <c r="F24" s="11"/>
      <c r="G24" s="11"/>
    </row>
    <row r="25" spans="1:7" x14ac:dyDescent="0.2">
      <c r="A25" s="11"/>
      <c r="B25" s="11"/>
      <c r="C25" s="11"/>
      <c r="D25" s="11"/>
      <c r="E25" s="11"/>
      <c r="F25" s="11"/>
      <c r="G25" s="11"/>
    </row>
  </sheetData>
  <pageMargins left="0.75" right="0.75" top="1" bottom="1" header="0.5" footer="0.5"/>
  <pageSetup fitToWidth="4" orientation="landscape" r:id="rId1"/>
  <headerFooter alignWithMargins="0">
    <oddHeader>&amp;CJanuary 2020 Passengers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6" tint="0.79998168889431442"/>
    <pageSetUpPr fitToPage="1"/>
  </sheetPr>
  <dimension ref="A1:EH43"/>
  <sheetViews>
    <sheetView zoomScale="80" zoomScaleNormal="80" workbookViewId="0">
      <pane xSplit="2" ySplit="3" topLeftCell="C4" activePane="bottomRight" state="frozen"/>
      <selection activeCell="C10" sqref="C10"/>
      <selection pane="topRight" activeCell="C10" sqref="C10"/>
      <selection pane="bottomLeft" activeCell="C10" sqref="C10"/>
      <selection pane="bottomRight" activeCell="C3" sqref="C3"/>
    </sheetView>
  </sheetViews>
  <sheetFormatPr defaultRowHeight="12.75" x14ac:dyDescent="0.2"/>
  <cols>
    <col min="1" max="1" width="17.7109375" customWidth="1"/>
    <col min="2" max="2" width="10.7109375" style="15" customWidth="1"/>
    <col min="3" max="3" width="7.28515625" style="1" customWidth="1"/>
    <col min="4" max="6" width="7.28515625" customWidth="1"/>
    <col min="7" max="7" width="7.28515625" style="1" customWidth="1"/>
    <col min="8" max="10" width="7.28515625" customWidth="1"/>
    <col min="11" max="11" width="7.28515625" style="1" customWidth="1"/>
    <col min="12" max="14" width="7.28515625" customWidth="1"/>
    <col min="15" max="15" width="7.28515625" style="1" customWidth="1"/>
    <col min="16" max="18" width="7.28515625" customWidth="1"/>
    <col min="19" max="19" width="7.28515625" style="1" customWidth="1"/>
    <col min="20" max="22" width="7.28515625" customWidth="1"/>
    <col min="23" max="23" width="7.28515625" style="1" customWidth="1"/>
    <col min="24" max="26" width="7.28515625" customWidth="1"/>
    <col min="27" max="27" width="7.28515625" style="1" customWidth="1"/>
    <col min="28" max="30" width="7.28515625" customWidth="1"/>
    <col min="31" max="31" width="7.28515625" style="1" customWidth="1"/>
    <col min="32" max="34" width="7.28515625" customWidth="1"/>
    <col min="35" max="35" width="7.28515625" style="1" customWidth="1"/>
    <col min="36" max="38" width="7.28515625" customWidth="1"/>
    <col min="39" max="39" width="7.28515625" style="1" customWidth="1"/>
    <col min="40" max="42" width="7.28515625" customWidth="1"/>
    <col min="43" max="43" width="7.28515625" style="1" customWidth="1"/>
    <col min="44" max="46" width="7.28515625" customWidth="1"/>
    <col min="47" max="47" width="7.28515625" style="1" customWidth="1"/>
    <col min="48" max="50" width="7.28515625" customWidth="1"/>
    <col min="51" max="51" width="7.28515625" style="1" customWidth="1"/>
    <col min="52" max="54" width="7.28515625" customWidth="1"/>
    <col min="55" max="55" width="7.28515625" style="1" customWidth="1"/>
    <col min="56" max="58" width="7.28515625" customWidth="1"/>
    <col min="59" max="59" width="7.28515625" style="1" customWidth="1"/>
    <col min="60" max="62" width="7.28515625" customWidth="1"/>
    <col min="63" max="63" width="7.28515625" style="1" customWidth="1"/>
    <col min="64" max="66" width="7.28515625" customWidth="1"/>
    <col min="67" max="67" width="7.28515625" style="1" customWidth="1"/>
    <col min="68" max="70" width="7.28515625" customWidth="1"/>
    <col min="71" max="71" width="7.28515625" style="1" customWidth="1"/>
    <col min="72" max="74" width="7.28515625" customWidth="1"/>
    <col min="75" max="75" width="7.28515625" style="1" customWidth="1"/>
    <col min="76" max="78" width="7.28515625" customWidth="1"/>
    <col min="79" max="79" width="7.28515625" style="1" customWidth="1"/>
    <col min="80" max="82" width="7.28515625" customWidth="1"/>
    <col min="83" max="83" width="7.28515625" style="1" customWidth="1"/>
    <col min="84" max="86" width="7.28515625" customWidth="1"/>
    <col min="87" max="87" width="7.28515625" style="1" customWidth="1"/>
    <col min="88" max="90" width="7.28515625" customWidth="1"/>
    <col min="91" max="91" width="7.28515625" style="1" customWidth="1"/>
    <col min="92" max="94" width="7.28515625" customWidth="1"/>
    <col min="95" max="95" width="7.28515625" style="1" customWidth="1"/>
    <col min="96" max="98" width="7.28515625" customWidth="1"/>
    <col min="99" max="99" width="7.28515625" style="1" customWidth="1"/>
    <col min="100" max="102" width="7.28515625" customWidth="1"/>
    <col min="103" max="103" width="7.28515625" style="1" customWidth="1"/>
    <col min="104" max="106" width="7.28515625" customWidth="1"/>
    <col min="107" max="107" width="7.28515625" style="1" customWidth="1"/>
    <col min="108" max="110" width="7.28515625" customWidth="1"/>
    <col min="111" max="111" width="7.28515625" style="1" customWidth="1"/>
    <col min="112" max="122" width="7.28515625" customWidth="1"/>
    <col min="123" max="123" width="7.28515625" style="1" customWidth="1"/>
    <col min="124" max="126" width="7.28515625" customWidth="1"/>
  </cols>
  <sheetData>
    <row r="1" spans="1:138" x14ac:dyDescent="0.2">
      <c r="C1" s="155"/>
      <c r="D1" s="156"/>
      <c r="E1" s="156"/>
      <c r="F1" s="156"/>
      <c r="G1" s="155"/>
      <c r="H1" s="156"/>
      <c r="I1" s="156"/>
      <c r="J1" s="156"/>
      <c r="K1" s="155"/>
      <c r="L1" s="156"/>
      <c r="M1" s="156"/>
      <c r="N1" s="156"/>
      <c r="O1" s="155"/>
      <c r="P1" s="156"/>
      <c r="Q1" s="156"/>
      <c r="R1" s="156"/>
      <c r="S1" s="155"/>
      <c r="T1" s="156"/>
      <c r="U1" s="156"/>
      <c r="V1" s="156"/>
      <c r="W1" s="155"/>
      <c r="X1" s="156"/>
      <c r="Y1" s="156"/>
      <c r="Z1" s="156"/>
      <c r="AA1" s="155"/>
      <c r="AB1" s="156"/>
      <c r="AC1" s="156"/>
      <c r="AD1" s="156"/>
      <c r="AE1" s="155"/>
      <c r="AF1" s="156"/>
      <c r="AG1" s="156"/>
      <c r="AH1" s="156"/>
      <c r="AI1" s="155"/>
      <c r="AJ1" s="156"/>
      <c r="AK1" s="156"/>
      <c r="AL1" s="156"/>
      <c r="AM1" s="155"/>
      <c r="AN1" s="156"/>
      <c r="AO1" s="156"/>
      <c r="AP1" s="156"/>
      <c r="AQ1" s="155"/>
      <c r="AR1" s="156"/>
      <c r="AS1" s="156"/>
      <c r="AT1" s="156"/>
      <c r="AU1" s="155"/>
      <c r="AV1" s="156"/>
      <c r="AW1" s="156"/>
      <c r="AX1" s="156"/>
      <c r="AY1" s="155"/>
      <c r="AZ1" s="156"/>
      <c r="BA1" s="156"/>
      <c r="BB1" s="156"/>
      <c r="BC1" s="155"/>
      <c r="BD1" s="156"/>
      <c r="BE1" s="156"/>
      <c r="BF1" s="156"/>
      <c r="BG1" s="155"/>
      <c r="BH1" s="156"/>
      <c r="BI1" s="156"/>
      <c r="BJ1" s="156"/>
      <c r="BK1" s="155"/>
      <c r="BL1" s="156"/>
      <c r="BM1" s="156"/>
      <c r="BN1" s="156"/>
      <c r="BO1" s="155"/>
      <c r="BP1" s="156"/>
      <c r="BQ1" s="156"/>
      <c r="BR1" s="156"/>
      <c r="BS1" s="155"/>
      <c r="BT1" s="156"/>
      <c r="BU1" s="156"/>
      <c r="BV1" s="156"/>
      <c r="BW1" s="155"/>
      <c r="BX1" s="156"/>
      <c r="BY1" s="156"/>
      <c r="BZ1" s="156"/>
      <c r="CA1" s="155"/>
      <c r="CB1" s="156"/>
      <c r="CC1" s="156"/>
      <c r="CD1" s="156"/>
      <c r="CE1" s="155"/>
      <c r="CF1" s="156"/>
      <c r="CG1" s="156"/>
      <c r="CH1" s="156"/>
      <c r="CI1" s="155"/>
      <c r="CJ1" s="156"/>
      <c r="CK1" s="156"/>
      <c r="CL1" s="156"/>
      <c r="CM1" s="155"/>
      <c r="CN1" s="156"/>
      <c r="CO1" s="156"/>
      <c r="CP1" s="156"/>
      <c r="CQ1" s="155"/>
      <c r="CR1" s="156"/>
      <c r="CS1" s="156"/>
      <c r="CT1" s="156"/>
      <c r="CU1" s="155"/>
      <c r="CV1" s="156"/>
      <c r="CW1" s="156"/>
      <c r="CX1" s="156"/>
      <c r="CY1" s="155"/>
      <c r="CZ1" s="156"/>
      <c r="DA1" s="156"/>
      <c r="DB1" s="156"/>
      <c r="DC1" s="155"/>
      <c r="DD1" s="156"/>
      <c r="DE1" s="156"/>
      <c r="DF1" s="156"/>
      <c r="DG1" s="155"/>
      <c r="DH1" s="156"/>
      <c r="DI1" s="156"/>
      <c r="DJ1" s="156"/>
      <c r="DK1" s="155"/>
      <c r="DL1" s="156"/>
      <c r="DM1" s="156"/>
      <c r="DN1" s="156"/>
      <c r="DO1" s="155"/>
      <c r="DP1" s="156"/>
      <c r="DQ1" s="156"/>
      <c r="DR1" s="156"/>
      <c r="DS1" s="155"/>
      <c r="DT1" s="156"/>
      <c r="DU1" s="156"/>
      <c r="DV1" s="156"/>
      <c r="DW1" s="19"/>
      <c r="DX1" s="20"/>
      <c r="DY1" s="20"/>
      <c r="DZ1" s="20"/>
      <c r="EA1" s="19"/>
      <c r="EB1" s="20"/>
      <c r="EC1" s="20"/>
      <c r="ED1" s="20"/>
      <c r="EE1" s="19"/>
      <c r="EF1" s="20"/>
      <c r="EG1" s="20"/>
      <c r="EH1" s="20"/>
    </row>
    <row r="2" spans="1:138" s="73" customFormat="1" x14ac:dyDescent="0.2">
      <c r="B2" s="74"/>
      <c r="C2" s="157">
        <v>45231</v>
      </c>
      <c r="D2" s="157"/>
      <c r="E2" s="157"/>
      <c r="F2" s="157"/>
      <c r="G2" s="167">
        <f>+C2+1</f>
        <v>45232</v>
      </c>
      <c r="H2" s="167"/>
      <c r="I2" s="167"/>
      <c r="J2" s="167"/>
      <c r="K2" s="167">
        <f>+G2+1</f>
        <v>45233</v>
      </c>
      <c r="L2" s="167"/>
      <c r="M2" s="167"/>
      <c r="N2" s="167"/>
      <c r="O2" s="167">
        <f>+K2+1</f>
        <v>45234</v>
      </c>
      <c r="P2" s="167"/>
      <c r="Q2" s="167"/>
      <c r="R2" s="167"/>
      <c r="S2" s="167">
        <f>+O2+1</f>
        <v>45235</v>
      </c>
      <c r="T2" s="167"/>
      <c r="U2" s="167"/>
      <c r="V2" s="167"/>
      <c r="W2" s="167">
        <f>+S2+1</f>
        <v>45236</v>
      </c>
      <c r="X2" s="167"/>
      <c r="Y2" s="167"/>
      <c r="Z2" s="167"/>
      <c r="AA2" s="167">
        <f>+W2+1</f>
        <v>45237</v>
      </c>
      <c r="AB2" s="167"/>
      <c r="AC2" s="167"/>
      <c r="AD2" s="167"/>
      <c r="AE2" s="167">
        <f>+AA2+1</f>
        <v>45238</v>
      </c>
      <c r="AF2" s="167"/>
      <c r="AG2" s="167"/>
      <c r="AH2" s="167"/>
      <c r="AI2" s="167">
        <f>+AE2+1</f>
        <v>45239</v>
      </c>
      <c r="AJ2" s="167"/>
      <c r="AK2" s="167"/>
      <c r="AL2" s="167"/>
      <c r="AM2" s="167">
        <f>+AI2+1</f>
        <v>45240</v>
      </c>
      <c r="AN2" s="167"/>
      <c r="AO2" s="167"/>
      <c r="AP2" s="167"/>
      <c r="AQ2" s="167">
        <f>+AM2+1</f>
        <v>45241</v>
      </c>
      <c r="AR2" s="167"/>
      <c r="AS2" s="167"/>
      <c r="AT2" s="167"/>
      <c r="AU2" s="167">
        <f>+AQ2+1</f>
        <v>45242</v>
      </c>
      <c r="AV2" s="167"/>
      <c r="AW2" s="167"/>
      <c r="AX2" s="167"/>
      <c r="AY2" s="167">
        <f>+AU2+1</f>
        <v>45243</v>
      </c>
      <c r="AZ2" s="167"/>
      <c r="BA2" s="167"/>
      <c r="BB2" s="167"/>
      <c r="BC2" s="167">
        <f>+AY2+1</f>
        <v>45244</v>
      </c>
      <c r="BD2" s="167"/>
      <c r="BE2" s="167"/>
      <c r="BF2" s="167"/>
      <c r="BG2" s="167">
        <f>+BC2+1</f>
        <v>45245</v>
      </c>
      <c r="BH2" s="167"/>
      <c r="BI2" s="167"/>
      <c r="BJ2" s="167"/>
      <c r="BK2" s="167">
        <f>+BG2+1</f>
        <v>45246</v>
      </c>
      <c r="BL2" s="167"/>
      <c r="BM2" s="167"/>
      <c r="BN2" s="167"/>
      <c r="BO2" s="167">
        <f>+BK2+1</f>
        <v>45247</v>
      </c>
      <c r="BP2" s="167"/>
      <c r="BQ2" s="167"/>
      <c r="BR2" s="167"/>
      <c r="BS2" s="167">
        <f>+BO2+1</f>
        <v>45248</v>
      </c>
      <c r="BT2" s="167"/>
      <c r="BU2" s="167"/>
      <c r="BV2" s="167"/>
      <c r="BW2" s="167">
        <f>+BS2+1</f>
        <v>45249</v>
      </c>
      <c r="BX2" s="167"/>
      <c r="BY2" s="167"/>
      <c r="BZ2" s="167"/>
      <c r="CA2" s="167">
        <f>+BW2+1</f>
        <v>45250</v>
      </c>
      <c r="CB2" s="167"/>
      <c r="CC2" s="167"/>
      <c r="CD2" s="167"/>
      <c r="CE2" s="167">
        <f>+CA2+1</f>
        <v>45251</v>
      </c>
      <c r="CF2" s="167"/>
      <c r="CG2" s="167"/>
      <c r="CH2" s="167"/>
      <c r="CI2" s="167">
        <f>+CE2+1</f>
        <v>45252</v>
      </c>
      <c r="CJ2" s="167"/>
      <c r="CK2" s="167"/>
      <c r="CL2" s="167"/>
      <c r="CM2" s="167">
        <f>+CI2+1</f>
        <v>45253</v>
      </c>
      <c r="CN2" s="167"/>
      <c r="CO2" s="167"/>
      <c r="CP2" s="167"/>
      <c r="CQ2" s="167">
        <f>+CM2+1</f>
        <v>45254</v>
      </c>
      <c r="CR2" s="167"/>
      <c r="CS2" s="167"/>
      <c r="CT2" s="167"/>
      <c r="CU2" s="167">
        <f>+CQ2+1</f>
        <v>45255</v>
      </c>
      <c r="CV2" s="167"/>
      <c r="CW2" s="167"/>
      <c r="CX2" s="167"/>
      <c r="CY2" s="167">
        <f>+CU2+1</f>
        <v>45256</v>
      </c>
      <c r="CZ2" s="167"/>
      <c r="DA2" s="167"/>
      <c r="DB2" s="167"/>
      <c r="DC2" s="167">
        <f>+CY2+1</f>
        <v>45257</v>
      </c>
      <c r="DD2" s="167"/>
      <c r="DE2" s="167"/>
      <c r="DF2" s="167"/>
      <c r="DG2" s="167">
        <f>+DC2+1</f>
        <v>45258</v>
      </c>
      <c r="DH2" s="167"/>
      <c r="DI2" s="167"/>
      <c r="DJ2" s="167"/>
      <c r="DK2" s="167">
        <f>+DG2+1</f>
        <v>45259</v>
      </c>
      <c r="DL2" s="167"/>
      <c r="DM2" s="167"/>
      <c r="DN2" s="167"/>
      <c r="DO2" s="167">
        <f>+DK2+1</f>
        <v>45260</v>
      </c>
      <c r="DP2" s="167"/>
      <c r="DQ2" s="167"/>
      <c r="DR2" s="167"/>
      <c r="DS2" s="167"/>
      <c r="DT2" s="167"/>
      <c r="DU2" s="167"/>
      <c r="DV2" s="167"/>
    </row>
    <row r="3" spans="1:138" x14ac:dyDescent="0.2">
      <c r="A3" s="2" t="s">
        <v>0</v>
      </c>
      <c r="B3" s="16" t="s">
        <v>25</v>
      </c>
      <c r="C3" s="25" t="s">
        <v>1</v>
      </c>
      <c r="D3" s="3" t="s">
        <v>2</v>
      </c>
      <c r="E3" s="3" t="s">
        <v>3</v>
      </c>
      <c r="F3" s="3" t="s">
        <v>4</v>
      </c>
      <c r="G3" s="25" t="s">
        <v>1</v>
      </c>
      <c r="H3" s="3" t="s">
        <v>2</v>
      </c>
      <c r="I3" s="3" t="s">
        <v>3</v>
      </c>
      <c r="J3" s="3" t="s">
        <v>4</v>
      </c>
      <c r="K3" s="25" t="s">
        <v>1</v>
      </c>
      <c r="L3" s="3" t="s">
        <v>2</v>
      </c>
      <c r="M3" s="3" t="s">
        <v>3</v>
      </c>
      <c r="N3" s="3" t="s">
        <v>4</v>
      </c>
      <c r="O3" s="25" t="s">
        <v>1</v>
      </c>
      <c r="P3" s="3" t="s">
        <v>2</v>
      </c>
      <c r="Q3" s="3" t="s">
        <v>3</v>
      </c>
      <c r="R3" s="3" t="s">
        <v>4</v>
      </c>
      <c r="S3" s="25" t="s">
        <v>1</v>
      </c>
      <c r="T3" s="3" t="s">
        <v>2</v>
      </c>
      <c r="U3" s="3" t="s">
        <v>3</v>
      </c>
      <c r="V3" s="3" t="s">
        <v>4</v>
      </c>
      <c r="W3" s="25" t="s">
        <v>1</v>
      </c>
      <c r="X3" s="3" t="s">
        <v>2</v>
      </c>
      <c r="Y3" s="3" t="s">
        <v>3</v>
      </c>
      <c r="Z3" s="3" t="s">
        <v>4</v>
      </c>
      <c r="AA3" s="25" t="s">
        <v>1</v>
      </c>
      <c r="AB3" s="3" t="s">
        <v>2</v>
      </c>
      <c r="AC3" s="3" t="s">
        <v>3</v>
      </c>
      <c r="AD3" s="3" t="s">
        <v>4</v>
      </c>
      <c r="AE3" s="25" t="s">
        <v>1</v>
      </c>
      <c r="AF3" s="3" t="s">
        <v>2</v>
      </c>
      <c r="AG3" s="3" t="s">
        <v>3</v>
      </c>
      <c r="AH3" s="3" t="s">
        <v>4</v>
      </c>
      <c r="AI3" s="25" t="s">
        <v>1</v>
      </c>
      <c r="AJ3" s="3" t="s">
        <v>2</v>
      </c>
      <c r="AK3" s="3" t="s">
        <v>3</v>
      </c>
      <c r="AL3" s="3" t="s">
        <v>4</v>
      </c>
      <c r="AM3" s="25" t="s">
        <v>1</v>
      </c>
      <c r="AN3" s="3" t="s">
        <v>2</v>
      </c>
      <c r="AO3" s="3" t="s">
        <v>3</v>
      </c>
      <c r="AP3" s="3" t="s">
        <v>4</v>
      </c>
      <c r="AQ3" s="25" t="s">
        <v>1</v>
      </c>
      <c r="AR3" s="3" t="s">
        <v>2</v>
      </c>
      <c r="AS3" s="3" t="s">
        <v>3</v>
      </c>
      <c r="AT3" s="3" t="s">
        <v>4</v>
      </c>
      <c r="AU3" s="25" t="s">
        <v>1</v>
      </c>
      <c r="AV3" s="3" t="s">
        <v>2</v>
      </c>
      <c r="AW3" s="3" t="s">
        <v>3</v>
      </c>
      <c r="AX3" s="3" t="s">
        <v>4</v>
      </c>
      <c r="AY3" s="25" t="s">
        <v>1</v>
      </c>
      <c r="AZ3" s="3" t="s">
        <v>2</v>
      </c>
      <c r="BA3" s="3" t="s">
        <v>3</v>
      </c>
      <c r="BB3" s="3" t="s">
        <v>4</v>
      </c>
      <c r="BC3" s="25" t="s">
        <v>1</v>
      </c>
      <c r="BD3" s="3" t="s">
        <v>2</v>
      </c>
      <c r="BE3" s="3" t="s">
        <v>3</v>
      </c>
      <c r="BF3" s="3" t="s">
        <v>4</v>
      </c>
      <c r="BG3" s="25" t="s">
        <v>1</v>
      </c>
      <c r="BH3" s="3" t="s">
        <v>2</v>
      </c>
      <c r="BI3" s="3" t="s">
        <v>3</v>
      </c>
      <c r="BJ3" s="3" t="s">
        <v>4</v>
      </c>
      <c r="BK3" s="25" t="s">
        <v>1</v>
      </c>
      <c r="BL3" s="3" t="s">
        <v>2</v>
      </c>
      <c r="BM3" s="3" t="s">
        <v>3</v>
      </c>
      <c r="BN3" s="3" t="s">
        <v>4</v>
      </c>
      <c r="BO3" s="25" t="s">
        <v>1</v>
      </c>
      <c r="BP3" s="3" t="s">
        <v>2</v>
      </c>
      <c r="BQ3" s="3" t="s">
        <v>3</v>
      </c>
      <c r="BR3" s="3" t="s">
        <v>4</v>
      </c>
      <c r="BS3" s="25" t="s">
        <v>1</v>
      </c>
      <c r="BT3" s="3" t="s">
        <v>2</v>
      </c>
      <c r="BU3" s="3" t="s">
        <v>3</v>
      </c>
      <c r="BV3" s="3" t="s">
        <v>4</v>
      </c>
      <c r="BW3" s="25" t="s">
        <v>1</v>
      </c>
      <c r="BX3" s="3" t="s">
        <v>2</v>
      </c>
      <c r="BY3" s="3" t="s">
        <v>3</v>
      </c>
      <c r="BZ3" s="3" t="s">
        <v>4</v>
      </c>
      <c r="CA3" s="25" t="s">
        <v>1</v>
      </c>
      <c r="CB3" s="3" t="s">
        <v>2</v>
      </c>
      <c r="CC3" s="3" t="s">
        <v>3</v>
      </c>
      <c r="CD3" s="3" t="s">
        <v>4</v>
      </c>
      <c r="CE3" s="25" t="s">
        <v>1</v>
      </c>
      <c r="CF3" s="3" t="s">
        <v>2</v>
      </c>
      <c r="CG3" s="3" t="s">
        <v>3</v>
      </c>
      <c r="CH3" s="3" t="s">
        <v>4</v>
      </c>
      <c r="CI3" s="25" t="s">
        <v>1</v>
      </c>
      <c r="CJ3" s="3" t="s">
        <v>2</v>
      </c>
      <c r="CK3" s="3" t="s">
        <v>3</v>
      </c>
      <c r="CL3" s="3" t="s">
        <v>4</v>
      </c>
      <c r="CM3" s="25" t="s">
        <v>1</v>
      </c>
      <c r="CN3" s="3" t="s">
        <v>2</v>
      </c>
      <c r="CO3" s="3" t="s">
        <v>3</v>
      </c>
      <c r="CP3" s="3" t="s">
        <v>4</v>
      </c>
      <c r="CQ3" s="25" t="s">
        <v>1</v>
      </c>
      <c r="CR3" s="3" t="s">
        <v>2</v>
      </c>
      <c r="CS3" s="3" t="s">
        <v>3</v>
      </c>
      <c r="CT3" s="3" t="s">
        <v>4</v>
      </c>
      <c r="CU3" s="25" t="s">
        <v>1</v>
      </c>
      <c r="CV3" s="3" t="s">
        <v>2</v>
      </c>
      <c r="CW3" s="3" t="s">
        <v>3</v>
      </c>
      <c r="CX3" s="3" t="s">
        <v>4</v>
      </c>
      <c r="CY3" s="25" t="s">
        <v>1</v>
      </c>
      <c r="CZ3" s="3" t="s">
        <v>2</v>
      </c>
      <c r="DA3" s="3" t="s">
        <v>3</v>
      </c>
      <c r="DB3" s="3" t="s">
        <v>4</v>
      </c>
      <c r="DC3" s="25" t="s">
        <v>1</v>
      </c>
      <c r="DD3" s="3" t="s">
        <v>2</v>
      </c>
      <c r="DE3" s="3" t="s">
        <v>3</v>
      </c>
      <c r="DF3" s="3" t="s">
        <v>4</v>
      </c>
      <c r="DG3" s="25" t="s">
        <v>1</v>
      </c>
      <c r="DH3" s="3" t="s">
        <v>2</v>
      </c>
      <c r="DI3" s="3" t="s">
        <v>3</v>
      </c>
      <c r="DJ3" s="3" t="s">
        <v>4</v>
      </c>
      <c r="DK3" s="25" t="s">
        <v>1</v>
      </c>
      <c r="DL3" s="3" t="s">
        <v>2</v>
      </c>
      <c r="DM3" s="3" t="s">
        <v>3</v>
      </c>
      <c r="DN3" s="3" t="s">
        <v>4</v>
      </c>
      <c r="DO3" s="26" t="s">
        <v>1</v>
      </c>
      <c r="DP3" s="26" t="s">
        <v>2</v>
      </c>
      <c r="DQ3" s="26" t="s">
        <v>3</v>
      </c>
      <c r="DR3" s="26" t="s">
        <v>4</v>
      </c>
      <c r="DS3" s="25" t="s">
        <v>1</v>
      </c>
      <c r="DT3" s="3" t="s">
        <v>2</v>
      </c>
      <c r="DU3" s="3" t="s">
        <v>3</v>
      </c>
      <c r="DV3" s="3" t="s">
        <v>4</v>
      </c>
    </row>
    <row r="4" spans="1:138" x14ac:dyDescent="0.2">
      <c r="A4">
        <v>1</v>
      </c>
      <c r="F4">
        <f t="shared" ref="F4:F33" si="0">+D4+E4</f>
        <v>0</v>
      </c>
      <c r="J4">
        <f t="shared" ref="J4:J33" si="1">+H4+I4</f>
        <v>0</v>
      </c>
      <c r="N4">
        <f t="shared" ref="N4:N33" si="2">+L4+M4</f>
        <v>0</v>
      </c>
      <c r="R4">
        <f t="shared" ref="R4:R33" si="3">+P4+Q4</f>
        <v>0</v>
      </c>
      <c r="V4">
        <f t="shared" ref="V4:V33" si="4">+T4+U4</f>
        <v>0</v>
      </c>
      <c r="Z4">
        <f t="shared" ref="Z4:Z33" si="5">+X4+Y4</f>
        <v>0</v>
      </c>
      <c r="AD4">
        <f t="shared" ref="AD4:AD33" si="6">+AB4+AC4</f>
        <v>0</v>
      </c>
      <c r="AH4">
        <f t="shared" ref="AH4:AH33" si="7">+AF4+AG4</f>
        <v>0</v>
      </c>
      <c r="AL4">
        <f t="shared" ref="AL4:AL33" si="8">+AJ4+AK4</f>
        <v>0</v>
      </c>
      <c r="AP4">
        <f t="shared" ref="AP4:AP33" si="9">+AN4+AO4</f>
        <v>0</v>
      </c>
      <c r="AT4">
        <f t="shared" ref="AT4:AT33" si="10">+AR4+AS4</f>
        <v>0</v>
      </c>
      <c r="AX4">
        <f t="shared" ref="AX4:AX33" si="11">+AV4+AW4</f>
        <v>0</v>
      </c>
      <c r="BB4">
        <f t="shared" ref="BB4:BB33" si="12">+AZ4+BA4</f>
        <v>0</v>
      </c>
      <c r="BF4">
        <f t="shared" ref="BF4:BF33" si="13">+BD4+BE4</f>
        <v>0</v>
      </c>
      <c r="BJ4">
        <f t="shared" ref="BJ4:BJ33" si="14">+BH4+BI4</f>
        <v>0</v>
      </c>
      <c r="BN4">
        <f t="shared" ref="BN4:BN33" si="15">+BL4+BM4</f>
        <v>0</v>
      </c>
      <c r="BR4">
        <f t="shared" ref="BR4:BR33" si="16">+BP4+BQ4</f>
        <v>0</v>
      </c>
      <c r="BV4">
        <f t="shared" ref="BV4:BV33" si="17">+BT4+BU4</f>
        <v>0</v>
      </c>
      <c r="BZ4">
        <f t="shared" ref="BZ4:BZ33" si="18">+BX4+BY4</f>
        <v>0</v>
      </c>
      <c r="CD4">
        <f t="shared" ref="CD4:CD33" si="19">+CB4+CC4</f>
        <v>0</v>
      </c>
      <c r="CH4">
        <f t="shared" ref="CH4:CH33" si="20">+CF4+CG4</f>
        <v>0</v>
      </c>
      <c r="CI4" s="21"/>
      <c r="CL4">
        <f t="shared" ref="CL4:CL33" si="21">+CJ4+CK4</f>
        <v>0</v>
      </c>
      <c r="CM4" s="21"/>
      <c r="CP4">
        <f t="shared" ref="CP4:CP33" si="22">+CN4+CO4</f>
        <v>0</v>
      </c>
      <c r="CQ4" s="21"/>
      <c r="CT4">
        <f t="shared" ref="CT4:CT33" si="23">+CR4+CS4</f>
        <v>0</v>
      </c>
      <c r="CU4" s="21"/>
      <c r="CX4">
        <f t="shared" ref="CX4:CX33" si="24">+CV4+CW4</f>
        <v>0</v>
      </c>
      <c r="CY4" s="21"/>
      <c r="DB4">
        <f t="shared" ref="DB4:DB33" si="25">+CZ4+DA4</f>
        <v>0</v>
      </c>
      <c r="DC4" s="21"/>
      <c r="DF4">
        <f t="shared" ref="DF4:DF33" si="26">+DD4+DE4</f>
        <v>0</v>
      </c>
      <c r="DG4" s="21"/>
      <c r="DJ4">
        <f t="shared" ref="DJ4:DJ33" si="27">+DH4+DI4</f>
        <v>0</v>
      </c>
      <c r="DK4" s="21"/>
      <c r="DN4">
        <f t="shared" ref="DN4:DN33" si="28">+DL4+DM4</f>
        <v>0</v>
      </c>
      <c r="DO4" s="21"/>
      <c r="DR4">
        <f t="shared" ref="DR4:DR33" si="29">+DP4+DQ4</f>
        <v>0</v>
      </c>
      <c r="DS4" s="21"/>
      <c r="DV4">
        <f t="shared" ref="DV4:DV33" si="30">+DT4+DU4</f>
        <v>0</v>
      </c>
    </row>
    <row r="5" spans="1:138" x14ac:dyDescent="0.2">
      <c r="A5">
        <v>2</v>
      </c>
      <c r="F5">
        <f t="shared" si="0"/>
        <v>0</v>
      </c>
      <c r="J5">
        <f t="shared" si="1"/>
        <v>0</v>
      </c>
      <c r="N5">
        <f t="shared" si="2"/>
        <v>0</v>
      </c>
      <c r="R5">
        <f t="shared" si="3"/>
        <v>0</v>
      </c>
      <c r="V5">
        <f t="shared" si="4"/>
        <v>0</v>
      </c>
      <c r="Z5">
        <f t="shared" si="5"/>
        <v>0</v>
      </c>
      <c r="AD5">
        <f t="shared" si="6"/>
        <v>0</v>
      </c>
      <c r="AH5">
        <f t="shared" si="7"/>
        <v>0</v>
      </c>
      <c r="AL5">
        <f t="shared" si="8"/>
        <v>0</v>
      </c>
      <c r="AP5">
        <f t="shared" si="9"/>
        <v>0</v>
      </c>
      <c r="AT5">
        <f t="shared" si="10"/>
        <v>0</v>
      </c>
      <c r="AX5">
        <f t="shared" si="11"/>
        <v>0</v>
      </c>
      <c r="BB5">
        <f t="shared" si="12"/>
        <v>0</v>
      </c>
      <c r="BF5">
        <f t="shared" si="13"/>
        <v>0</v>
      </c>
      <c r="BJ5">
        <f t="shared" si="14"/>
        <v>0</v>
      </c>
      <c r="BN5">
        <f t="shared" si="15"/>
        <v>0</v>
      </c>
      <c r="BR5">
        <f t="shared" si="16"/>
        <v>0</v>
      </c>
      <c r="BV5">
        <f t="shared" si="17"/>
        <v>0</v>
      </c>
      <c r="BZ5">
        <f t="shared" si="18"/>
        <v>0</v>
      </c>
      <c r="CD5">
        <f t="shared" si="19"/>
        <v>0</v>
      </c>
      <c r="CH5">
        <f t="shared" si="20"/>
        <v>0</v>
      </c>
      <c r="CI5" s="21"/>
      <c r="CL5">
        <f t="shared" si="21"/>
        <v>0</v>
      </c>
      <c r="CM5" s="21"/>
      <c r="CP5">
        <f t="shared" si="22"/>
        <v>0</v>
      </c>
      <c r="CQ5" s="21"/>
      <c r="CT5">
        <f t="shared" si="23"/>
        <v>0</v>
      </c>
      <c r="CU5" s="21"/>
      <c r="CX5">
        <f t="shared" si="24"/>
        <v>0</v>
      </c>
      <c r="CY5" s="21"/>
      <c r="DB5">
        <f t="shared" si="25"/>
        <v>0</v>
      </c>
      <c r="DC5" s="21"/>
      <c r="DF5">
        <f t="shared" si="26"/>
        <v>0</v>
      </c>
      <c r="DG5" s="21"/>
      <c r="DJ5">
        <f t="shared" si="27"/>
        <v>0</v>
      </c>
      <c r="DK5" s="21"/>
      <c r="DN5">
        <f t="shared" si="28"/>
        <v>0</v>
      </c>
      <c r="DO5" s="21"/>
      <c r="DR5">
        <f t="shared" si="29"/>
        <v>0</v>
      </c>
      <c r="DS5" s="21"/>
      <c r="DV5">
        <f t="shared" si="30"/>
        <v>0</v>
      </c>
    </row>
    <row r="6" spans="1:138" x14ac:dyDescent="0.2">
      <c r="A6">
        <v>3</v>
      </c>
      <c r="F6">
        <f t="shared" si="0"/>
        <v>0</v>
      </c>
      <c r="J6">
        <f t="shared" si="1"/>
        <v>0</v>
      </c>
      <c r="N6">
        <f t="shared" si="2"/>
        <v>0</v>
      </c>
      <c r="R6">
        <f t="shared" si="3"/>
        <v>0</v>
      </c>
      <c r="V6">
        <f t="shared" si="4"/>
        <v>0</v>
      </c>
      <c r="Z6">
        <f t="shared" si="5"/>
        <v>0</v>
      </c>
      <c r="AD6">
        <f t="shared" si="6"/>
        <v>0</v>
      </c>
      <c r="AH6">
        <f t="shared" si="7"/>
        <v>0</v>
      </c>
      <c r="AL6">
        <f t="shared" si="8"/>
        <v>0</v>
      </c>
      <c r="AP6">
        <f t="shared" si="9"/>
        <v>0</v>
      </c>
      <c r="AT6">
        <f t="shared" si="10"/>
        <v>0</v>
      </c>
      <c r="AX6">
        <f t="shared" si="11"/>
        <v>0</v>
      </c>
      <c r="BB6">
        <f t="shared" si="12"/>
        <v>0</v>
      </c>
      <c r="BF6">
        <f t="shared" si="13"/>
        <v>0</v>
      </c>
      <c r="BJ6">
        <f t="shared" si="14"/>
        <v>0</v>
      </c>
      <c r="BN6">
        <f t="shared" si="15"/>
        <v>0</v>
      </c>
      <c r="BR6">
        <f t="shared" si="16"/>
        <v>0</v>
      </c>
      <c r="BV6">
        <f t="shared" si="17"/>
        <v>0</v>
      </c>
      <c r="BZ6">
        <f t="shared" si="18"/>
        <v>0</v>
      </c>
      <c r="CD6">
        <f t="shared" si="19"/>
        <v>0</v>
      </c>
      <c r="CH6">
        <f t="shared" si="20"/>
        <v>0</v>
      </c>
      <c r="CI6" s="21"/>
      <c r="CL6">
        <f t="shared" si="21"/>
        <v>0</v>
      </c>
      <c r="CM6" s="21"/>
      <c r="CP6">
        <f t="shared" si="22"/>
        <v>0</v>
      </c>
      <c r="CQ6" s="21"/>
      <c r="CT6">
        <f t="shared" si="23"/>
        <v>0</v>
      </c>
      <c r="CU6" s="21"/>
      <c r="CX6">
        <f t="shared" si="24"/>
        <v>0</v>
      </c>
      <c r="CY6" s="21"/>
      <c r="DB6">
        <f t="shared" si="25"/>
        <v>0</v>
      </c>
      <c r="DC6" s="21"/>
      <c r="DF6">
        <f t="shared" si="26"/>
        <v>0</v>
      </c>
      <c r="DG6" s="21"/>
      <c r="DJ6">
        <f t="shared" si="27"/>
        <v>0</v>
      </c>
      <c r="DK6" s="21"/>
      <c r="DN6">
        <f t="shared" si="28"/>
        <v>0</v>
      </c>
      <c r="DO6" s="21"/>
      <c r="DR6">
        <f t="shared" si="29"/>
        <v>0</v>
      </c>
      <c r="DS6" s="21"/>
      <c r="DV6">
        <f t="shared" si="30"/>
        <v>0</v>
      </c>
    </row>
    <row r="7" spans="1:138" x14ac:dyDescent="0.2">
      <c r="A7">
        <v>4</v>
      </c>
      <c r="F7">
        <f t="shared" si="0"/>
        <v>0</v>
      </c>
      <c r="J7">
        <f t="shared" si="1"/>
        <v>0</v>
      </c>
      <c r="N7">
        <f t="shared" si="2"/>
        <v>0</v>
      </c>
      <c r="R7">
        <f t="shared" si="3"/>
        <v>0</v>
      </c>
      <c r="V7">
        <f t="shared" si="4"/>
        <v>0</v>
      </c>
      <c r="Z7">
        <f t="shared" si="5"/>
        <v>0</v>
      </c>
      <c r="AD7">
        <f t="shared" si="6"/>
        <v>0</v>
      </c>
      <c r="AH7">
        <f t="shared" si="7"/>
        <v>0</v>
      </c>
      <c r="AL7">
        <f t="shared" si="8"/>
        <v>0</v>
      </c>
      <c r="AP7">
        <f t="shared" si="9"/>
        <v>0</v>
      </c>
      <c r="AT7">
        <f t="shared" si="10"/>
        <v>0</v>
      </c>
      <c r="AX7">
        <f t="shared" si="11"/>
        <v>0</v>
      </c>
      <c r="BB7">
        <f t="shared" si="12"/>
        <v>0</v>
      </c>
      <c r="BF7">
        <f t="shared" si="13"/>
        <v>0</v>
      </c>
      <c r="BJ7">
        <f t="shared" si="14"/>
        <v>0</v>
      </c>
      <c r="BN7">
        <f t="shared" si="15"/>
        <v>0</v>
      </c>
      <c r="BR7">
        <f t="shared" si="16"/>
        <v>0</v>
      </c>
      <c r="BV7">
        <f t="shared" si="17"/>
        <v>0</v>
      </c>
      <c r="BZ7">
        <f t="shared" si="18"/>
        <v>0</v>
      </c>
      <c r="CD7">
        <f t="shared" si="19"/>
        <v>0</v>
      </c>
      <c r="CH7">
        <f t="shared" si="20"/>
        <v>0</v>
      </c>
      <c r="CI7" s="21"/>
      <c r="CL7">
        <f t="shared" si="21"/>
        <v>0</v>
      </c>
      <c r="CM7" s="21"/>
      <c r="CP7">
        <f t="shared" si="22"/>
        <v>0</v>
      </c>
      <c r="CQ7" s="21"/>
      <c r="CT7">
        <f t="shared" si="23"/>
        <v>0</v>
      </c>
      <c r="CU7" s="21"/>
      <c r="CX7">
        <f t="shared" si="24"/>
        <v>0</v>
      </c>
      <c r="CY7" s="21"/>
      <c r="DB7">
        <f t="shared" si="25"/>
        <v>0</v>
      </c>
      <c r="DC7" s="21"/>
      <c r="DF7">
        <f t="shared" si="26"/>
        <v>0</v>
      </c>
      <c r="DG7" s="21"/>
      <c r="DJ7">
        <f t="shared" si="27"/>
        <v>0</v>
      </c>
      <c r="DK7" s="21"/>
      <c r="DN7">
        <f t="shared" si="28"/>
        <v>0</v>
      </c>
      <c r="DO7" s="21"/>
      <c r="DR7">
        <f t="shared" si="29"/>
        <v>0</v>
      </c>
      <c r="DS7" s="21"/>
      <c r="DV7">
        <f t="shared" si="30"/>
        <v>0</v>
      </c>
    </row>
    <row r="8" spans="1:138" x14ac:dyDescent="0.2">
      <c r="A8">
        <v>5</v>
      </c>
      <c r="F8">
        <f t="shared" si="0"/>
        <v>0</v>
      </c>
      <c r="J8">
        <f t="shared" si="1"/>
        <v>0</v>
      </c>
      <c r="N8">
        <f t="shared" si="2"/>
        <v>0</v>
      </c>
      <c r="R8">
        <f t="shared" si="3"/>
        <v>0</v>
      </c>
      <c r="V8">
        <f t="shared" si="4"/>
        <v>0</v>
      </c>
      <c r="Z8">
        <f t="shared" si="5"/>
        <v>0</v>
      </c>
      <c r="AD8">
        <f t="shared" si="6"/>
        <v>0</v>
      </c>
      <c r="AH8">
        <f t="shared" si="7"/>
        <v>0</v>
      </c>
      <c r="AL8">
        <f t="shared" si="8"/>
        <v>0</v>
      </c>
      <c r="AP8">
        <f t="shared" si="9"/>
        <v>0</v>
      </c>
      <c r="AT8">
        <f t="shared" si="10"/>
        <v>0</v>
      </c>
      <c r="AX8">
        <f t="shared" si="11"/>
        <v>0</v>
      </c>
      <c r="BB8">
        <f t="shared" si="12"/>
        <v>0</v>
      </c>
      <c r="BF8">
        <f t="shared" si="13"/>
        <v>0</v>
      </c>
      <c r="BJ8">
        <f t="shared" si="14"/>
        <v>0</v>
      </c>
      <c r="BN8">
        <f t="shared" si="15"/>
        <v>0</v>
      </c>
      <c r="BR8">
        <f t="shared" si="16"/>
        <v>0</v>
      </c>
      <c r="BV8">
        <f t="shared" si="17"/>
        <v>0</v>
      </c>
      <c r="BZ8">
        <f t="shared" si="18"/>
        <v>0</v>
      </c>
      <c r="CD8">
        <f t="shared" si="19"/>
        <v>0</v>
      </c>
      <c r="CH8">
        <f t="shared" si="20"/>
        <v>0</v>
      </c>
      <c r="CI8" s="21"/>
      <c r="CL8">
        <f t="shared" si="21"/>
        <v>0</v>
      </c>
      <c r="CM8" s="21"/>
      <c r="CP8">
        <f t="shared" si="22"/>
        <v>0</v>
      </c>
      <c r="CQ8" s="21"/>
      <c r="CT8">
        <f t="shared" si="23"/>
        <v>0</v>
      </c>
      <c r="CU8" s="21"/>
      <c r="CX8">
        <f t="shared" si="24"/>
        <v>0</v>
      </c>
      <c r="CY8" s="21"/>
      <c r="DB8">
        <f t="shared" si="25"/>
        <v>0</v>
      </c>
      <c r="DC8" s="21"/>
      <c r="DF8">
        <f t="shared" si="26"/>
        <v>0</v>
      </c>
      <c r="DG8" s="21"/>
      <c r="DJ8">
        <f t="shared" si="27"/>
        <v>0</v>
      </c>
      <c r="DK8" s="21"/>
      <c r="DN8">
        <f t="shared" si="28"/>
        <v>0</v>
      </c>
      <c r="DO8" s="21"/>
      <c r="DR8">
        <f t="shared" si="29"/>
        <v>0</v>
      </c>
      <c r="DS8" s="21"/>
      <c r="DV8">
        <f t="shared" si="30"/>
        <v>0</v>
      </c>
    </row>
    <row r="9" spans="1:138" x14ac:dyDescent="0.2">
      <c r="A9">
        <v>6</v>
      </c>
      <c r="F9">
        <f t="shared" si="0"/>
        <v>0</v>
      </c>
      <c r="J9">
        <f t="shared" si="1"/>
        <v>0</v>
      </c>
      <c r="N9">
        <f t="shared" si="2"/>
        <v>0</v>
      </c>
      <c r="R9">
        <f t="shared" si="3"/>
        <v>0</v>
      </c>
      <c r="V9">
        <f t="shared" si="4"/>
        <v>0</v>
      </c>
      <c r="Z9">
        <f t="shared" si="5"/>
        <v>0</v>
      </c>
      <c r="AD9">
        <f t="shared" si="6"/>
        <v>0</v>
      </c>
      <c r="AH9">
        <f t="shared" si="7"/>
        <v>0</v>
      </c>
      <c r="AL9">
        <f t="shared" si="8"/>
        <v>0</v>
      </c>
      <c r="AP9">
        <f t="shared" si="9"/>
        <v>0</v>
      </c>
      <c r="AT9">
        <f t="shared" si="10"/>
        <v>0</v>
      </c>
      <c r="AX9">
        <f t="shared" si="11"/>
        <v>0</v>
      </c>
      <c r="BB9">
        <f t="shared" si="12"/>
        <v>0</v>
      </c>
      <c r="BF9">
        <f t="shared" si="13"/>
        <v>0</v>
      </c>
      <c r="BJ9">
        <f t="shared" si="14"/>
        <v>0</v>
      </c>
      <c r="BN9">
        <f t="shared" si="15"/>
        <v>0</v>
      </c>
      <c r="BR9">
        <f t="shared" si="16"/>
        <v>0</v>
      </c>
      <c r="BV9">
        <f t="shared" si="17"/>
        <v>0</v>
      </c>
      <c r="BZ9">
        <f t="shared" si="18"/>
        <v>0</v>
      </c>
      <c r="CD9">
        <f t="shared" si="19"/>
        <v>0</v>
      </c>
      <c r="CH9">
        <f t="shared" si="20"/>
        <v>0</v>
      </c>
      <c r="CI9" s="21"/>
      <c r="CL9">
        <f t="shared" si="21"/>
        <v>0</v>
      </c>
      <c r="CM9" s="21"/>
      <c r="CP9">
        <f t="shared" si="22"/>
        <v>0</v>
      </c>
      <c r="CQ9" s="21"/>
      <c r="CT9">
        <f t="shared" si="23"/>
        <v>0</v>
      </c>
      <c r="CU9" s="21"/>
      <c r="CX9">
        <f t="shared" si="24"/>
        <v>0</v>
      </c>
      <c r="CY9" s="21"/>
      <c r="DB9">
        <f t="shared" si="25"/>
        <v>0</v>
      </c>
      <c r="DC9" s="21"/>
      <c r="DF9">
        <f t="shared" si="26"/>
        <v>0</v>
      </c>
      <c r="DG9" s="21"/>
      <c r="DJ9">
        <f t="shared" si="27"/>
        <v>0</v>
      </c>
      <c r="DK9" s="21"/>
      <c r="DN9">
        <f t="shared" si="28"/>
        <v>0</v>
      </c>
      <c r="DO9" s="21"/>
      <c r="DR9">
        <f t="shared" si="29"/>
        <v>0</v>
      </c>
      <c r="DS9" s="21"/>
      <c r="DV9">
        <f t="shared" si="30"/>
        <v>0</v>
      </c>
    </row>
    <row r="10" spans="1:138" x14ac:dyDescent="0.2">
      <c r="A10">
        <v>7</v>
      </c>
      <c r="F10">
        <f t="shared" si="0"/>
        <v>0</v>
      </c>
      <c r="J10">
        <f t="shared" si="1"/>
        <v>0</v>
      </c>
      <c r="N10">
        <f t="shared" si="2"/>
        <v>0</v>
      </c>
      <c r="R10">
        <f t="shared" si="3"/>
        <v>0</v>
      </c>
      <c r="V10">
        <f t="shared" si="4"/>
        <v>0</v>
      </c>
      <c r="Z10">
        <f t="shared" si="5"/>
        <v>0</v>
      </c>
      <c r="AD10">
        <f t="shared" si="6"/>
        <v>0</v>
      </c>
      <c r="AH10">
        <f t="shared" si="7"/>
        <v>0</v>
      </c>
      <c r="AL10">
        <f t="shared" si="8"/>
        <v>0</v>
      </c>
      <c r="AP10">
        <f t="shared" si="9"/>
        <v>0</v>
      </c>
      <c r="AT10">
        <f t="shared" si="10"/>
        <v>0</v>
      </c>
      <c r="AX10">
        <f t="shared" si="11"/>
        <v>0</v>
      </c>
      <c r="BB10">
        <f t="shared" si="12"/>
        <v>0</v>
      </c>
      <c r="BF10">
        <f t="shared" si="13"/>
        <v>0</v>
      </c>
      <c r="BJ10">
        <f t="shared" si="14"/>
        <v>0</v>
      </c>
      <c r="BN10">
        <f t="shared" si="15"/>
        <v>0</v>
      </c>
      <c r="BR10">
        <f t="shared" si="16"/>
        <v>0</v>
      </c>
      <c r="BV10">
        <f t="shared" si="17"/>
        <v>0</v>
      </c>
      <c r="BZ10">
        <f t="shared" si="18"/>
        <v>0</v>
      </c>
      <c r="CD10">
        <f t="shared" si="19"/>
        <v>0</v>
      </c>
      <c r="CH10">
        <f t="shared" si="20"/>
        <v>0</v>
      </c>
      <c r="CI10" s="21"/>
      <c r="CL10">
        <f t="shared" si="21"/>
        <v>0</v>
      </c>
      <c r="CM10" s="21"/>
      <c r="CP10">
        <f t="shared" si="22"/>
        <v>0</v>
      </c>
      <c r="CQ10" s="21"/>
      <c r="CT10">
        <f t="shared" si="23"/>
        <v>0</v>
      </c>
      <c r="CU10" s="21"/>
      <c r="CX10">
        <f t="shared" si="24"/>
        <v>0</v>
      </c>
      <c r="CY10" s="21"/>
      <c r="DB10">
        <f t="shared" si="25"/>
        <v>0</v>
      </c>
      <c r="DC10" s="21"/>
      <c r="DF10">
        <f t="shared" si="26"/>
        <v>0</v>
      </c>
      <c r="DG10" s="21"/>
      <c r="DJ10">
        <f t="shared" si="27"/>
        <v>0</v>
      </c>
      <c r="DK10" s="21"/>
      <c r="DN10">
        <f t="shared" si="28"/>
        <v>0</v>
      </c>
      <c r="DO10" s="21"/>
      <c r="DR10">
        <f t="shared" si="29"/>
        <v>0</v>
      </c>
      <c r="DS10" s="21"/>
      <c r="DV10">
        <f t="shared" si="30"/>
        <v>0</v>
      </c>
    </row>
    <row r="11" spans="1:138" x14ac:dyDescent="0.2">
      <c r="A11">
        <v>8</v>
      </c>
      <c r="F11">
        <f t="shared" si="0"/>
        <v>0</v>
      </c>
      <c r="J11">
        <f t="shared" si="1"/>
        <v>0</v>
      </c>
      <c r="N11">
        <f t="shared" si="2"/>
        <v>0</v>
      </c>
      <c r="R11">
        <f t="shared" si="3"/>
        <v>0</v>
      </c>
      <c r="V11">
        <f t="shared" si="4"/>
        <v>0</v>
      </c>
      <c r="Z11">
        <f t="shared" si="5"/>
        <v>0</v>
      </c>
      <c r="AD11">
        <f t="shared" si="6"/>
        <v>0</v>
      </c>
      <c r="AH11">
        <f t="shared" si="7"/>
        <v>0</v>
      </c>
      <c r="AL11">
        <f t="shared" si="8"/>
        <v>0</v>
      </c>
      <c r="AP11">
        <f t="shared" si="9"/>
        <v>0</v>
      </c>
      <c r="AT11">
        <f t="shared" si="10"/>
        <v>0</v>
      </c>
      <c r="AX11">
        <f t="shared" si="11"/>
        <v>0</v>
      </c>
      <c r="BB11">
        <f t="shared" si="12"/>
        <v>0</v>
      </c>
      <c r="BF11">
        <f t="shared" si="13"/>
        <v>0</v>
      </c>
      <c r="BJ11">
        <f t="shared" si="14"/>
        <v>0</v>
      </c>
      <c r="BN11">
        <f t="shared" si="15"/>
        <v>0</v>
      </c>
      <c r="BR11">
        <f t="shared" si="16"/>
        <v>0</v>
      </c>
      <c r="BV11">
        <f t="shared" si="17"/>
        <v>0</v>
      </c>
      <c r="BZ11">
        <f t="shared" si="18"/>
        <v>0</v>
      </c>
      <c r="CD11">
        <f t="shared" si="19"/>
        <v>0</v>
      </c>
      <c r="CH11">
        <f t="shared" si="20"/>
        <v>0</v>
      </c>
      <c r="CI11" s="21"/>
      <c r="CL11">
        <f t="shared" si="21"/>
        <v>0</v>
      </c>
      <c r="CM11" s="21"/>
      <c r="CP11">
        <f t="shared" si="22"/>
        <v>0</v>
      </c>
      <c r="CQ11" s="21"/>
      <c r="CT11">
        <f t="shared" si="23"/>
        <v>0</v>
      </c>
      <c r="CU11" s="21"/>
      <c r="CX11">
        <f t="shared" si="24"/>
        <v>0</v>
      </c>
      <c r="CY11" s="21"/>
      <c r="DB11">
        <f t="shared" si="25"/>
        <v>0</v>
      </c>
      <c r="DC11" s="21"/>
      <c r="DF11">
        <f t="shared" si="26"/>
        <v>0</v>
      </c>
      <c r="DG11" s="21"/>
      <c r="DJ11">
        <f t="shared" si="27"/>
        <v>0</v>
      </c>
      <c r="DK11" s="21"/>
      <c r="DN11">
        <f t="shared" si="28"/>
        <v>0</v>
      </c>
      <c r="DO11" s="21"/>
      <c r="DR11">
        <f t="shared" si="29"/>
        <v>0</v>
      </c>
      <c r="DS11" s="21"/>
      <c r="DV11">
        <f t="shared" si="30"/>
        <v>0</v>
      </c>
    </row>
    <row r="12" spans="1:138" x14ac:dyDescent="0.2">
      <c r="A12">
        <v>9</v>
      </c>
      <c r="F12">
        <f t="shared" si="0"/>
        <v>0</v>
      </c>
      <c r="J12">
        <f t="shared" si="1"/>
        <v>0</v>
      </c>
      <c r="N12">
        <f t="shared" si="2"/>
        <v>0</v>
      </c>
      <c r="R12">
        <f t="shared" si="3"/>
        <v>0</v>
      </c>
      <c r="V12">
        <f t="shared" si="4"/>
        <v>0</v>
      </c>
      <c r="Z12">
        <f t="shared" si="5"/>
        <v>0</v>
      </c>
      <c r="AD12">
        <f t="shared" si="6"/>
        <v>0</v>
      </c>
      <c r="AH12">
        <f t="shared" si="7"/>
        <v>0</v>
      </c>
      <c r="AL12">
        <f t="shared" si="8"/>
        <v>0</v>
      </c>
      <c r="AP12">
        <f t="shared" si="9"/>
        <v>0</v>
      </c>
      <c r="AT12">
        <f t="shared" si="10"/>
        <v>0</v>
      </c>
      <c r="AX12">
        <f t="shared" si="11"/>
        <v>0</v>
      </c>
      <c r="BB12">
        <f t="shared" si="12"/>
        <v>0</v>
      </c>
      <c r="BF12">
        <f t="shared" si="13"/>
        <v>0</v>
      </c>
      <c r="BJ12">
        <f t="shared" si="14"/>
        <v>0</v>
      </c>
      <c r="BN12">
        <f t="shared" si="15"/>
        <v>0</v>
      </c>
      <c r="BR12">
        <f t="shared" si="16"/>
        <v>0</v>
      </c>
      <c r="BV12">
        <f t="shared" si="17"/>
        <v>0</v>
      </c>
      <c r="BZ12">
        <f t="shared" si="18"/>
        <v>0</v>
      </c>
      <c r="CD12">
        <f t="shared" si="19"/>
        <v>0</v>
      </c>
      <c r="CH12">
        <f t="shared" si="20"/>
        <v>0</v>
      </c>
      <c r="CI12" s="21"/>
      <c r="CL12">
        <f t="shared" si="21"/>
        <v>0</v>
      </c>
      <c r="CM12" s="21"/>
      <c r="CP12">
        <f t="shared" si="22"/>
        <v>0</v>
      </c>
      <c r="CQ12" s="21"/>
      <c r="CT12">
        <f t="shared" si="23"/>
        <v>0</v>
      </c>
      <c r="CU12" s="21"/>
      <c r="CX12">
        <f t="shared" si="24"/>
        <v>0</v>
      </c>
      <c r="CY12" s="21"/>
      <c r="DB12">
        <f t="shared" si="25"/>
        <v>0</v>
      </c>
      <c r="DC12" s="21"/>
      <c r="DF12">
        <f t="shared" si="26"/>
        <v>0</v>
      </c>
      <c r="DG12" s="21"/>
      <c r="DJ12">
        <f t="shared" si="27"/>
        <v>0</v>
      </c>
      <c r="DK12" s="21"/>
      <c r="DN12">
        <f t="shared" si="28"/>
        <v>0</v>
      </c>
      <c r="DO12" s="21"/>
      <c r="DR12">
        <f t="shared" si="29"/>
        <v>0</v>
      </c>
      <c r="DS12" s="21"/>
      <c r="DV12">
        <f t="shared" si="30"/>
        <v>0</v>
      </c>
    </row>
    <row r="13" spans="1:138" x14ac:dyDescent="0.2">
      <c r="A13">
        <v>10</v>
      </c>
      <c r="F13">
        <f t="shared" si="0"/>
        <v>0</v>
      </c>
      <c r="J13">
        <f t="shared" si="1"/>
        <v>0</v>
      </c>
      <c r="N13">
        <f t="shared" si="2"/>
        <v>0</v>
      </c>
      <c r="R13">
        <f t="shared" si="3"/>
        <v>0</v>
      </c>
      <c r="V13">
        <f t="shared" si="4"/>
        <v>0</v>
      </c>
      <c r="Z13">
        <f t="shared" si="5"/>
        <v>0</v>
      </c>
      <c r="AD13">
        <f t="shared" si="6"/>
        <v>0</v>
      </c>
      <c r="AH13">
        <f t="shared" si="7"/>
        <v>0</v>
      </c>
      <c r="AL13">
        <f t="shared" si="8"/>
        <v>0</v>
      </c>
      <c r="AP13">
        <f t="shared" si="9"/>
        <v>0</v>
      </c>
      <c r="AT13">
        <f t="shared" si="10"/>
        <v>0</v>
      </c>
      <c r="AX13">
        <f t="shared" si="11"/>
        <v>0</v>
      </c>
      <c r="BB13">
        <f t="shared" si="12"/>
        <v>0</v>
      </c>
      <c r="BF13">
        <f t="shared" si="13"/>
        <v>0</v>
      </c>
      <c r="BJ13">
        <f t="shared" si="14"/>
        <v>0</v>
      </c>
      <c r="BN13">
        <f t="shared" si="15"/>
        <v>0</v>
      </c>
      <c r="BR13">
        <f t="shared" si="16"/>
        <v>0</v>
      </c>
      <c r="BV13">
        <f t="shared" si="17"/>
        <v>0</v>
      </c>
      <c r="BZ13">
        <f t="shared" si="18"/>
        <v>0</v>
      </c>
      <c r="CD13">
        <f t="shared" si="19"/>
        <v>0</v>
      </c>
      <c r="CH13">
        <f t="shared" si="20"/>
        <v>0</v>
      </c>
      <c r="CI13" s="21"/>
      <c r="CL13">
        <f t="shared" si="21"/>
        <v>0</v>
      </c>
      <c r="CM13" s="21"/>
      <c r="CP13">
        <f t="shared" si="22"/>
        <v>0</v>
      </c>
      <c r="CQ13" s="21"/>
      <c r="CT13">
        <f t="shared" si="23"/>
        <v>0</v>
      </c>
      <c r="CU13" s="21"/>
      <c r="CX13">
        <f t="shared" si="24"/>
        <v>0</v>
      </c>
      <c r="CY13" s="21"/>
      <c r="DB13">
        <f t="shared" si="25"/>
        <v>0</v>
      </c>
      <c r="DC13" s="21"/>
      <c r="DF13">
        <f t="shared" si="26"/>
        <v>0</v>
      </c>
      <c r="DG13" s="21"/>
      <c r="DJ13">
        <f t="shared" si="27"/>
        <v>0</v>
      </c>
      <c r="DK13" s="21"/>
      <c r="DN13">
        <f t="shared" si="28"/>
        <v>0</v>
      </c>
      <c r="DO13" s="21"/>
      <c r="DR13">
        <f t="shared" si="29"/>
        <v>0</v>
      </c>
      <c r="DS13" s="21"/>
      <c r="DV13">
        <f t="shared" si="30"/>
        <v>0</v>
      </c>
    </row>
    <row r="14" spans="1:138" x14ac:dyDescent="0.2">
      <c r="A14">
        <v>11</v>
      </c>
      <c r="F14">
        <f t="shared" si="0"/>
        <v>0</v>
      </c>
      <c r="J14">
        <f t="shared" si="1"/>
        <v>0</v>
      </c>
      <c r="N14">
        <f t="shared" si="2"/>
        <v>0</v>
      </c>
      <c r="R14">
        <f t="shared" si="3"/>
        <v>0</v>
      </c>
      <c r="V14">
        <f t="shared" si="4"/>
        <v>0</v>
      </c>
      <c r="Z14">
        <f t="shared" si="5"/>
        <v>0</v>
      </c>
      <c r="AD14">
        <f t="shared" si="6"/>
        <v>0</v>
      </c>
      <c r="AH14">
        <f t="shared" si="7"/>
        <v>0</v>
      </c>
      <c r="AL14">
        <f t="shared" si="8"/>
        <v>0</v>
      </c>
      <c r="AP14">
        <f t="shared" si="9"/>
        <v>0</v>
      </c>
      <c r="AT14">
        <f t="shared" si="10"/>
        <v>0</v>
      </c>
      <c r="AX14">
        <f t="shared" si="11"/>
        <v>0</v>
      </c>
      <c r="BB14">
        <f t="shared" si="12"/>
        <v>0</v>
      </c>
      <c r="BF14">
        <f t="shared" si="13"/>
        <v>0</v>
      </c>
      <c r="BJ14">
        <f t="shared" si="14"/>
        <v>0</v>
      </c>
      <c r="BN14">
        <f t="shared" si="15"/>
        <v>0</v>
      </c>
      <c r="BR14">
        <f t="shared" si="16"/>
        <v>0</v>
      </c>
      <c r="BV14">
        <f t="shared" si="17"/>
        <v>0</v>
      </c>
      <c r="BZ14">
        <f t="shared" si="18"/>
        <v>0</v>
      </c>
      <c r="CD14">
        <f t="shared" si="19"/>
        <v>0</v>
      </c>
      <c r="CH14">
        <f t="shared" si="20"/>
        <v>0</v>
      </c>
      <c r="CI14" s="21"/>
      <c r="CL14">
        <f t="shared" si="21"/>
        <v>0</v>
      </c>
      <c r="CM14" s="21"/>
      <c r="CP14">
        <f t="shared" si="22"/>
        <v>0</v>
      </c>
      <c r="CQ14" s="21"/>
      <c r="CT14">
        <f t="shared" si="23"/>
        <v>0</v>
      </c>
      <c r="CU14" s="21"/>
      <c r="CX14">
        <f t="shared" si="24"/>
        <v>0</v>
      </c>
      <c r="CY14" s="21"/>
      <c r="DB14">
        <f t="shared" si="25"/>
        <v>0</v>
      </c>
      <c r="DC14" s="21"/>
      <c r="DF14">
        <f t="shared" si="26"/>
        <v>0</v>
      </c>
      <c r="DG14" s="21"/>
      <c r="DJ14">
        <f t="shared" si="27"/>
        <v>0</v>
      </c>
      <c r="DK14" s="21"/>
      <c r="DN14">
        <f t="shared" si="28"/>
        <v>0</v>
      </c>
      <c r="DO14" s="21"/>
      <c r="DR14">
        <f t="shared" si="29"/>
        <v>0</v>
      </c>
      <c r="DS14" s="21"/>
      <c r="DV14">
        <f t="shared" si="30"/>
        <v>0</v>
      </c>
    </row>
    <row r="15" spans="1:138" x14ac:dyDescent="0.2">
      <c r="A15">
        <v>12</v>
      </c>
      <c r="F15">
        <f t="shared" si="0"/>
        <v>0</v>
      </c>
      <c r="J15">
        <f t="shared" si="1"/>
        <v>0</v>
      </c>
      <c r="N15">
        <f t="shared" si="2"/>
        <v>0</v>
      </c>
      <c r="R15">
        <f t="shared" si="3"/>
        <v>0</v>
      </c>
      <c r="V15">
        <f t="shared" si="4"/>
        <v>0</v>
      </c>
      <c r="Z15">
        <f t="shared" si="5"/>
        <v>0</v>
      </c>
      <c r="AD15">
        <f t="shared" si="6"/>
        <v>0</v>
      </c>
      <c r="AH15">
        <f t="shared" si="7"/>
        <v>0</v>
      </c>
      <c r="AL15">
        <f t="shared" si="8"/>
        <v>0</v>
      </c>
      <c r="AP15">
        <f t="shared" si="9"/>
        <v>0</v>
      </c>
      <c r="AT15">
        <f t="shared" si="10"/>
        <v>0</v>
      </c>
      <c r="AX15">
        <f t="shared" si="11"/>
        <v>0</v>
      </c>
      <c r="BB15">
        <f t="shared" si="12"/>
        <v>0</v>
      </c>
      <c r="BF15">
        <f t="shared" si="13"/>
        <v>0</v>
      </c>
      <c r="BJ15">
        <f t="shared" si="14"/>
        <v>0</v>
      </c>
      <c r="BN15">
        <f t="shared" si="15"/>
        <v>0</v>
      </c>
      <c r="BR15">
        <f t="shared" si="16"/>
        <v>0</v>
      </c>
      <c r="BV15">
        <f t="shared" si="17"/>
        <v>0</v>
      </c>
      <c r="BZ15">
        <f t="shared" si="18"/>
        <v>0</v>
      </c>
      <c r="CD15">
        <f t="shared" si="19"/>
        <v>0</v>
      </c>
      <c r="CH15">
        <f t="shared" si="20"/>
        <v>0</v>
      </c>
      <c r="CI15" s="21"/>
      <c r="CL15">
        <f t="shared" si="21"/>
        <v>0</v>
      </c>
      <c r="CM15" s="21"/>
      <c r="CP15">
        <f t="shared" si="22"/>
        <v>0</v>
      </c>
      <c r="CQ15" s="21"/>
      <c r="CT15">
        <f t="shared" si="23"/>
        <v>0</v>
      </c>
      <c r="CU15" s="21"/>
      <c r="CX15">
        <f t="shared" si="24"/>
        <v>0</v>
      </c>
      <c r="CY15" s="21"/>
      <c r="DB15">
        <f t="shared" si="25"/>
        <v>0</v>
      </c>
      <c r="DC15" s="21"/>
      <c r="DF15">
        <f t="shared" si="26"/>
        <v>0</v>
      </c>
      <c r="DG15" s="21"/>
      <c r="DJ15">
        <f t="shared" si="27"/>
        <v>0</v>
      </c>
      <c r="DK15" s="21"/>
      <c r="DN15">
        <f t="shared" si="28"/>
        <v>0</v>
      </c>
      <c r="DO15" s="21"/>
      <c r="DR15">
        <f t="shared" si="29"/>
        <v>0</v>
      </c>
      <c r="DS15" s="21"/>
      <c r="DV15">
        <f t="shared" si="30"/>
        <v>0</v>
      </c>
    </row>
    <row r="16" spans="1:138" x14ac:dyDescent="0.2">
      <c r="A16">
        <v>13</v>
      </c>
      <c r="F16">
        <f t="shared" si="0"/>
        <v>0</v>
      </c>
      <c r="J16">
        <f t="shared" si="1"/>
        <v>0</v>
      </c>
      <c r="N16">
        <f t="shared" si="2"/>
        <v>0</v>
      </c>
      <c r="R16">
        <f t="shared" si="3"/>
        <v>0</v>
      </c>
      <c r="V16">
        <f t="shared" si="4"/>
        <v>0</v>
      </c>
      <c r="Z16">
        <f t="shared" si="5"/>
        <v>0</v>
      </c>
      <c r="AD16">
        <f t="shared" si="6"/>
        <v>0</v>
      </c>
      <c r="AH16">
        <f t="shared" si="7"/>
        <v>0</v>
      </c>
      <c r="AL16">
        <f t="shared" si="8"/>
        <v>0</v>
      </c>
      <c r="AP16">
        <f t="shared" si="9"/>
        <v>0</v>
      </c>
      <c r="AT16">
        <f t="shared" si="10"/>
        <v>0</v>
      </c>
      <c r="AX16">
        <f t="shared" si="11"/>
        <v>0</v>
      </c>
      <c r="BB16">
        <f t="shared" si="12"/>
        <v>0</v>
      </c>
      <c r="BF16">
        <f t="shared" si="13"/>
        <v>0</v>
      </c>
      <c r="BJ16">
        <f t="shared" si="14"/>
        <v>0</v>
      </c>
      <c r="BN16">
        <f t="shared" si="15"/>
        <v>0</v>
      </c>
      <c r="BR16">
        <f t="shared" si="16"/>
        <v>0</v>
      </c>
      <c r="BV16">
        <f t="shared" si="17"/>
        <v>0</v>
      </c>
      <c r="BZ16">
        <f t="shared" si="18"/>
        <v>0</v>
      </c>
      <c r="CD16">
        <f t="shared" si="19"/>
        <v>0</v>
      </c>
      <c r="CH16">
        <f t="shared" si="20"/>
        <v>0</v>
      </c>
      <c r="CI16" s="21"/>
      <c r="CL16">
        <f t="shared" si="21"/>
        <v>0</v>
      </c>
      <c r="CM16" s="21"/>
      <c r="CP16">
        <f t="shared" si="22"/>
        <v>0</v>
      </c>
      <c r="CQ16" s="21"/>
      <c r="CT16">
        <f t="shared" si="23"/>
        <v>0</v>
      </c>
      <c r="CU16" s="21"/>
      <c r="CX16">
        <f t="shared" si="24"/>
        <v>0</v>
      </c>
      <c r="CY16" s="21"/>
      <c r="DB16">
        <f t="shared" si="25"/>
        <v>0</v>
      </c>
      <c r="DC16" s="21"/>
      <c r="DF16">
        <f t="shared" si="26"/>
        <v>0</v>
      </c>
      <c r="DG16" s="21"/>
      <c r="DJ16">
        <f t="shared" si="27"/>
        <v>0</v>
      </c>
      <c r="DK16" s="21"/>
      <c r="DN16">
        <f t="shared" si="28"/>
        <v>0</v>
      </c>
      <c r="DO16" s="21"/>
      <c r="DR16">
        <f t="shared" si="29"/>
        <v>0</v>
      </c>
      <c r="DS16" s="21"/>
      <c r="DV16">
        <f t="shared" si="30"/>
        <v>0</v>
      </c>
    </row>
    <row r="17" spans="1:126" x14ac:dyDescent="0.2">
      <c r="A17">
        <v>14</v>
      </c>
      <c r="F17">
        <f t="shared" si="0"/>
        <v>0</v>
      </c>
      <c r="J17">
        <f t="shared" si="1"/>
        <v>0</v>
      </c>
      <c r="N17">
        <f t="shared" si="2"/>
        <v>0</v>
      </c>
      <c r="R17">
        <f t="shared" si="3"/>
        <v>0</v>
      </c>
      <c r="V17">
        <f t="shared" si="4"/>
        <v>0</v>
      </c>
      <c r="Z17">
        <f t="shared" si="5"/>
        <v>0</v>
      </c>
      <c r="AD17">
        <f t="shared" si="6"/>
        <v>0</v>
      </c>
      <c r="AH17">
        <f t="shared" si="7"/>
        <v>0</v>
      </c>
      <c r="AL17">
        <f t="shared" si="8"/>
        <v>0</v>
      </c>
      <c r="AP17">
        <f t="shared" si="9"/>
        <v>0</v>
      </c>
      <c r="AT17">
        <f t="shared" si="10"/>
        <v>0</v>
      </c>
      <c r="AX17">
        <f t="shared" si="11"/>
        <v>0</v>
      </c>
      <c r="BB17">
        <f t="shared" si="12"/>
        <v>0</v>
      </c>
      <c r="BF17">
        <f t="shared" si="13"/>
        <v>0</v>
      </c>
      <c r="BJ17">
        <f t="shared" si="14"/>
        <v>0</v>
      </c>
      <c r="BN17">
        <f t="shared" si="15"/>
        <v>0</v>
      </c>
      <c r="BR17">
        <f t="shared" si="16"/>
        <v>0</v>
      </c>
      <c r="BV17">
        <f t="shared" si="17"/>
        <v>0</v>
      </c>
      <c r="BZ17">
        <f t="shared" si="18"/>
        <v>0</v>
      </c>
      <c r="CD17">
        <f t="shared" si="19"/>
        <v>0</v>
      </c>
      <c r="CH17">
        <f t="shared" si="20"/>
        <v>0</v>
      </c>
      <c r="CI17" s="21"/>
      <c r="CL17">
        <f t="shared" si="21"/>
        <v>0</v>
      </c>
      <c r="CM17" s="21"/>
      <c r="CP17">
        <f t="shared" si="22"/>
        <v>0</v>
      </c>
      <c r="CQ17" s="21"/>
      <c r="CT17">
        <f t="shared" si="23"/>
        <v>0</v>
      </c>
      <c r="CU17" s="21"/>
      <c r="CX17">
        <f t="shared" si="24"/>
        <v>0</v>
      </c>
      <c r="CY17" s="21"/>
      <c r="DB17">
        <f t="shared" si="25"/>
        <v>0</v>
      </c>
      <c r="DC17" s="21"/>
      <c r="DF17">
        <f t="shared" si="26"/>
        <v>0</v>
      </c>
      <c r="DG17" s="21"/>
      <c r="DJ17">
        <f t="shared" si="27"/>
        <v>0</v>
      </c>
      <c r="DK17" s="21"/>
      <c r="DN17">
        <f t="shared" si="28"/>
        <v>0</v>
      </c>
      <c r="DO17" s="21"/>
      <c r="DR17">
        <f t="shared" si="29"/>
        <v>0</v>
      </c>
      <c r="DS17" s="21"/>
      <c r="DV17">
        <f t="shared" si="30"/>
        <v>0</v>
      </c>
    </row>
    <row r="18" spans="1:126" x14ac:dyDescent="0.2">
      <c r="A18">
        <v>15</v>
      </c>
      <c r="F18">
        <f t="shared" si="0"/>
        <v>0</v>
      </c>
      <c r="J18">
        <f t="shared" si="1"/>
        <v>0</v>
      </c>
      <c r="N18">
        <f t="shared" si="2"/>
        <v>0</v>
      </c>
      <c r="R18">
        <f t="shared" si="3"/>
        <v>0</v>
      </c>
      <c r="V18">
        <f t="shared" si="4"/>
        <v>0</v>
      </c>
      <c r="Z18">
        <f t="shared" si="5"/>
        <v>0</v>
      </c>
      <c r="AD18">
        <f t="shared" si="6"/>
        <v>0</v>
      </c>
      <c r="AH18">
        <f t="shared" si="7"/>
        <v>0</v>
      </c>
      <c r="AL18">
        <f t="shared" si="8"/>
        <v>0</v>
      </c>
      <c r="AP18">
        <f t="shared" si="9"/>
        <v>0</v>
      </c>
      <c r="AT18">
        <f t="shared" si="10"/>
        <v>0</v>
      </c>
      <c r="AX18">
        <f t="shared" si="11"/>
        <v>0</v>
      </c>
      <c r="BB18">
        <f t="shared" si="12"/>
        <v>0</v>
      </c>
      <c r="BF18">
        <f t="shared" si="13"/>
        <v>0</v>
      </c>
      <c r="BJ18">
        <f t="shared" si="14"/>
        <v>0</v>
      </c>
      <c r="BN18">
        <f t="shared" si="15"/>
        <v>0</v>
      </c>
      <c r="BR18">
        <f t="shared" si="16"/>
        <v>0</v>
      </c>
      <c r="BV18">
        <f t="shared" si="17"/>
        <v>0</v>
      </c>
      <c r="BZ18">
        <f t="shared" si="18"/>
        <v>0</v>
      </c>
      <c r="CD18">
        <f t="shared" si="19"/>
        <v>0</v>
      </c>
      <c r="CH18">
        <f t="shared" si="20"/>
        <v>0</v>
      </c>
      <c r="CI18" s="21"/>
      <c r="CL18">
        <f t="shared" si="21"/>
        <v>0</v>
      </c>
      <c r="CM18" s="21"/>
      <c r="CP18">
        <f t="shared" si="22"/>
        <v>0</v>
      </c>
      <c r="CQ18" s="21"/>
      <c r="CT18">
        <f t="shared" si="23"/>
        <v>0</v>
      </c>
      <c r="CU18" s="21"/>
      <c r="CX18">
        <f t="shared" si="24"/>
        <v>0</v>
      </c>
      <c r="CY18" s="21"/>
      <c r="DB18">
        <f t="shared" si="25"/>
        <v>0</v>
      </c>
      <c r="DC18" s="21"/>
      <c r="DF18">
        <f t="shared" si="26"/>
        <v>0</v>
      </c>
      <c r="DG18" s="21"/>
      <c r="DJ18">
        <f t="shared" si="27"/>
        <v>0</v>
      </c>
      <c r="DK18" s="21"/>
      <c r="DN18">
        <f t="shared" si="28"/>
        <v>0</v>
      </c>
      <c r="DO18" s="21"/>
      <c r="DR18">
        <f t="shared" si="29"/>
        <v>0</v>
      </c>
      <c r="DS18" s="21"/>
      <c r="DV18">
        <f t="shared" si="30"/>
        <v>0</v>
      </c>
    </row>
    <row r="19" spans="1:126" x14ac:dyDescent="0.2">
      <c r="A19">
        <v>16</v>
      </c>
      <c r="F19">
        <f t="shared" si="0"/>
        <v>0</v>
      </c>
      <c r="J19">
        <f t="shared" si="1"/>
        <v>0</v>
      </c>
      <c r="N19">
        <f t="shared" si="2"/>
        <v>0</v>
      </c>
      <c r="R19">
        <f t="shared" si="3"/>
        <v>0</v>
      </c>
      <c r="V19">
        <f t="shared" si="4"/>
        <v>0</v>
      </c>
      <c r="Z19">
        <f t="shared" si="5"/>
        <v>0</v>
      </c>
      <c r="AD19">
        <f t="shared" si="6"/>
        <v>0</v>
      </c>
      <c r="AH19">
        <f t="shared" si="7"/>
        <v>0</v>
      </c>
      <c r="AL19">
        <f t="shared" si="8"/>
        <v>0</v>
      </c>
      <c r="AP19">
        <f t="shared" si="9"/>
        <v>0</v>
      </c>
      <c r="AT19">
        <f t="shared" si="10"/>
        <v>0</v>
      </c>
      <c r="AX19">
        <f t="shared" si="11"/>
        <v>0</v>
      </c>
      <c r="BB19">
        <f t="shared" si="12"/>
        <v>0</v>
      </c>
      <c r="BF19">
        <f t="shared" si="13"/>
        <v>0</v>
      </c>
      <c r="BJ19">
        <f t="shared" si="14"/>
        <v>0</v>
      </c>
      <c r="BN19">
        <f t="shared" si="15"/>
        <v>0</v>
      </c>
      <c r="BR19">
        <f t="shared" si="16"/>
        <v>0</v>
      </c>
      <c r="BV19">
        <f t="shared" si="17"/>
        <v>0</v>
      </c>
      <c r="BZ19">
        <f t="shared" si="18"/>
        <v>0</v>
      </c>
      <c r="CD19">
        <f t="shared" si="19"/>
        <v>0</v>
      </c>
      <c r="CH19">
        <f t="shared" si="20"/>
        <v>0</v>
      </c>
      <c r="CI19" s="21"/>
      <c r="CL19">
        <f t="shared" si="21"/>
        <v>0</v>
      </c>
      <c r="CM19" s="21"/>
      <c r="CP19">
        <f t="shared" si="22"/>
        <v>0</v>
      </c>
      <c r="CQ19" s="21"/>
      <c r="CT19">
        <f t="shared" si="23"/>
        <v>0</v>
      </c>
      <c r="CU19" s="21"/>
      <c r="CX19">
        <f t="shared" si="24"/>
        <v>0</v>
      </c>
      <c r="CY19" s="21"/>
      <c r="DB19">
        <f t="shared" si="25"/>
        <v>0</v>
      </c>
      <c r="DC19" s="21"/>
      <c r="DF19">
        <f t="shared" si="26"/>
        <v>0</v>
      </c>
      <c r="DG19" s="21"/>
      <c r="DJ19">
        <f t="shared" si="27"/>
        <v>0</v>
      </c>
      <c r="DK19" s="21"/>
      <c r="DN19">
        <f t="shared" si="28"/>
        <v>0</v>
      </c>
      <c r="DO19" s="21"/>
      <c r="DR19">
        <f t="shared" si="29"/>
        <v>0</v>
      </c>
      <c r="DS19" s="21"/>
      <c r="DV19">
        <f t="shared" si="30"/>
        <v>0</v>
      </c>
    </row>
    <row r="20" spans="1:126" x14ac:dyDescent="0.2">
      <c r="A20">
        <v>17</v>
      </c>
      <c r="F20">
        <f t="shared" si="0"/>
        <v>0</v>
      </c>
      <c r="J20">
        <f t="shared" si="1"/>
        <v>0</v>
      </c>
      <c r="N20">
        <f t="shared" si="2"/>
        <v>0</v>
      </c>
      <c r="R20">
        <f t="shared" si="3"/>
        <v>0</v>
      </c>
      <c r="V20">
        <f t="shared" si="4"/>
        <v>0</v>
      </c>
      <c r="Z20">
        <f t="shared" si="5"/>
        <v>0</v>
      </c>
      <c r="AD20">
        <f t="shared" si="6"/>
        <v>0</v>
      </c>
      <c r="AH20">
        <f t="shared" si="7"/>
        <v>0</v>
      </c>
      <c r="AL20">
        <f t="shared" si="8"/>
        <v>0</v>
      </c>
      <c r="AP20">
        <f t="shared" si="9"/>
        <v>0</v>
      </c>
      <c r="AT20">
        <f t="shared" si="10"/>
        <v>0</v>
      </c>
      <c r="AX20">
        <f t="shared" si="11"/>
        <v>0</v>
      </c>
      <c r="BB20">
        <f t="shared" si="12"/>
        <v>0</v>
      </c>
      <c r="BF20">
        <f t="shared" si="13"/>
        <v>0</v>
      </c>
      <c r="BJ20">
        <f t="shared" si="14"/>
        <v>0</v>
      </c>
      <c r="BN20">
        <f t="shared" si="15"/>
        <v>0</v>
      </c>
      <c r="BR20">
        <f t="shared" si="16"/>
        <v>0</v>
      </c>
      <c r="BV20">
        <f t="shared" si="17"/>
        <v>0</v>
      </c>
      <c r="BZ20">
        <f t="shared" si="18"/>
        <v>0</v>
      </c>
      <c r="CD20">
        <f t="shared" si="19"/>
        <v>0</v>
      </c>
      <c r="CH20">
        <f t="shared" si="20"/>
        <v>0</v>
      </c>
      <c r="CI20" s="21"/>
      <c r="CL20">
        <f t="shared" si="21"/>
        <v>0</v>
      </c>
      <c r="CM20" s="21"/>
      <c r="CP20">
        <f t="shared" si="22"/>
        <v>0</v>
      </c>
      <c r="CQ20" s="21"/>
      <c r="CT20">
        <f t="shared" si="23"/>
        <v>0</v>
      </c>
      <c r="CU20" s="21"/>
      <c r="CX20">
        <f t="shared" si="24"/>
        <v>0</v>
      </c>
      <c r="CY20" s="21"/>
      <c r="DB20">
        <f t="shared" si="25"/>
        <v>0</v>
      </c>
      <c r="DC20" s="21"/>
      <c r="DF20">
        <f t="shared" si="26"/>
        <v>0</v>
      </c>
      <c r="DG20" s="21"/>
      <c r="DJ20">
        <f t="shared" si="27"/>
        <v>0</v>
      </c>
      <c r="DK20" s="21"/>
      <c r="DN20">
        <f t="shared" si="28"/>
        <v>0</v>
      </c>
      <c r="DO20" s="21"/>
      <c r="DR20">
        <f t="shared" si="29"/>
        <v>0</v>
      </c>
      <c r="DS20" s="21"/>
      <c r="DV20">
        <f t="shared" si="30"/>
        <v>0</v>
      </c>
    </row>
    <row r="21" spans="1:126" x14ac:dyDescent="0.2">
      <c r="A21">
        <v>18</v>
      </c>
      <c r="F21">
        <f t="shared" si="0"/>
        <v>0</v>
      </c>
      <c r="J21">
        <f t="shared" si="1"/>
        <v>0</v>
      </c>
      <c r="N21">
        <f t="shared" si="2"/>
        <v>0</v>
      </c>
      <c r="R21">
        <f t="shared" si="3"/>
        <v>0</v>
      </c>
      <c r="V21">
        <f t="shared" si="4"/>
        <v>0</v>
      </c>
      <c r="Z21">
        <f t="shared" si="5"/>
        <v>0</v>
      </c>
      <c r="AD21">
        <f t="shared" si="6"/>
        <v>0</v>
      </c>
      <c r="AH21">
        <f t="shared" si="7"/>
        <v>0</v>
      </c>
      <c r="AL21">
        <f t="shared" si="8"/>
        <v>0</v>
      </c>
      <c r="AP21">
        <f t="shared" si="9"/>
        <v>0</v>
      </c>
      <c r="AT21">
        <f t="shared" si="10"/>
        <v>0</v>
      </c>
      <c r="AX21">
        <f t="shared" si="11"/>
        <v>0</v>
      </c>
      <c r="BB21">
        <f t="shared" si="12"/>
        <v>0</v>
      </c>
      <c r="BF21">
        <f t="shared" si="13"/>
        <v>0</v>
      </c>
      <c r="BJ21">
        <f t="shared" si="14"/>
        <v>0</v>
      </c>
      <c r="BN21">
        <f t="shared" si="15"/>
        <v>0</v>
      </c>
      <c r="BR21">
        <f t="shared" si="16"/>
        <v>0</v>
      </c>
      <c r="BV21">
        <f t="shared" si="17"/>
        <v>0</v>
      </c>
      <c r="BZ21">
        <f t="shared" si="18"/>
        <v>0</v>
      </c>
      <c r="CD21">
        <f t="shared" si="19"/>
        <v>0</v>
      </c>
      <c r="CH21">
        <f t="shared" si="20"/>
        <v>0</v>
      </c>
      <c r="CI21" s="21"/>
      <c r="CL21">
        <f t="shared" si="21"/>
        <v>0</v>
      </c>
      <c r="CM21" s="21"/>
      <c r="CP21">
        <f t="shared" si="22"/>
        <v>0</v>
      </c>
      <c r="CQ21" s="21"/>
      <c r="CT21">
        <f t="shared" si="23"/>
        <v>0</v>
      </c>
      <c r="CU21" s="21"/>
      <c r="CX21">
        <f t="shared" si="24"/>
        <v>0</v>
      </c>
      <c r="CY21" s="21"/>
      <c r="DB21">
        <f t="shared" si="25"/>
        <v>0</v>
      </c>
      <c r="DC21" s="21"/>
      <c r="DF21">
        <f t="shared" si="26"/>
        <v>0</v>
      </c>
      <c r="DG21" s="21"/>
      <c r="DJ21">
        <f t="shared" si="27"/>
        <v>0</v>
      </c>
      <c r="DK21" s="21"/>
      <c r="DN21">
        <f t="shared" si="28"/>
        <v>0</v>
      </c>
      <c r="DO21" s="21"/>
      <c r="DR21">
        <f t="shared" si="29"/>
        <v>0</v>
      </c>
      <c r="DS21" s="21"/>
      <c r="DV21">
        <f t="shared" si="30"/>
        <v>0</v>
      </c>
    </row>
    <row r="22" spans="1:126" x14ac:dyDescent="0.2">
      <c r="A22">
        <v>19</v>
      </c>
      <c r="F22">
        <f t="shared" si="0"/>
        <v>0</v>
      </c>
      <c r="J22">
        <f t="shared" si="1"/>
        <v>0</v>
      </c>
      <c r="N22">
        <f t="shared" si="2"/>
        <v>0</v>
      </c>
      <c r="R22">
        <f t="shared" si="3"/>
        <v>0</v>
      </c>
      <c r="V22">
        <f t="shared" si="4"/>
        <v>0</v>
      </c>
      <c r="Z22">
        <f t="shared" si="5"/>
        <v>0</v>
      </c>
      <c r="AD22">
        <f t="shared" si="6"/>
        <v>0</v>
      </c>
      <c r="AH22">
        <f t="shared" si="7"/>
        <v>0</v>
      </c>
      <c r="AL22">
        <f t="shared" si="8"/>
        <v>0</v>
      </c>
      <c r="AP22">
        <f t="shared" si="9"/>
        <v>0</v>
      </c>
      <c r="AT22">
        <f t="shared" si="10"/>
        <v>0</v>
      </c>
      <c r="AX22">
        <f t="shared" si="11"/>
        <v>0</v>
      </c>
      <c r="BB22">
        <f t="shared" si="12"/>
        <v>0</v>
      </c>
      <c r="BF22">
        <f t="shared" si="13"/>
        <v>0</v>
      </c>
      <c r="BJ22">
        <f t="shared" si="14"/>
        <v>0</v>
      </c>
      <c r="BN22">
        <f t="shared" si="15"/>
        <v>0</v>
      </c>
      <c r="BR22">
        <f t="shared" si="16"/>
        <v>0</v>
      </c>
      <c r="BV22">
        <f t="shared" si="17"/>
        <v>0</v>
      </c>
      <c r="BZ22">
        <f t="shared" si="18"/>
        <v>0</v>
      </c>
      <c r="CD22">
        <f t="shared" si="19"/>
        <v>0</v>
      </c>
      <c r="CH22">
        <f t="shared" si="20"/>
        <v>0</v>
      </c>
      <c r="CI22" s="21"/>
      <c r="CL22">
        <f t="shared" si="21"/>
        <v>0</v>
      </c>
      <c r="CM22" s="21"/>
      <c r="CP22">
        <f t="shared" si="22"/>
        <v>0</v>
      </c>
      <c r="CQ22" s="21"/>
      <c r="CT22">
        <f t="shared" si="23"/>
        <v>0</v>
      </c>
      <c r="CU22" s="21"/>
      <c r="CX22">
        <f t="shared" si="24"/>
        <v>0</v>
      </c>
      <c r="CY22" s="21"/>
      <c r="DB22">
        <f t="shared" si="25"/>
        <v>0</v>
      </c>
      <c r="DC22" s="21"/>
      <c r="DF22">
        <f t="shared" si="26"/>
        <v>0</v>
      </c>
      <c r="DG22" s="21"/>
      <c r="DJ22">
        <f t="shared" si="27"/>
        <v>0</v>
      </c>
      <c r="DK22" s="21"/>
      <c r="DN22">
        <f t="shared" si="28"/>
        <v>0</v>
      </c>
      <c r="DO22" s="21"/>
      <c r="DR22">
        <f t="shared" si="29"/>
        <v>0</v>
      </c>
      <c r="DS22" s="21"/>
      <c r="DV22">
        <f t="shared" si="30"/>
        <v>0</v>
      </c>
    </row>
    <row r="23" spans="1:126" x14ac:dyDescent="0.2">
      <c r="A23">
        <v>20</v>
      </c>
      <c r="F23">
        <f t="shared" si="0"/>
        <v>0</v>
      </c>
      <c r="J23">
        <f t="shared" si="1"/>
        <v>0</v>
      </c>
      <c r="N23">
        <f t="shared" si="2"/>
        <v>0</v>
      </c>
      <c r="R23">
        <f t="shared" si="3"/>
        <v>0</v>
      </c>
      <c r="V23">
        <f t="shared" si="4"/>
        <v>0</v>
      </c>
      <c r="Z23">
        <f t="shared" si="5"/>
        <v>0</v>
      </c>
      <c r="AD23">
        <f t="shared" si="6"/>
        <v>0</v>
      </c>
      <c r="AH23">
        <f t="shared" si="7"/>
        <v>0</v>
      </c>
      <c r="AL23">
        <f t="shared" si="8"/>
        <v>0</v>
      </c>
      <c r="AP23">
        <f t="shared" si="9"/>
        <v>0</v>
      </c>
      <c r="AT23">
        <f t="shared" si="10"/>
        <v>0</v>
      </c>
      <c r="AX23">
        <f t="shared" si="11"/>
        <v>0</v>
      </c>
      <c r="BB23">
        <f t="shared" si="12"/>
        <v>0</v>
      </c>
      <c r="BF23">
        <f t="shared" si="13"/>
        <v>0</v>
      </c>
      <c r="BJ23">
        <f t="shared" si="14"/>
        <v>0</v>
      </c>
      <c r="BN23">
        <f t="shared" si="15"/>
        <v>0</v>
      </c>
      <c r="BR23">
        <f t="shared" si="16"/>
        <v>0</v>
      </c>
      <c r="BV23">
        <f t="shared" si="17"/>
        <v>0</v>
      </c>
      <c r="BZ23">
        <f t="shared" si="18"/>
        <v>0</v>
      </c>
      <c r="CD23">
        <f t="shared" si="19"/>
        <v>0</v>
      </c>
      <c r="CH23">
        <f t="shared" si="20"/>
        <v>0</v>
      </c>
      <c r="CI23" s="21"/>
      <c r="CL23">
        <f t="shared" si="21"/>
        <v>0</v>
      </c>
      <c r="CM23" s="21"/>
      <c r="CP23">
        <f t="shared" si="22"/>
        <v>0</v>
      </c>
      <c r="CQ23" s="21"/>
      <c r="CT23">
        <f t="shared" si="23"/>
        <v>0</v>
      </c>
      <c r="CU23" s="21"/>
      <c r="CX23">
        <f t="shared" si="24"/>
        <v>0</v>
      </c>
      <c r="CY23" s="21"/>
      <c r="DB23">
        <f t="shared" si="25"/>
        <v>0</v>
      </c>
      <c r="DC23" s="21"/>
      <c r="DF23">
        <f t="shared" si="26"/>
        <v>0</v>
      </c>
      <c r="DG23" s="21"/>
      <c r="DJ23">
        <f t="shared" si="27"/>
        <v>0</v>
      </c>
      <c r="DK23" s="21"/>
      <c r="DN23">
        <f t="shared" si="28"/>
        <v>0</v>
      </c>
      <c r="DO23" s="21"/>
      <c r="DR23">
        <f t="shared" si="29"/>
        <v>0</v>
      </c>
      <c r="DS23" s="21"/>
      <c r="DV23">
        <f t="shared" si="30"/>
        <v>0</v>
      </c>
    </row>
    <row r="24" spans="1:126" x14ac:dyDescent="0.2">
      <c r="A24">
        <v>21</v>
      </c>
      <c r="F24">
        <f t="shared" si="0"/>
        <v>0</v>
      </c>
      <c r="J24">
        <f t="shared" si="1"/>
        <v>0</v>
      </c>
      <c r="N24">
        <f t="shared" si="2"/>
        <v>0</v>
      </c>
      <c r="R24">
        <f t="shared" si="3"/>
        <v>0</v>
      </c>
      <c r="V24">
        <f t="shared" si="4"/>
        <v>0</v>
      </c>
      <c r="Z24">
        <f t="shared" si="5"/>
        <v>0</v>
      </c>
      <c r="AD24">
        <f t="shared" si="6"/>
        <v>0</v>
      </c>
      <c r="AH24">
        <f t="shared" si="7"/>
        <v>0</v>
      </c>
      <c r="AL24">
        <f t="shared" si="8"/>
        <v>0</v>
      </c>
      <c r="AP24">
        <f t="shared" si="9"/>
        <v>0</v>
      </c>
      <c r="AT24">
        <f t="shared" si="10"/>
        <v>0</v>
      </c>
      <c r="AX24">
        <f t="shared" si="11"/>
        <v>0</v>
      </c>
      <c r="BB24">
        <f t="shared" si="12"/>
        <v>0</v>
      </c>
      <c r="BF24">
        <f t="shared" si="13"/>
        <v>0</v>
      </c>
      <c r="BJ24">
        <f t="shared" si="14"/>
        <v>0</v>
      </c>
      <c r="BN24">
        <f t="shared" si="15"/>
        <v>0</v>
      </c>
      <c r="BR24">
        <f t="shared" si="16"/>
        <v>0</v>
      </c>
      <c r="BV24">
        <f t="shared" si="17"/>
        <v>0</v>
      </c>
      <c r="BZ24">
        <f t="shared" si="18"/>
        <v>0</v>
      </c>
      <c r="CD24">
        <f t="shared" si="19"/>
        <v>0</v>
      </c>
      <c r="CH24">
        <f t="shared" si="20"/>
        <v>0</v>
      </c>
      <c r="CI24" s="21"/>
      <c r="CL24">
        <f t="shared" si="21"/>
        <v>0</v>
      </c>
      <c r="CM24" s="21"/>
      <c r="CP24">
        <f t="shared" si="22"/>
        <v>0</v>
      </c>
      <c r="CQ24" s="21"/>
      <c r="CT24">
        <f t="shared" si="23"/>
        <v>0</v>
      </c>
      <c r="CU24" s="21"/>
      <c r="CX24">
        <f t="shared" si="24"/>
        <v>0</v>
      </c>
      <c r="CY24" s="21"/>
      <c r="DB24">
        <f t="shared" si="25"/>
        <v>0</v>
      </c>
      <c r="DC24" s="21"/>
      <c r="DF24">
        <f t="shared" si="26"/>
        <v>0</v>
      </c>
      <c r="DG24" s="21"/>
      <c r="DJ24">
        <f t="shared" si="27"/>
        <v>0</v>
      </c>
      <c r="DK24" s="21"/>
      <c r="DN24">
        <f t="shared" si="28"/>
        <v>0</v>
      </c>
      <c r="DO24" s="21"/>
      <c r="DR24">
        <f t="shared" si="29"/>
        <v>0</v>
      </c>
      <c r="DS24" s="21"/>
      <c r="DV24">
        <f t="shared" si="30"/>
        <v>0</v>
      </c>
    </row>
    <row r="25" spans="1:126" x14ac:dyDescent="0.2">
      <c r="A25">
        <v>22</v>
      </c>
      <c r="F25">
        <f t="shared" si="0"/>
        <v>0</v>
      </c>
      <c r="J25">
        <f t="shared" si="1"/>
        <v>0</v>
      </c>
      <c r="N25">
        <f t="shared" si="2"/>
        <v>0</v>
      </c>
      <c r="R25">
        <f t="shared" si="3"/>
        <v>0</v>
      </c>
      <c r="V25">
        <f t="shared" si="4"/>
        <v>0</v>
      </c>
      <c r="Z25">
        <f t="shared" si="5"/>
        <v>0</v>
      </c>
      <c r="AD25">
        <f t="shared" si="6"/>
        <v>0</v>
      </c>
      <c r="AH25">
        <f t="shared" si="7"/>
        <v>0</v>
      </c>
      <c r="AL25">
        <f t="shared" si="8"/>
        <v>0</v>
      </c>
      <c r="AP25">
        <f t="shared" si="9"/>
        <v>0</v>
      </c>
      <c r="AT25">
        <f t="shared" si="10"/>
        <v>0</v>
      </c>
      <c r="AX25">
        <f t="shared" si="11"/>
        <v>0</v>
      </c>
      <c r="BB25">
        <f t="shared" si="12"/>
        <v>0</v>
      </c>
      <c r="BF25">
        <f t="shared" si="13"/>
        <v>0</v>
      </c>
      <c r="BJ25">
        <f t="shared" si="14"/>
        <v>0</v>
      </c>
      <c r="BN25">
        <f t="shared" si="15"/>
        <v>0</v>
      </c>
      <c r="BR25">
        <f t="shared" si="16"/>
        <v>0</v>
      </c>
      <c r="BV25">
        <f t="shared" si="17"/>
        <v>0</v>
      </c>
      <c r="BZ25">
        <f t="shared" si="18"/>
        <v>0</v>
      </c>
      <c r="CD25">
        <f t="shared" si="19"/>
        <v>0</v>
      </c>
      <c r="CH25">
        <f t="shared" si="20"/>
        <v>0</v>
      </c>
      <c r="CI25" s="21"/>
      <c r="CL25">
        <f t="shared" si="21"/>
        <v>0</v>
      </c>
      <c r="CP25">
        <f t="shared" si="22"/>
        <v>0</v>
      </c>
      <c r="CT25">
        <f t="shared" si="23"/>
        <v>0</v>
      </c>
      <c r="CU25" s="21"/>
      <c r="CX25">
        <f t="shared" si="24"/>
        <v>0</v>
      </c>
      <c r="CY25" s="21"/>
      <c r="DB25">
        <f t="shared" si="25"/>
        <v>0</v>
      </c>
      <c r="DC25" s="21"/>
      <c r="DF25">
        <f t="shared" si="26"/>
        <v>0</v>
      </c>
      <c r="DG25" s="21"/>
      <c r="DJ25">
        <f t="shared" si="27"/>
        <v>0</v>
      </c>
      <c r="DK25" s="21"/>
      <c r="DN25">
        <f t="shared" si="28"/>
        <v>0</v>
      </c>
      <c r="DO25" s="1"/>
      <c r="DR25">
        <f t="shared" si="29"/>
        <v>0</v>
      </c>
      <c r="DV25">
        <f t="shared" si="30"/>
        <v>0</v>
      </c>
    </row>
    <row r="26" spans="1:126" x14ac:dyDescent="0.2">
      <c r="A26">
        <v>23</v>
      </c>
      <c r="F26">
        <f t="shared" si="0"/>
        <v>0</v>
      </c>
      <c r="J26">
        <f t="shared" si="1"/>
        <v>0</v>
      </c>
      <c r="N26">
        <f t="shared" si="2"/>
        <v>0</v>
      </c>
      <c r="R26">
        <f t="shared" si="3"/>
        <v>0</v>
      </c>
      <c r="V26">
        <f t="shared" si="4"/>
        <v>0</v>
      </c>
      <c r="Z26">
        <f t="shared" si="5"/>
        <v>0</v>
      </c>
      <c r="AD26">
        <f t="shared" si="6"/>
        <v>0</v>
      </c>
      <c r="AH26">
        <f t="shared" si="7"/>
        <v>0</v>
      </c>
      <c r="AL26">
        <f t="shared" si="8"/>
        <v>0</v>
      </c>
      <c r="AP26">
        <f t="shared" si="9"/>
        <v>0</v>
      </c>
      <c r="AT26">
        <f t="shared" si="10"/>
        <v>0</v>
      </c>
      <c r="AX26">
        <f t="shared" si="11"/>
        <v>0</v>
      </c>
      <c r="BB26">
        <f t="shared" si="12"/>
        <v>0</v>
      </c>
      <c r="BF26">
        <f t="shared" si="13"/>
        <v>0</v>
      </c>
      <c r="BJ26">
        <f t="shared" si="14"/>
        <v>0</v>
      </c>
      <c r="BN26">
        <f t="shared" si="15"/>
        <v>0</v>
      </c>
      <c r="BR26">
        <f t="shared" si="16"/>
        <v>0</v>
      </c>
      <c r="BV26">
        <f t="shared" si="17"/>
        <v>0</v>
      </c>
      <c r="BZ26">
        <f t="shared" si="18"/>
        <v>0</v>
      </c>
      <c r="CD26">
        <f t="shared" si="19"/>
        <v>0</v>
      </c>
      <c r="CH26">
        <f t="shared" si="20"/>
        <v>0</v>
      </c>
      <c r="CI26" s="21"/>
      <c r="CL26">
        <f t="shared" si="21"/>
        <v>0</v>
      </c>
      <c r="CP26">
        <f t="shared" si="22"/>
        <v>0</v>
      </c>
      <c r="CT26">
        <f t="shared" si="23"/>
        <v>0</v>
      </c>
      <c r="CU26" s="21"/>
      <c r="CX26">
        <f t="shared" si="24"/>
        <v>0</v>
      </c>
      <c r="CY26" s="21"/>
      <c r="DB26">
        <f t="shared" si="25"/>
        <v>0</v>
      </c>
      <c r="DC26" s="21"/>
      <c r="DF26">
        <f t="shared" si="26"/>
        <v>0</v>
      </c>
      <c r="DG26" s="21"/>
      <c r="DJ26">
        <f t="shared" si="27"/>
        <v>0</v>
      </c>
      <c r="DK26" s="21"/>
      <c r="DN26">
        <f t="shared" si="28"/>
        <v>0</v>
      </c>
      <c r="DO26" s="1"/>
      <c r="DR26">
        <f t="shared" si="29"/>
        <v>0</v>
      </c>
      <c r="DV26">
        <f t="shared" si="30"/>
        <v>0</v>
      </c>
    </row>
    <row r="27" spans="1:126" x14ac:dyDescent="0.2">
      <c r="A27">
        <v>24</v>
      </c>
      <c r="F27">
        <f t="shared" si="0"/>
        <v>0</v>
      </c>
      <c r="J27">
        <f t="shared" si="1"/>
        <v>0</v>
      </c>
      <c r="N27">
        <f t="shared" si="2"/>
        <v>0</v>
      </c>
      <c r="R27">
        <f t="shared" si="3"/>
        <v>0</v>
      </c>
      <c r="V27">
        <f t="shared" si="4"/>
        <v>0</v>
      </c>
      <c r="Z27">
        <f t="shared" si="5"/>
        <v>0</v>
      </c>
      <c r="AD27">
        <f t="shared" si="6"/>
        <v>0</v>
      </c>
      <c r="AH27">
        <f t="shared" si="7"/>
        <v>0</v>
      </c>
      <c r="AL27">
        <f t="shared" si="8"/>
        <v>0</v>
      </c>
      <c r="AP27">
        <f t="shared" si="9"/>
        <v>0</v>
      </c>
      <c r="AT27">
        <f t="shared" si="10"/>
        <v>0</v>
      </c>
      <c r="AX27">
        <f t="shared" si="11"/>
        <v>0</v>
      </c>
      <c r="BB27">
        <f t="shared" si="12"/>
        <v>0</v>
      </c>
      <c r="BF27">
        <f t="shared" si="13"/>
        <v>0</v>
      </c>
      <c r="BJ27">
        <f t="shared" si="14"/>
        <v>0</v>
      </c>
      <c r="BN27">
        <f t="shared" si="15"/>
        <v>0</v>
      </c>
      <c r="BR27">
        <f t="shared" si="16"/>
        <v>0</v>
      </c>
      <c r="BV27">
        <f t="shared" si="17"/>
        <v>0</v>
      </c>
      <c r="BZ27">
        <f t="shared" si="18"/>
        <v>0</v>
      </c>
      <c r="CD27">
        <f t="shared" si="19"/>
        <v>0</v>
      </c>
      <c r="CH27">
        <f t="shared" si="20"/>
        <v>0</v>
      </c>
      <c r="CI27" s="21"/>
      <c r="CL27">
        <f t="shared" si="21"/>
        <v>0</v>
      </c>
      <c r="CP27">
        <f t="shared" si="22"/>
        <v>0</v>
      </c>
      <c r="CT27">
        <f t="shared" si="23"/>
        <v>0</v>
      </c>
      <c r="CU27" s="18"/>
      <c r="CX27">
        <f t="shared" si="24"/>
        <v>0</v>
      </c>
      <c r="DB27">
        <f t="shared" si="25"/>
        <v>0</v>
      </c>
      <c r="DF27">
        <f t="shared" si="26"/>
        <v>0</v>
      </c>
      <c r="DG27" s="18"/>
      <c r="DJ27">
        <f t="shared" si="27"/>
        <v>0</v>
      </c>
      <c r="DK27" s="21"/>
      <c r="DN27">
        <f t="shared" si="28"/>
        <v>0</v>
      </c>
      <c r="DO27" s="1"/>
      <c r="DR27">
        <f t="shared" si="29"/>
        <v>0</v>
      </c>
      <c r="DV27">
        <f t="shared" si="30"/>
        <v>0</v>
      </c>
    </row>
    <row r="28" spans="1:126" x14ac:dyDescent="0.2">
      <c r="A28">
        <v>25</v>
      </c>
      <c r="F28">
        <f t="shared" si="0"/>
        <v>0</v>
      </c>
      <c r="J28">
        <f t="shared" si="1"/>
        <v>0</v>
      </c>
      <c r="N28">
        <f t="shared" si="2"/>
        <v>0</v>
      </c>
      <c r="R28">
        <f t="shared" si="3"/>
        <v>0</v>
      </c>
      <c r="V28">
        <f t="shared" si="4"/>
        <v>0</v>
      </c>
      <c r="Z28">
        <f t="shared" si="5"/>
        <v>0</v>
      </c>
      <c r="AD28">
        <f t="shared" si="6"/>
        <v>0</v>
      </c>
      <c r="AH28">
        <f t="shared" si="7"/>
        <v>0</v>
      </c>
      <c r="AL28">
        <f t="shared" si="8"/>
        <v>0</v>
      </c>
      <c r="AP28">
        <f t="shared" si="9"/>
        <v>0</v>
      </c>
      <c r="AT28">
        <f t="shared" si="10"/>
        <v>0</v>
      </c>
      <c r="AX28">
        <f t="shared" si="11"/>
        <v>0</v>
      </c>
      <c r="BB28">
        <f t="shared" si="12"/>
        <v>0</v>
      </c>
      <c r="BF28">
        <f t="shared" si="13"/>
        <v>0</v>
      </c>
      <c r="BJ28">
        <f t="shared" si="14"/>
        <v>0</v>
      </c>
      <c r="BN28">
        <f t="shared" si="15"/>
        <v>0</v>
      </c>
      <c r="BR28">
        <f t="shared" si="16"/>
        <v>0</v>
      </c>
      <c r="BV28">
        <f t="shared" si="17"/>
        <v>0</v>
      </c>
      <c r="BZ28">
        <f t="shared" si="18"/>
        <v>0</v>
      </c>
      <c r="CD28">
        <f t="shared" si="19"/>
        <v>0</v>
      </c>
      <c r="CH28">
        <f t="shared" si="20"/>
        <v>0</v>
      </c>
      <c r="CI28" s="21"/>
      <c r="CL28">
        <f t="shared" si="21"/>
        <v>0</v>
      </c>
      <c r="CP28">
        <f t="shared" si="22"/>
        <v>0</v>
      </c>
      <c r="CT28">
        <f t="shared" si="23"/>
        <v>0</v>
      </c>
      <c r="CX28">
        <f t="shared" si="24"/>
        <v>0</v>
      </c>
      <c r="DB28">
        <f t="shared" si="25"/>
        <v>0</v>
      </c>
      <c r="DF28">
        <f t="shared" si="26"/>
        <v>0</v>
      </c>
      <c r="DG28" s="18"/>
      <c r="DJ28">
        <f t="shared" si="27"/>
        <v>0</v>
      </c>
      <c r="DK28" s="1"/>
      <c r="DN28">
        <f t="shared" si="28"/>
        <v>0</v>
      </c>
      <c r="DO28" s="1"/>
      <c r="DR28">
        <f t="shared" si="29"/>
        <v>0</v>
      </c>
      <c r="DV28">
        <f t="shared" si="30"/>
        <v>0</v>
      </c>
    </row>
    <row r="29" spans="1:126" x14ac:dyDescent="0.2">
      <c r="A29">
        <v>26</v>
      </c>
      <c r="F29">
        <f t="shared" si="0"/>
        <v>0</v>
      </c>
      <c r="J29">
        <f t="shared" si="1"/>
        <v>0</v>
      </c>
      <c r="N29">
        <f t="shared" si="2"/>
        <v>0</v>
      </c>
      <c r="R29">
        <f t="shared" si="3"/>
        <v>0</v>
      </c>
      <c r="V29">
        <f t="shared" si="4"/>
        <v>0</v>
      </c>
      <c r="Z29">
        <f t="shared" si="5"/>
        <v>0</v>
      </c>
      <c r="AD29">
        <f t="shared" si="6"/>
        <v>0</v>
      </c>
      <c r="AH29">
        <f t="shared" si="7"/>
        <v>0</v>
      </c>
      <c r="AL29">
        <f t="shared" si="8"/>
        <v>0</v>
      </c>
      <c r="AP29">
        <f t="shared" si="9"/>
        <v>0</v>
      </c>
      <c r="AT29">
        <f t="shared" si="10"/>
        <v>0</v>
      </c>
      <c r="AX29">
        <f t="shared" si="11"/>
        <v>0</v>
      </c>
      <c r="BB29">
        <f t="shared" si="12"/>
        <v>0</v>
      </c>
      <c r="BF29">
        <f t="shared" si="13"/>
        <v>0</v>
      </c>
      <c r="BJ29">
        <f t="shared" si="14"/>
        <v>0</v>
      </c>
      <c r="BN29">
        <f t="shared" si="15"/>
        <v>0</v>
      </c>
      <c r="BR29">
        <f t="shared" si="16"/>
        <v>0</v>
      </c>
      <c r="BV29">
        <f t="shared" si="17"/>
        <v>0</v>
      </c>
      <c r="BZ29">
        <f t="shared" si="18"/>
        <v>0</v>
      </c>
      <c r="CD29">
        <f t="shared" si="19"/>
        <v>0</v>
      </c>
      <c r="CH29">
        <f t="shared" si="20"/>
        <v>0</v>
      </c>
      <c r="CI29" s="18"/>
      <c r="CL29">
        <f t="shared" si="21"/>
        <v>0</v>
      </c>
      <c r="CP29">
        <f t="shared" si="22"/>
        <v>0</v>
      </c>
      <c r="CT29">
        <f t="shared" si="23"/>
        <v>0</v>
      </c>
      <c r="CX29">
        <f t="shared" si="24"/>
        <v>0</v>
      </c>
      <c r="DB29">
        <f t="shared" si="25"/>
        <v>0</v>
      </c>
      <c r="DF29">
        <f t="shared" si="26"/>
        <v>0</v>
      </c>
      <c r="DJ29">
        <f t="shared" si="27"/>
        <v>0</v>
      </c>
      <c r="DK29" s="1"/>
      <c r="DN29">
        <f t="shared" si="28"/>
        <v>0</v>
      </c>
      <c r="DO29" s="1"/>
      <c r="DR29">
        <f t="shared" si="29"/>
        <v>0</v>
      </c>
      <c r="DV29">
        <f t="shared" si="30"/>
        <v>0</v>
      </c>
    </row>
    <row r="30" spans="1:126" x14ac:dyDescent="0.2">
      <c r="A30">
        <v>27</v>
      </c>
      <c r="F30">
        <f t="shared" si="0"/>
        <v>0</v>
      </c>
      <c r="J30">
        <f t="shared" si="1"/>
        <v>0</v>
      </c>
      <c r="N30">
        <f t="shared" si="2"/>
        <v>0</v>
      </c>
      <c r="R30">
        <f t="shared" si="3"/>
        <v>0</v>
      </c>
      <c r="V30">
        <f t="shared" si="4"/>
        <v>0</v>
      </c>
      <c r="Z30">
        <f t="shared" si="5"/>
        <v>0</v>
      </c>
      <c r="AD30">
        <f t="shared" si="6"/>
        <v>0</v>
      </c>
      <c r="AH30">
        <f t="shared" si="7"/>
        <v>0</v>
      </c>
      <c r="AL30">
        <f t="shared" si="8"/>
        <v>0</v>
      </c>
      <c r="AP30">
        <f t="shared" si="9"/>
        <v>0</v>
      </c>
      <c r="AT30">
        <f t="shared" si="10"/>
        <v>0</v>
      </c>
      <c r="AX30">
        <f t="shared" si="11"/>
        <v>0</v>
      </c>
      <c r="BB30">
        <f t="shared" si="12"/>
        <v>0</v>
      </c>
      <c r="BF30">
        <f t="shared" si="13"/>
        <v>0</v>
      </c>
      <c r="BJ30">
        <f t="shared" si="14"/>
        <v>0</v>
      </c>
      <c r="BN30">
        <f t="shared" si="15"/>
        <v>0</v>
      </c>
      <c r="BR30">
        <f t="shared" si="16"/>
        <v>0</v>
      </c>
      <c r="BV30">
        <f t="shared" si="17"/>
        <v>0</v>
      </c>
      <c r="BZ30">
        <f t="shared" si="18"/>
        <v>0</v>
      </c>
      <c r="CD30">
        <f t="shared" si="19"/>
        <v>0</v>
      </c>
      <c r="CH30">
        <f t="shared" si="20"/>
        <v>0</v>
      </c>
      <c r="CI30" s="18"/>
      <c r="CL30">
        <f t="shared" si="21"/>
        <v>0</v>
      </c>
      <c r="CP30">
        <f t="shared" si="22"/>
        <v>0</v>
      </c>
      <c r="CT30">
        <f t="shared" si="23"/>
        <v>0</v>
      </c>
      <c r="CX30">
        <f t="shared" si="24"/>
        <v>0</v>
      </c>
      <c r="DB30">
        <f t="shared" si="25"/>
        <v>0</v>
      </c>
      <c r="DF30">
        <f t="shared" si="26"/>
        <v>0</v>
      </c>
      <c r="DJ30">
        <f t="shared" si="27"/>
        <v>0</v>
      </c>
      <c r="DK30" s="1"/>
      <c r="DN30">
        <f t="shared" si="28"/>
        <v>0</v>
      </c>
      <c r="DO30" s="1"/>
      <c r="DR30">
        <f t="shared" si="29"/>
        <v>0</v>
      </c>
      <c r="DV30">
        <f t="shared" si="30"/>
        <v>0</v>
      </c>
    </row>
    <row r="31" spans="1:126" x14ac:dyDescent="0.2">
      <c r="A31">
        <v>28</v>
      </c>
      <c r="F31">
        <f t="shared" si="0"/>
        <v>0</v>
      </c>
      <c r="J31">
        <f t="shared" si="1"/>
        <v>0</v>
      </c>
      <c r="N31">
        <f t="shared" si="2"/>
        <v>0</v>
      </c>
      <c r="R31">
        <f t="shared" si="3"/>
        <v>0</v>
      </c>
      <c r="V31">
        <f t="shared" si="4"/>
        <v>0</v>
      </c>
      <c r="Z31">
        <f t="shared" si="5"/>
        <v>0</v>
      </c>
      <c r="AD31">
        <f t="shared" si="6"/>
        <v>0</v>
      </c>
      <c r="AH31">
        <f t="shared" si="7"/>
        <v>0</v>
      </c>
      <c r="AL31">
        <f t="shared" si="8"/>
        <v>0</v>
      </c>
      <c r="AP31">
        <f t="shared" si="9"/>
        <v>0</v>
      </c>
      <c r="AT31">
        <f t="shared" si="10"/>
        <v>0</v>
      </c>
      <c r="AX31">
        <f t="shared" si="11"/>
        <v>0</v>
      </c>
      <c r="BB31">
        <f t="shared" si="12"/>
        <v>0</v>
      </c>
      <c r="BF31">
        <f t="shared" si="13"/>
        <v>0</v>
      </c>
      <c r="BJ31">
        <f t="shared" si="14"/>
        <v>0</v>
      </c>
      <c r="BN31">
        <f t="shared" si="15"/>
        <v>0</v>
      </c>
      <c r="BR31">
        <f t="shared" si="16"/>
        <v>0</v>
      </c>
      <c r="BV31">
        <f t="shared" si="17"/>
        <v>0</v>
      </c>
      <c r="BZ31">
        <f t="shared" si="18"/>
        <v>0</v>
      </c>
      <c r="CD31">
        <f t="shared" si="19"/>
        <v>0</v>
      </c>
      <c r="CH31">
        <f t="shared" si="20"/>
        <v>0</v>
      </c>
      <c r="CL31">
        <f t="shared" si="21"/>
        <v>0</v>
      </c>
      <c r="CP31">
        <f t="shared" si="22"/>
        <v>0</v>
      </c>
      <c r="CT31">
        <f t="shared" si="23"/>
        <v>0</v>
      </c>
      <c r="CX31">
        <f t="shared" si="24"/>
        <v>0</v>
      </c>
      <c r="DB31">
        <f t="shared" si="25"/>
        <v>0</v>
      </c>
      <c r="DF31">
        <f t="shared" si="26"/>
        <v>0</v>
      </c>
      <c r="DJ31">
        <f t="shared" si="27"/>
        <v>0</v>
      </c>
      <c r="DK31" s="1"/>
      <c r="DN31">
        <f t="shared" si="28"/>
        <v>0</v>
      </c>
      <c r="DO31" s="1"/>
      <c r="DR31">
        <f t="shared" si="29"/>
        <v>0</v>
      </c>
      <c r="DV31">
        <f t="shared" si="30"/>
        <v>0</v>
      </c>
    </row>
    <row r="32" spans="1:126" x14ac:dyDescent="0.2">
      <c r="A32">
        <v>29</v>
      </c>
      <c r="F32">
        <f t="shared" si="0"/>
        <v>0</v>
      </c>
      <c r="J32">
        <f t="shared" si="1"/>
        <v>0</v>
      </c>
      <c r="N32">
        <f t="shared" si="2"/>
        <v>0</v>
      </c>
      <c r="R32">
        <f t="shared" si="3"/>
        <v>0</v>
      </c>
      <c r="V32">
        <f t="shared" si="4"/>
        <v>0</v>
      </c>
      <c r="Z32">
        <f t="shared" si="5"/>
        <v>0</v>
      </c>
      <c r="AD32">
        <f t="shared" si="6"/>
        <v>0</v>
      </c>
      <c r="AH32">
        <f t="shared" si="7"/>
        <v>0</v>
      </c>
      <c r="AL32">
        <f t="shared" si="8"/>
        <v>0</v>
      </c>
      <c r="AP32">
        <f t="shared" si="9"/>
        <v>0</v>
      </c>
      <c r="AT32">
        <f t="shared" si="10"/>
        <v>0</v>
      </c>
      <c r="AX32">
        <f t="shared" si="11"/>
        <v>0</v>
      </c>
      <c r="BB32">
        <f t="shared" si="12"/>
        <v>0</v>
      </c>
      <c r="BF32">
        <f t="shared" si="13"/>
        <v>0</v>
      </c>
      <c r="BJ32">
        <f t="shared" si="14"/>
        <v>0</v>
      </c>
      <c r="BN32">
        <f t="shared" si="15"/>
        <v>0</v>
      </c>
      <c r="BR32">
        <f t="shared" si="16"/>
        <v>0</v>
      </c>
      <c r="BV32">
        <f t="shared" si="17"/>
        <v>0</v>
      </c>
      <c r="BZ32">
        <f t="shared" si="18"/>
        <v>0</v>
      </c>
      <c r="CD32">
        <f t="shared" si="19"/>
        <v>0</v>
      </c>
      <c r="CH32">
        <f t="shared" si="20"/>
        <v>0</v>
      </c>
      <c r="CL32">
        <f t="shared" si="21"/>
        <v>0</v>
      </c>
      <c r="CP32">
        <f t="shared" si="22"/>
        <v>0</v>
      </c>
      <c r="CT32">
        <f t="shared" si="23"/>
        <v>0</v>
      </c>
      <c r="CX32">
        <f t="shared" si="24"/>
        <v>0</v>
      </c>
      <c r="DB32">
        <f t="shared" si="25"/>
        <v>0</v>
      </c>
      <c r="DF32">
        <f t="shared" si="26"/>
        <v>0</v>
      </c>
      <c r="DJ32">
        <f t="shared" si="27"/>
        <v>0</v>
      </c>
      <c r="DK32" s="1"/>
      <c r="DN32">
        <f t="shared" si="28"/>
        <v>0</v>
      </c>
      <c r="DO32" s="1"/>
      <c r="DR32">
        <f t="shared" si="29"/>
        <v>0</v>
      </c>
      <c r="DV32">
        <f t="shared" si="30"/>
        <v>0</v>
      </c>
    </row>
    <row r="33" spans="1:126" x14ac:dyDescent="0.2">
      <c r="A33">
        <v>30</v>
      </c>
      <c r="B33" s="11"/>
      <c r="F33">
        <f t="shared" si="0"/>
        <v>0</v>
      </c>
      <c r="J33">
        <f t="shared" si="1"/>
        <v>0</v>
      </c>
      <c r="N33">
        <f t="shared" si="2"/>
        <v>0</v>
      </c>
      <c r="R33">
        <f t="shared" si="3"/>
        <v>0</v>
      </c>
      <c r="V33">
        <f t="shared" si="4"/>
        <v>0</v>
      </c>
      <c r="Z33">
        <f t="shared" si="5"/>
        <v>0</v>
      </c>
      <c r="AD33">
        <f t="shared" si="6"/>
        <v>0</v>
      </c>
      <c r="AH33">
        <f t="shared" si="7"/>
        <v>0</v>
      </c>
      <c r="AL33">
        <f t="shared" si="8"/>
        <v>0</v>
      </c>
      <c r="AP33">
        <f t="shared" si="9"/>
        <v>0</v>
      </c>
      <c r="AT33">
        <f t="shared" si="10"/>
        <v>0</v>
      </c>
      <c r="AX33">
        <f t="shared" si="11"/>
        <v>0</v>
      </c>
      <c r="BB33">
        <f t="shared" si="12"/>
        <v>0</v>
      </c>
      <c r="BF33">
        <f t="shared" si="13"/>
        <v>0</v>
      </c>
      <c r="BJ33">
        <f t="shared" si="14"/>
        <v>0</v>
      </c>
      <c r="BN33">
        <f t="shared" si="15"/>
        <v>0</v>
      </c>
      <c r="BR33">
        <f t="shared" si="16"/>
        <v>0</v>
      </c>
      <c r="BV33">
        <f t="shared" si="17"/>
        <v>0</v>
      </c>
      <c r="BZ33">
        <f t="shared" si="18"/>
        <v>0</v>
      </c>
      <c r="CD33">
        <f t="shared" si="19"/>
        <v>0</v>
      </c>
      <c r="CH33">
        <f t="shared" si="20"/>
        <v>0</v>
      </c>
      <c r="CL33">
        <f t="shared" si="21"/>
        <v>0</v>
      </c>
      <c r="CP33">
        <f t="shared" si="22"/>
        <v>0</v>
      </c>
      <c r="CT33">
        <f t="shared" si="23"/>
        <v>0</v>
      </c>
      <c r="CX33">
        <f t="shared" si="24"/>
        <v>0</v>
      </c>
      <c r="DB33">
        <f t="shared" si="25"/>
        <v>0</v>
      </c>
      <c r="DF33">
        <f t="shared" si="26"/>
        <v>0</v>
      </c>
      <c r="DJ33">
        <f t="shared" si="27"/>
        <v>0</v>
      </c>
      <c r="DK33" s="1"/>
      <c r="DN33">
        <f t="shared" si="28"/>
        <v>0</v>
      </c>
      <c r="DO33" s="1"/>
      <c r="DR33">
        <f t="shared" si="29"/>
        <v>0</v>
      </c>
      <c r="DV33">
        <f t="shared" si="30"/>
        <v>0</v>
      </c>
    </row>
    <row r="34" spans="1:126" x14ac:dyDescent="0.2">
      <c r="A34" t="s">
        <v>25</v>
      </c>
      <c r="B34" s="24"/>
      <c r="C34"/>
      <c r="D34">
        <f t="shared" ref="D34:F34" si="31">SUM(D4:D33)</f>
        <v>0</v>
      </c>
      <c r="E34">
        <f t="shared" si="31"/>
        <v>0</v>
      </c>
      <c r="F34">
        <f t="shared" si="31"/>
        <v>0</v>
      </c>
      <c r="G34"/>
      <c r="H34">
        <f t="shared" ref="H34:J34" si="32">SUM(H4:H33)</f>
        <v>0</v>
      </c>
      <c r="I34">
        <f t="shared" si="32"/>
        <v>0</v>
      </c>
      <c r="J34">
        <f t="shared" si="32"/>
        <v>0</v>
      </c>
      <c r="K34"/>
      <c r="L34">
        <f t="shared" ref="L34:N34" si="33">SUM(L4:L33)</f>
        <v>0</v>
      </c>
      <c r="M34">
        <f t="shared" si="33"/>
        <v>0</v>
      </c>
      <c r="N34">
        <f t="shared" si="33"/>
        <v>0</v>
      </c>
      <c r="O34"/>
      <c r="P34">
        <f t="shared" ref="P34:R34" si="34">SUM(P4:P33)</f>
        <v>0</v>
      </c>
      <c r="Q34">
        <f t="shared" si="34"/>
        <v>0</v>
      </c>
      <c r="R34">
        <f t="shared" si="34"/>
        <v>0</v>
      </c>
      <c r="S34"/>
      <c r="T34">
        <f t="shared" ref="T34:V34" si="35">SUM(T4:T33)</f>
        <v>0</v>
      </c>
      <c r="U34">
        <f t="shared" si="35"/>
        <v>0</v>
      </c>
      <c r="V34">
        <f t="shared" si="35"/>
        <v>0</v>
      </c>
      <c r="W34"/>
      <c r="X34">
        <f t="shared" ref="X34:CH34" si="36">SUM(X4:X33)</f>
        <v>0</v>
      </c>
      <c r="Y34">
        <f t="shared" si="36"/>
        <v>0</v>
      </c>
      <c r="Z34">
        <f t="shared" si="36"/>
        <v>0</v>
      </c>
      <c r="AA34"/>
      <c r="AB34">
        <f t="shared" si="36"/>
        <v>0</v>
      </c>
      <c r="AC34">
        <f t="shared" si="36"/>
        <v>0</v>
      </c>
      <c r="AD34">
        <f t="shared" si="36"/>
        <v>0</v>
      </c>
      <c r="AE34"/>
      <c r="AF34">
        <f t="shared" si="36"/>
        <v>0</v>
      </c>
      <c r="AG34">
        <f t="shared" si="36"/>
        <v>0</v>
      </c>
      <c r="AH34">
        <f t="shared" si="36"/>
        <v>0</v>
      </c>
      <c r="AI34"/>
      <c r="AJ34">
        <f t="shared" si="36"/>
        <v>0</v>
      </c>
      <c r="AK34">
        <f t="shared" si="36"/>
        <v>0</v>
      </c>
      <c r="AL34">
        <f t="shared" si="36"/>
        <v>0</v>
      </c>
      <c r="AM34"/>
      <c r="AN34">
        <f t="shared" si="36"/>
        <v>0</v>
      </c>
      <c r="AO34">
        <f t="shared" si="36"/>
        <v>0</v>
      </c>
      <c r="AP34">
        <f t="shared" si="36"/>
        <v>0</v>
      </c>
      <c r="AQ34"/>
      <c r="AR34">
        <f t="shared" si="36"/>
        <v>0</v>
      </c>
      <c r="AS34">
        <f t="shared" si="36"/>
        <v>0</v>
      </c>
      <c r="AT34">
        <f t="shared" si="36"/>
        <v>0</v>
      </c>
      <c r="AU34"/>
      <c r="AV34">
        <f t="shared" si="36"/>
        <v>0</v>
      </c>
      <c r="AW34">
        <f t="shared" si="36"/>
        <v>0</v>
      </c>
      <c r="AX34">
        <f t="shared" si="36"/>
        <v>0</v>
      </c>
      <c r="AY34"/>
      <c r="AZ34">
        <f t="shared" si="36"/>
        <v>0</v>
      </c>
      <c r="BA34">
        <f t="shared" si="36"/>
        <v>0</v>
      </c>
      <c r="BB34">
        <f t="shared" si="36"/>
        <v>0</v>
      </c>
      <c r="BC34"/>
      <c r="BD34">
        <f t="shared" si="36"/>
        <v>0</v>
      </c>
      <c r="BE34">
        <f t="shared" si="36"/>
        <v>0</v>
      </c>
      <c r="BF34">
        <f t="shared" si="36"/>
        <v>0</v>
      </c>
      <c r="BG34"/>
      <c r="BH34">
        <f t="shared" si="36"/>
        <v>0</v>
      </c>
      <c r="BI34">
        <f t="shared" si="36"/>
        <v>0</v>
      </c>
      <c r="BJ34">
        <f t="shared" si="36"/>
        <v>0</v>
      </c>
      <c r="BK34"/>
      <c r="BL34">
        <f t="shared" si="36"/>
        <v>0</v>
      </c>
      <c r="BM34">
        <f t="shared" si="36"/>
        <v>0</v>
      </c>
      <c r="BN34">
        <f t="shared" si="36"/>
        <v>0</v>
      </c>
      <c r="BO34"/>
      <c r="BP34">
        <f t="shared" si="36"/>
        <v>0</v>
      </c>
      <c r="BQ34">
        <f t="shared" si="36"/>
        <v>0</v>
      </c>
      <c r="BR34">
        <f t="shared" si="36"/>
        <v>0</v>
      </c>
      <c r="BS34"/>
      <c r="BT34">
        <f t="shared" si="36"/>
        <v>0</v>
      </c>
      <c r="BU34">
        <f t="shared" si="36"/>
        <v>0</v>
      </c>
      <c r="BV34">
        <f t="shared" si="36"/>
        <v>0</v>
      </c>
      <c r="BW34"/>
      <c r="BX34">
        <f t="shared" si="36"/>
        <v>0</v>
      </c>
      <c r="BY34">
        <f t="shared" si="36"/>
        <v>0</v>
      </c>
      <c r="BZ34">
        <f t="shared" si="36"/>
        <v>0</v>
      </c>
      <c r="CA34"/>
      <c r="CB34">
        <f t="shared" si="36"/>
        <v>0</v>
      </c>
      <c r="CC34">
        <f t="shared" si="36"/>
        <v>0</v>
      </c>
      <c r="CD34">
        <f t="shared" si="36"/>
        <v>0</v>
      </c>
      <c r="CE34"/>
      <c r="CF34">
        <f t="shared" si="36"/>
        <v>0</v>
      </c>
      <c r="CG34">
        <f t="shared" si="36"/>
        <v>0</v>
      </c>
      <c r="CH34">
        <f t="shared" si="36"/>
        <v>0</v>
      </c>
      <c r="CI34"/>
      <c r="CJ34">
        <f t="shared" ref="CJ34:DR34" si="37">SUM(CJ4:CJ33)</f>
        <v>0</v>
      </c>
      <c r="CK34">
        <f t="shared" si="37"/>
        <v>0</v>
      </c>
      <c r="CL34">
        <f t="shared" si="37"/>
        <v>0</v>
      </c>
      <c r="CM34"/>
      <c r="CN34">
        <f t="shared" si="37"/>
        <v>0</v>
      </c>
      <c r="CO34">
        <f t="shared" si="37"/>
        <v>0</v>
      </c>
      <c r="CP34">
        <f t="shared" si="37"/>
        <v>0</v>
      </c>
      <c r="CQ34"/>
      <c r="CR34">
        <f t="shared" si="37"/>
        <v>0</v>
      </c>
      <c r="CS34">
        <f t="shared" si="37"/>
        <v>0</v>
      </c>
      <c r="CT34">
        <f t="shared" si="37"/>
        <v>0</v>
      </c>
      <c r="CU34"/>
      <c r="CV34">
        <f t="shared" si="37"/>
        <v>0</v>
      </c>
      <c r="CW34">
        <f t="shared" si="37"/>
        <v>0</v>
      </c>
      <c r="CX34">
        <f t="shared" si="37"/>
        <v>0</v>
      </c>
      <c r="CY34"/>
      <c r="CZ34">
        <f t="shared" si="37"/>
        <v>0</v>
      </c>
      <c r="DA34">
        <f t="shared" si="37"/>
        <v>0</v>
      </c>
      <c r="DB34">
        <f t="shared" si="37"/>
        <v>0</v>
      </c>
      <c r="DC34"/>
      <c r="DD34">
        <f t="shared" si="37"/>
        <v>0</v>
      </c>
      <c r="DE34">
        <f t="shared" si="37"/>
        <v>0</v>
      </c>
      <c r="DF34">
        <f t="shared" si="37"/>
        <v>0</v>
      </c>
      <c r="DG34"/>
      <c r="DH34">
        <f t="shared" si="37"/>
        <v>0</v>
      </c>
      <c r="DI34">
        <f t="shared" si="37"/>
        <v>0</v>
      </c>
      <c r="DJ34">
        <f t="shared" si="37"/>
        <v>0</v>
      </c>
      <c r="DL34">
        <f t="shared" si="37"/>
        <v>0</v>
      </c>
      <c r="DM34">
        <f t="shared" si="37"/>
        <v>0</v>
      </c>
      <c r="DN34">
        <f t="shared" si="37"/>
        <v>0</v>
      </c>
      <c r="DP34">
        <f t="shared" si="37"/>
        <v>0</v>
      </c>
      <c r="DQ34">
        <f t="shared" si="37"/>
        <v>0</v>
      </c>
      <c r="DR34">
        <f t="shared" si="37"/>
        <v>0</v>
      </c>
      <c r="DS34"/>
      <c r="DT34">
        <f t="shared" ref="DT34:DV34" si="38">SUM(DT4:DT33)</f>
        <v>0</v>
      </c>
      <c r="DU34">
        <f t="shared" si="38"/>
        <v>0</v>
      </c>
      <c r="DV34">
        <f t="shared" si="38"/>
        <v>0</v>
      </c>
    </row>
    <row r="36" spans="1:126" x14ac:dyDescent="0.2">
      <c r="A36" t="s">
        <v>33</v>
      </c>
      <c r="B36">
        <f>SUM(C34:DV34)/2</f>
        <v>0</v>
      </c>
    </row>
    <row r="38" spans="1:126" s="10" customFormat="1" x14ac:dyDescent="0.2">
      <c r="A38" s="10" t="s">
        <v>28</v>
      </c>
      <c r="B38" s="10">
        <f>SUM(C38:DV38)</f>
        <v>0</v>
      </c>
      <c r="C38" s="17"/>
    </row>
    <row r="39" spans="1:126" s="10" customFormat="1" x14ac:dyDescent="0.2">
      <c r="A39" s="10" t="s">
        <v>29</v>
      </c>
      <c r="B39" s="10">
        <f>SUM(C39:DV39)</f>
        <v>0</v>
      </c>
    </row>
    <row r="40" spans="1:126" s="10" customFormat="1" x14ac:dyDescent="0.2">
      <c r="A40" s="10" t="s">
        <v>31</v>
      </c>
      <c r="B40" s="10">
        <f>SUM(C40:DV40)</f>
        <v>0</v>
      </c>
    </row>
    <row r="42" spans="1:126" x14ac:dyDescent="0.2">
      <c r="A42" t="s">
        <v>12</v>
      </c>
      <c r="B42">
        <f>SUM(D34+H34+L34+P34+T34+X34+AB34+AF34+AJ34+AN34+AR34+AV34+AZ34+BD34+BH34+BL34+BP34+BT34+BX34+CB34+CF34+CJ34+CN34+CR34+CV34+CZ34+DD34+DH34+DL34+DP34+DT34)</f>
        <v>0</v>
      </c>
    </row>
    <row r="43" spans="1:126" x14ac:dyDescent="0.2">
      <c r="A43" t="s">
        <v>13</v>
      </c>
      <c r="B43" s="15">
        <f>SUM(E34+I34+M34+Q34+U34+Y34+AC34+AG34+AK34+AO34+AS34+AW34+BA34+BE34+BI34+BM34+BQ34+BU34+BY34+CC34+CG34+CK34+CO34+CS34+CW34+DA34+DE34+DI34+DM34+DQ34+DU34)</f>
        <v>0</v>
      </c>
    </row>
  </sheetData>
  <mergeCells count="62">
    <mergeCell ref="DG2:DJ2"/>
    <mergeCell ref="DK2:DN2"/>
    <mergeCell ref="DO2:DR2"/>
    <mergeCell ref="DS2:DV2"/>
    <mergeCell ref="CI2:CL2"/>
    <mergeCell ref="CM2:CP2"/>
    <mergeCell ref="CQ2:CT2"/>
    <mergeCell ref="CU2:CX2"/>
    <mergeCell ref="CY2:DB2"/>
    <mergeCell ref="DC2:DF2"/>
    <mergeCell ref="CE2:CH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A2:CD2"/>
    <mergeCell ref="DS1:DV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CU1:CX1"/>
    <mergeCell ref="CY1:DB1"/>
    <mergeCell ref="DC1:DF1"/>
    <mergeCell ref="DG1:DJ1"/>
    <mergeCell ref="DK1:DN1"/>
    <mergeCell ref="DO1:DR1"/>
    <mergeCell ref="CQ1:CT1"/>
    <mergeCell ref="AY1:BB1"/>
    <mergeCell ref="BC1:BF1"/>
    <mergeCell ref="BG1:BJ1"/>
    <mergeCell ref="BK1:BN1"/>
    <mergeCell ref="BO1:BR1"/>
    <mergeCell ref="BS1:BV1"/>
    <mergeCell ref="BW1:BZ1"/>
    <mergeCell ref="CA1:CD1"/>
    <mergeCell ref="CE1:CH1"/>
    <mergeCell ref="CI1:CL1"/>
    <mergeCell ref="CM1:CP1"/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</mergeCells>
  <printOptions gridLines="1"/>
  <pageMargins left="0.25" right="0.25" top="0.75" bottom="0.75" header="0.3" footer="0.3"/>
  <pageSetup scale="94" fitToWidth="0" orientation="landscape" r:id="rId1"/>
  <headerFooter alignWithMargins="0">
    <oddHeader>&amp;CJanuary 2020 Passengers - Raw Data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4"/>
  <sheetViews>
    <sheetView zoomScale="80" zoomScaleNormal="80" workbookViewId="0">
      <selection activeCell="C10" sqref="C10"/>
    </sheetView>
  </sheetViews>
  <sheetFormatPr defaultRowHeight="12.75" x14ac:dyDescent="0.2"/>
  <cols>
    <col min="1" max="1" width="14.85546875" customWidth="1"/>
    <col min="5" max="5" width="12.85546875" customWidth="1"/>
    <col min="6" max="6" width="12.85546875" bestFit="1" customWidth="1"/>
  </cols>
  <sheetData>
    <row r="1" spans="1:6" x14ac:dyDescent="0.2">
      <c r="A1" t="s">
        <v>4</v>
      </c>
      <c r="B1" s="1"/>
      <c r="C1">
        <f>'Jan 22 Vehicles'!B35</f>
        <v>15746</v>
      </c>
      <c r="F1" s="1"/>
    </row>
    <row r="2" spans="1:6" x14ac:dyDescent="0.2">
      <c r="B2" s="1"/>
      <c r="F2" s="1"/>
    </row>
    <row r="3" spans="1:6" x14ac:dyDescent="0.2">
      <c r="A3" t="s">
        <v>12</v>
      </c>
      <c r="B3" s="1"/>
      <c r="C3">
        <f>'Jan 22 Vehicles'!B40</f>
        <v>7825</v>
      </c>
      <c r="F3" s="1"/>
    </row>
    <row r="4" spans="1:6" x14ac:dyDescent="0.2">
      <c r="A4" t="s">
        <v>13</v>
      </c>
      <c r="B4" s="1"/>
      <c r="C4">
        <f>'Jan 22 Vehicles'!B41</f>
        <v>7921</v>
      </c>
      <c r="F4" s="1"/>
    </row>
    <row r="5" spans="1:6" x14ac:dyDescent="0.2">
      <c r="B5" s="1"/>
      <c r="F5" s="1"/>
    </row>
    <row r="6" spans="1:6" x14ac:dyDescent="0.2">
      <c r="B6" s="1"/>
      <c r="E6" s="24" t="s">
        <v>12</v>
      </c>
      <c r="F6" s="23" t="s">
        <v>13</v>
      </c>
    </row>
    <row r="7" spans="1:6" x14ac:dyDescent="0.2">
      <c r="A7" t="s">
        <v>5</v>
      </c>
      <c r="B7" s="1"/>
      <c r="C7">
        <f t="shared" ref="C7:C13" si="0">SUM(E7:F7)</f>
        <v>2250</v>
      </c>
      <c r="E7">
        <f>'Jan 22 Vehicles'!T34+'Jan 22 Vehicles'!AV34+'Jan 22 Vehicles'!BX34+'Jan 22 Vehicles'!CZ34</f>
        <v>1151</v>
      </c>
      <c r="F7">
        <f>'Jan 22 Vehicles'!U34+'Jan 22 Vehicles'!AW34+'Jan 22 Vehicles'!BY34+'Jan 22 Vehicles'!DA34</f>
        <v>1099</v>
      </c>
    </row>
    <row r="8" spans="1:6" x14ac:dyDescent="0.2">
      <c r="A8" t="s">
        <v>6</v>
      </c>
      <c r="B8" s="1"/>
      <c r="C8">
        <f t="shared" si="0"/>
        <v>2459</v>
      </c>
      <c r="E8">
        <f>'Jan 22 Vehicles'!X34+'Jan 22 Vehicles'!AZ34+'Jan 22 Vehicles'!CB34+'Jan 22 Vehicles'!DD34</f>
        <v>1307</v>
      </c>
      <c r="F8">
        <f>'Jan 22 Vehicles'!Y34+'Jan 22 Vehicles'!BA34+'Jan 22 Vehicles'!CC34+'Jan 22 Vehicles'!DE34</f>
        <v>1152</v>
      </c>
    </row>
    <row r="9" spans="1:6" x14ac:dyDescent="0.2">
      <c r="A9" t="s">
        <v>7</v>
      </c>
      <c r="B9" s="1"/>
      <c r="C9">
        <f t="shared" si="0"/>
        <v>1790</v>
      </c>
      <c r="E9">
        <f>'Jan 22 Vehicles'!AB34+'Jan 22 Vehicles'!BD34+'Jan 22 Vehicles'!CF34+'Jan 22 Vehicles'!DH34</f>
        <v>941</v>
      </c>
      <c r="F9">
        <f>'Jan 22 Vehicles'!AC34+'Jan 22 Vehicles'!BE34+'Jan 22 Vehicles'!CG34+'Jan 22 Vehicles'!DI34</f>
        <v>849</v>
      </c>
    </row>
    <row r="10" spans="1:6" x14ac:dyDescent="0.2">
      <c r="A10" t="s">
        <v>8</v>
      </c>
      <c r="B10" s="1"/>
      <c r="C10">
        <f t="shared" si="0"/>
        <v>1759</v>
      </c>
      <c r="E10">
        <f>'Jan 22 Vehicles'!D34+'Jan 22 Vehicles'!AF34+'Jan 22 Vehicles'!BH34+'Jan 22 Vehicles'!CJ34+'Jan 22 Vehicles'!DL34</f>
        <v>774</v>
      </c>
      <c r="F10">
        <f>'Jan 22 Vehicles'!E34+'Jan 22 Vehicles'!AG34+'Jan 22 Vehicles'!BI34+'Jan 22 Vehicles'!CK34+'Jan 22 Vehicles'!DM34</f>
        <v>985</v>
      </c>
    </row>
    <row r="11" spans="1:6" x14ac:dyDescent="0.2">
      <c r="A11" t="s">
        <v>9</v>
      </c>
      <c r="B11" s="1"/>
      <c r="C11">
        <f t="shared" si="0"/>
        <v>2489</v>
      </c>
      <c r="E11">
        <f>'Jan 22 Vehicles'!H34+'Jan 22 Vehicles'!AJ34+'Jan 22 Vehicles'!BL34+'Jan 22 Vehicles'!CN34+'Jan 22 Vehicles'!DP34</f>
        <v>1186</v>
      </c>
      <c r="F11">
        <f>'Jan 22 Vehicles'!I34+'Jan 22 Vehicles'!AK34+'Jan 22 Vehicles'!BM34+'Jan 22 Vehicles'!CO34+'Jan 22 Vehicles'!DQ34</f>
        <v>1303</v>
      </c>
    </row>
    <row r="12" spans="1:6" x14ac:dyDescent="0.2">
      <c r="A12" t="s">
        <v>10</v>
      </c>
      <c r="B12" s="1"/>
      <c r="C12">
        <f t="shared" si="0"/>
        <v>2753</v>
      </c>
      <c r="E12">
        <f>'Jan 22 Vehicles'!L34+'Jan 22 Vehicles'!AN34+'Jan 22 Vehicles'!BP34+'Jan 22 Vehicles'!CR34+'Jan 22 Vehicles'!DT34</f>
        <v>1346</v>
      </c>
      <c r="F12">
        <f>'Jan 22 Vehicles'!M34+'Jan 22 Vehicles'!AO34+'Jan 22 Vehicles'!BQ34+'Jan 22 Vehicles'!CS34+'Jan 22 Vehicles'!DU34</f>
        <v>1407</v>
      </c>
    </row>
    <row r="13" spans="1:6" x14ac:dyDescent="0.2">
      <c r="A13" t="s">
        <v>11</v>
      </c>
      <c r="B13" s="1"/>
      <c r="C13">
        <f t="shared" si="0"/>
        <v>2246</v>
      </c>
      <c r="E13">
        <f>'Jan 22 Vehicles'!P34+'Jan 22 Vehicles'!AR34+'Jan 22 Vehicles'!BT34+'Jan 22 Vehicles'!CV34</f>
        <v>1120</v>
      </c>
      <c r="F13">
        <f>'Jan 22 Vehicles'!Q34+'Jan 22 Vehicles'!AS34+'Jan 22 Vehicles'!BU34+'Jan 22 Vehicles'!CW34</f>
        <v>1126</v>
      </c>
    </row>
    <row r="15" spans="1:6" x14ac:dyDescent="0.2">
      <c r="A15" t="s">
        <v>25</v>
      </c>
      <c r="C15">
        <f>SUM(C7:C13)</f>
        <v>15746</v>
      </c>
      <c r="E15">
        <f>SUM(E7:E13)</f>
        <v>7825</v>
      </c>
      <c r="F15">
        <f>SUM(F7:F13)</f>
        <v>7921</v>
      </c>
    </row>
    <row r="17" spans="1:7" x14ac:dyDescent="0.2">
      <c r="A17" t="s">
        <v>26</v>
      </c>
      <c r="C17" s="10">
        <f>SUM('Jan 22 Vehicles'!B37:B38)</f>
        <v>2</v>
      </c>
    </row>
    <row r="18" spans="1:7" x14ac:dyDescent="0.2">
      <c r="B18" s="12"/>
      <c r="C18" s="11"/>
      <c r="D18" s="11"/>
      <c r="E18" s="11"/>
      <c r="F18" s="12"/>
      <c r="G18" s="11"/>
    </row>
    <row r="19" spans="1:7" x14ac:dyDescent="0.2">
      <c r="B19" s="12"/>
      <c r="C19" s="11"/>
      <c r="D19" s="11"/>
      <c r="E19" s="11"/>
      <c r="F19" s="13"/>
      <c r="G19" s="11"/>
    </row>
    <row r="20" spans="1:7" x14ac:dyDescent="0.2">
      <c r="B20" s="12"/>
      <c r="C20" s="11"/>
      <c r="D20" s="11"/>
      <c r="E20" s="11"/>
      <c r="F20" s="13"/>
      <c r="G20" s="11"/>
    </row>
    <row r="21" spans="1:7" x14ac:dyDescent="0.2">
      <c r="B21" s="12"/>
      <c r="C21" s="11"/>
      <c r="D21" s="11"/>
      <c r="E21" s="11"/>
      <c r="F21" s="13"/>
      <c r="G21" s="11"/>
    </row>
    <row r="22" spans="1:7" x14ac:dyDescent="0.2">
      <c r="B22" s="12"/>
      <c r="C22" s="11"/>
      <c r="D22" s="11"/>
      <c r="E22" s="11"/>
      <c r="F22" s="13"/>
      <c r="G22" s="11"/>
    </row>
    <row r="23" spans="1:7" x14ac:dyDescent="0.2">
      <c r="B23" s="12"/>
      <c r="C23" s="11"/>
      <c r="D23" s="11"/>
      <c r="E23" s="11"/>
      <c r="F23" s="13"/>
      <c r="G23" s="11"/>
    </row>
    <row r="24" spans="1:7" x14ac:dyDescent="0.2">
      <c r="B24" s="1"/>
      <c r="C24" s="11"/>
      <c r="D24" s="11"/>
      <c r="E24" s="11"/>
      <c r="F24" s="11"/>
      <c r="G24" s="11"/>
    </row>
  </sheetData>
  <phoneticPr fontId="3" type="noConversion"/>
  <pageMargins left="0.75" right="0.75" top="1" bottom="1" header="0.5" footer="0.5"/>
  <pageSetup fitToWidth="4" orientation="landscape" r:id="rId1"/>
  <headerFooter alignWithMargins="0">
    <oddHeader>&amp;CJanuary 2020 Vehicles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G24"/>
  <sheetViews>
    <sheetView zoomScale="80" zoomScaleNormal="80" workbookViewId="0">
      <selection activeCell="C10" sqref="C10"/>
    </sheetView>
  </sheetViews>
  <sheetFormatPr defaultRowHeight="12.75" x14ac:dyDescent="0.2"/>
  <cols>
    <col min="1" max="1" width="14.85546875" customWidth="1"/>
    <col min="5" max="5" width="12.85546875" customWidth="1"/>
    <col min="6" max="6" width="12.85546875" bestFit="1" customWidth="1"/>
  </cols>
  <sheetData>
    <row r="1" spans="1:6" x14ac:dyDescent="0.2">
      <c r="A1" t="s">
        <v>4</v>
      </c>
      <c r="B1" s="1"/>
      <c r="C1">
        <f>'DEC 22 Vehicles'!B36</f>
        <v>0</v>
      </c>
      <c r="F1" s="1"/>
    </row>
    <row r="2" spans="1:6" x14ac:dyDescent="0.2">
      <c r="B2" s="1"/>
      <c r="F2" s="1"/>
    </row>
    <row r="3" spans="1:6" x14ac:dyDescent="0.2">
      <c r="A3" t="s">
        <v>12</v>
      </c>
      <c r="B3" s="1"/>
      <c r="C3">
        <f>'DEC 22 Vehicles'!B41</f>
        <v>0</v>
      </c>
      <c r="F3" s="1"/>
    </row>
    <row r="4" spans="1:6" x14ac:dyDescent="0.2">
      <c r="A4" t="s">
        <v>13</v>
      </c>
      <c r="B4" s="1"/>
      <c r="C4">
        <f>'DEC 22 Vehicles'!B42</f>
        <v>0</v>
      </c>
      <c r="F4" s="1"/>
    </row>
    <row r="5" spans="1:6" x14ac:dyDescent="0.2">
      <c r="B5" s="1"/>
      <c r="F5" s="1"/>
    </row>
    <row r="6" spans="1:6" x14ac:dyDescent="0.2">
      <c r="B6" s="1"/>
      <c r="E6" s="24" t="s">
        <v>12</v>
      </c>
      <c r="F6" s="28" t="s">
        <v>13</v>
      </c>
    </row>
    <row r="7" spans="1:6" x14ac:dyDescent="0.2">
      <c r="A7" t="s">
        <v>5</v>
      </c>
      <c r="B7" s="1"/>
      <c r="C7">
        <f t="shared" ref="C7:C13" si="0">SUM(E7:F7)</f>
        <v>0</v>
      </c>
      <c r="E7">
        <f>'DEC 22 Vehicles'!T34+'DEC 22 Vehicles'!AV34+'DEC 22 Vehicles'!BX34+'DEC 22 Vehicles'!CZ34</f>
        <v>0</v>
      </c>
      <c r="F7">
        <f>'DEC 22 Vehicles'!U34+'DEC 22 Vehicles'!AW34+'DEC 22 Vehicles'!BY34+'DEC 22 Vehicles'!DA34</f>
        <v>0</v>
      </c>
    </row>
    <row r="8" spans="1:6" x14ac:dyDescent="0.2">
      <c r="A8" t="s">
        <v>6</v>
      </c>
      <c r="B8" s="1"/>
      <c r="C8">
        <f t="shared" si="0"/>
        <v>0</v>
      </c>
      <c r="E8">
        <f>'DEC 22 Vehicles'!X34+'DEC 22 Vehicles'!AZ34+'DEC 22 Vehicles'!CB34+'DEC 22 Vehicles'!DD34</f>
        <v>0</v>
      </c>
      <c r="F8">
        <f>'DEC 22 Vehicles'!Y34+'DEC 22 Vehicles'!BA34+'DEC 22 Vehicles'!CC34+'DEC 22 Vehicles'!DE34</f>
        <v>0</v>
      </c>
    </row>
    <row r="9" spans="1:6" x14ac:dyDescent="0.2">
      <c r="A9" t="s">
        <v>7</v>
      </c>
      <c r="B9" s="1"/>
      <c r="C9">
        <f t="shared" si="0"/>
        <v>0</v>
      </c>
      <c r="E9">
        <f>'DEC 22 Vehicles'!AB34+'DEC 22 Vehicles'!BD34+'DEC 22 Vehicles'!CF34+'DEC 22 Vehicles'!DH34</f>
        <v>0</v>
      </c>
      <c r="F9">
        <f>'DEC 22 Vehicles'!AC34+'DEC 22 Vehicles'!BE34+'DEC 22 Vehicles'!CG34+'DEC 22 Vehicles'!DI34</f>
        <v>0</v>
      </c>
    </row>
    <row r="10" spans="1:6" x14ac:dyDescent="0.2">
      <c r="A10" t="s">
        <v>8</v>
      </c>
      <c r="B10" s="1"/>
      <c r="C10">
        <f t="shared" si="0"/>
        <v>0</v>
      </c>
      <c r="E10">
        <f>'DEC 22 Vehicles'!D34+'DEC 22 Vehicles'!AF34+'DEC 22 Vehicles'!BH34+'DEC 22 Vehicles'!CJ34+'DEC 22 Vehicles'!DL34</f>
        <v>0</v>
      </c>
      <c r="F10">
        <f>'DEC 22 Vehicles'!E34+'DEC 22 Vehicles'!AG34+'DEC 22 Vehicles'!BI34+'DEC 22 Vehicles'!CK34+'DEC 22 Vehicles'!DM34</f>
        <v>0</v>
      </c>
    </row>
    <row r="11" spans="1:6" x14ac:dyDescent="0.2">
      <c r="A11" t="s">
        <v>9</v>
      </c>
      <c r="B11" s="1"/>
      <c r="C11">
        <f t="shared" si="0"/>
        <v>0</v>
      </c>
      <c r="E11">
        <f>'DEC 22 Vehicles'!H34+'DEC 22 Vehicles'!AJ34+'DEC 22 Vehicles'!BL34+'DEC 22 Vehicles'!CN34+'DEC 22 Vehicles'!DP34</f>
        <v>0</v>
      </c>
      <c r="F11">
        <f>'DEC 22 Vehicles'!I34+'DEC 22 Vehicles'!AK34+'DEC 22 Vehicles'!BM34+'DEC 22 Vehicles'!CO34+'DEC 22 Vehicles'!DQ34</f>
        <v>0</v>
      </c>
    </row>
    <row r="12" spans="1:6" x14ac:dyDescent="0.2">
      <c r="A12" t="s">
        <v>10</v>
      </c>
      <c r="B12" s="1"/>
      <c r="C12">
        <f t="shared" si="0"/>
        <v>0</v>
      </c>
      <c r="E12">
        <f>'DEC 22 Vehicles'!L34+'DEC 22 Vehicles'!AN34+'DEC 22 Vehicles'!BP34+'DEC 22 Vehicles'!CR34+'DEC 22 Vehicles'!DT34</f>
        <v>0</v>
      </c>
      <c r="F12">
        <f>'DEC 22 Vehicles'!M34+'DEC 22 Vehicles'!AO34+'DEC 22 Vehicles'!BQ34+'DEC 22 Vehicles'!CS34+'DEC 22 Vehicles'!DU34</f>
        <v>0</v>
      </c>
    </row>
    <row r="13" spans="1:6" x14ac:dyDescent="0.2">
      <c r="A13" t="s">
        <v>11</v>
      </c>
      <c r="B13" s="1"/>
      <c r="C13">
        <f t="shared" si="0"/>
        <v>0</v>
      </c>
      <c r="E13">
        <f>'DEC 22 Vehicles'!P34+'DEC 22 Vehicles'!AR34+'DEC 22 Vehicles'!BT34+'DEC 22 Vehicles'!CV34</f>
        <v>0</v>
      </c>
      <c r="F13">
        <f>'DEC 22 Vehicles'!Q34+'DEC 22 Vehicles'!AS34+'DEC 22 Vehicles'!BU34+'DEC 22 Vehicles'!CW34</f>
        <v>0</v>
      </c>
    </row>
    <row r="15" spans="1:6" x14ac:dyDescent="0.2">
      <c r="A15" t="s">
        <v>25</v>
      </c>
      <c r="C15">
        <f>SUM(C7:C13)</f>
        <v>0</v>
      </c>
      <c r="E15">
        <f>SUM(E7:E13)</f>
        <v>0</v>
      </c>
      <c r="F15">
        <f>SUM(F7:F13)</f>
        <v>0</v>
      </c>
    </row>
    <row r="17" spans="1:7" x14ac:dyDescent="0.2">
      <c r="A17" t="s">
        <v>26</v>
      </c>
      <c r="C17" s="10">
        <f>SUM('DEC 22 Vehicles'!B38:B39)</f>
        <v>0</v>
      </c>
    </row>
    <row r="18" spans="1:7" x14ac:dyDescent="0.2">
      <c r="B18" s="12"/>
      <c r="C18" s="11"/>
      <c r="D18" s="11"/>
      <c r="E18" s="11"/>
      <c r="F18" s="12"/>
      <c r="G18" s="11"/>
    </row>
    <row r="19" spans="1:7" x14ac:dyDescent="0.2">
      <c r="B19" s="12"/>
      <c r="C19" s="11"/>
      <c r="D19" s="11"/>
      <c r="E19" s="11"/>
      <c r="F19" s="13"/>
      <c r="G19" s="11"/>
    </row>
    <row r="20" spans="1:7" x14ac:dyDescent="0.2">
      <c r="B20" s="12"/>
      <c r="C20" s="11"/>
      <c r="D20" s="11"/>
      <c r="E20" s="11"/>
      <c r="F20" s="13"/>
      <c r="G20" s="11"/>
    </row>
    <row r="21" spans="1:7" x14ac:dyDescent="0.2">
      <c r="B21" s="12"/>
      <c r="C21" s="11"/>
      <c r="D21" s="11"/>
      <c r="E21" s="11"/>
      <c r="F21" s="13"/>
      <c r="G21" s="11"/>
    </row>
    <row r="22" spans="1:7" x14ac:dyDescent="0.2">
      <c r="B22" s="12"/>
      <c r="C22" s="11"/>
      <c r="D22" s="11"/>
      <c r="E22" s="11"/>
      <c r="F22" s="13"/>
      <c r="G22" s="11"/>
    </row>
    <row r="23" spans="1:7" x14ac:dyDescent="0.2">
      <c r="B23" s="12"/>
      <c r="C23" s="11"/>
      <c r="D23" s="11"/>
      <c r="E23" s="11"/>
      <c r="F23" s="13"/>
      <c r="G23" s="11"/>
    </row>
    <row r="24" spans="1:7" x14ac:dyDescent="0.2">
      <c r="B24" s="1"/>
      <c r="C24" s="11"/>
      <c r="D24" s="11"/>
      <c r="E24" s="11"/>
      <c r="F24" s="11"/>
      <c r="G24" s="11"/>
    </row>
  </sheetData>
  <pageMargins left="0.75" right="0.75" top="1" bottom="1" header="0.5" footer="0.5"/>
  <pageSetup fitToWidth="4" orientation="landscape" r:id="rId1"/>
  <headerFooter alignWithMargins="0">
    <oddHeader>&amp;CJanuary 2020 Vehicles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6" tint="0.79998168889431442"/>
    <pageSetUpPr fitToPage="1"/>
  </sheetPr>
  <dimension ref="A1:EL58"/>
  <sheetViews>
    <sheetView zoomScale="80" zoomScaleNormal="80" workbookViewId="0">
      <pane xSplit="2" ySplit="3" topLeftCell="C13" activePane="bottomRight" state="frozen"/>
      <selection activeCell="C10" sqref="C10"/>
      <selection pane="topRight" activeCell="C10" sqref="C10"/>
      <selection pane="bottomLeft" activeCell="C10" sqref="C10"/>
      <selection pane="bottomRight" activeCell="C2" sqref="C2:F2"/>
    </sheetView>
  </sheetViews>
  <sheetFormatPr defaultRowHeight="12.75" x14ac:dyDescent="0.2"/>
  <cols>
    <col min="1" max="1" width="17.42578125" customWidth="1"/>
    <col min="2" max="2" width="10.7109375" customWidth="1"/>
    <col min="3" max="3" width="7.42578125" style="1" customWidth="1"/>
    <col min="4" max="6" width="7.42578125" customWidth="1"/>
    <col min="7" max="7" width="7.42578125" style="1" customWidth="1"/>
    <col min="8" max="10" width="7.42578125" customWidth="1"/>
    <col min="11" max="11" width="7.42578125" style="1" customWidth="1"/>
    <col min="12" max="14" width="7.42578125" customWidth="1"/>
    <col min="15" max="15" width="7.42578125" style="1" customWidth="1"/>
    <col min="16" max="18" width="7.42578125" customWidth="1"/>
    <col min="19" max="19" width="7.42578125" style="1" customWidth="1"/>
    <col min="20" max="22" width="7.42578125" customWidth="1"/>
    <col min="23" max="23" width="7.42578125" style="1" customWidth="1"/>
    <col min="24" max="26" width="7.42578125" customWidth="1"/>
    <col min="27" max="27" width="7.42578125" style="1" customWidth="1"/>
    <col min="28" max="30" width="7.42578125" customWidth="1"/>
    <col min="31" max="31" width="7.42578125" style="1" customWidth="1"/>
    <col min="32" max="34" width="7.42578125" customWidth="1"/>
    <col min="35" max="35" width="7.42578125" style="1" customWidth="1"/>
    <col min="36" max="38" width="7.42578125" customWidth="1"/>
    <col min="39" max="39" width="7.42578125" style="1" customWidth="1"/>
    <col min="40" max="42" width="7.42578125" customWidth="1"/>
    <col min="43" max="43" width="7.42578125" style="1" customWidth="1"/>
    <col min="44" max="46" width="7.42578125" customWidth="1"/>
    <col min="47" max="47" width="7.42578125" style="1" customWidth="1"/>
    <col min="48" max="50" width="7.42578125" customWidth="1"/>
    <col min="51" max="51" width="7.42578125" style="1" customWidth="1"/>
    <col min="52" max="54" width="7.42578125" customWidth="1"/>
    <col min="55" max="55" width="7.42578125" style="1" customWidth="1"/>
    <col min="56" max="58" width="7.42578125" customWidth="1"/>
    <col min="59" max="59" width="7.42578125" style="1" customWidth="1"/>
    <col min="60" max="62" width="7.42578125" customWidth="1"/>
    <col min="63" max="63" width="7.42578125" style="1" customWidth="1"/>
    <col min="64" max="66" width="7.42578125" customWidth="1"/>
    <col min="67" max="67" width="7.42578125" style="1" customWidth="1"/>
    <col min="68" max="70" width="7.42578125" customWidth="1"/>
    <col min="71" max="71" width="7.42578125" style="1" customWidth="1"/>
    <col min="72" max="74" width="7.42578125" customWidth="1"/>
    <col min="75" max="75" width="7.42578125" style="1" customWidth="1"/>
    <col min="76" max="78" width="7.42578125" customWidth="1"/>
    <col min="79" max="79" width="7.42578125" style="1" customWidth="1"/>
    <col min="80" max="82" width="7.42578125" customWidth="1"/>
    <col min="83" max="83" width="7.42578125" style="1" customWidth="1"/>
    <col min="84" max="86" width="7.42578125" customWidth="1"/>
    <col min="87" max="87" width="7.42578125" style="1" customWidth="1"/>
    <col min="88" max="90" width="7.42578125" customWidth="1"/>
    <col min="91" max="91" width="7.42578125" style="1" customWidth="1"/>
    <col min="92" max="94" width="7.42578125" customWidth="1"/>
    <col min="95" max="95" width="7.42578125" style="1" customWidth="1"/>
    <col min="96" max="98" width="7.42578125" customWidth="1"/>
    <col min="99" max="99" width="7.42578125" style="1" customWidth="1"/>
    <col min="100" max="102" width="7.42578125" customWidth="1"/>
    <col min="103" max="103" width="7.42578125" style="1" customWidth="1"/>
    <col min="104" max="105" width="7.42578125" customWidth="1"/>
    <col min="106" max="106" width="7.42578125" style="10" customWidth="1"/>
    <col min="107" max="107" width="7.42578125" style="1" customWidth="1"/>
    <col min="108" max="110" width="7.42578125" customWidth="1"/>
    <col min="111" max="111" width="7.42578125" style="1" customWidth="1"/>
    <col min="112" max="114" width="7.42578125" customWidth="1"/>
    <col min="115" max="115" width="7.42578125" style="1" customWidth="1"/>
    <col min="116" max="126" width="7.42578125" customWidth="1"/>
  </cols>
  <sheetData>
    <row r="1" spans="1:142" x14ac:dyDescent="0.2">
      <c r="B1" s="15"/>
      <c r="C1" s="155"/>
      <c r="D1" s="156"/>
      <c r="E1" s="156"/>
      <c r="F1" s="156"/>
      <c r="G1" s="155"/>
      <c r="H1" s="156"/>
      <c r="I1" s="156"/>
      <c r="J1" s="156"/>
      <c r="K1" s="155"/>
      <c r="L1" s="156"/>
      <c r="M1" s="156"/>
      <c r="N1" s="156"/>
      <c r="O1" s="155"/>
      <c r="P1" s="156"/>
      <c r="Q1" s="156"/>
      <c r="R1" s="156"/>
      <c r="S1" s="155"/>
      <c r="T1" s="156"/>
      <c r="U1" s="156"/>
      <c r="V1" s="156"/>
      <c r="W1" s="155"/>
      <c r="X1" s="156"/>
      <c r="Y1" s="156"/>
      <c r="Z1" s="156"/>
      <c r="AA1" s="155"/>
      <c r="AB1" s="156"/>
      <c r="AC1" s="156"/>
      <c r="AD1" s="156"/>
      <c r="AE1" s="155"/>
      <c r="AF1" s="156"/>
      <c r="AG1" s="156"/>
      <c r="AH1" s="156"/>
      <c r="AI1" s="155"/>
      <c r="AJ1" s="156"/>
      <c r="AK1" s="156"/>
      <c r="AL1" s="156"/>
      <c r="AM1" s="155"/>
      <c r="AN1" s="156"/>
      <c r="AO1" s="156"/>
      <c r="AP1" s="156"/>
      <c r="AQ1" s="155"/>
      <c r="AR1" s="156"/>
      <c r="AS1" s="156"/>
      <c r="AT1" s="156"/>
      <c r="AU1" s="155"/>
      <c r="AV1" s="156"/>
      <c r="AW1" s="156"/>
      <c r="AX1" s="156"/>
      <c r="AY1" s="155"/>
      <c r="AZ1" s="156"/>
      <c r="BA1" s="156"/>
      <c r="BB1" s="156"/>
      <c r="BC1" s="155"/>
      <c r="BD1" s="156"/>
      <c r="BE1" s="156"/>
      <c r="BF1" s="156"/>
      <c r="BG1" s="155"/>
      <c r="BH1" s="156"/>
      <c r="BI1" s="156"/>
      <c r="BJ1" s="156"/>
      <c r="BK1" s="155"/>
      <c r="BL1" s="156"/>
      <c r="BM1" s="156"/>
      <c r="BN1" s="156"/>
      <c r="BO1" s="155"/>
      <c r="BP1" s="156"/>
      <c r="BQ1" s="156"/>
      <c r="BR1" s="156"/>
      <c r="BS1" s="155"/>
      <c r="BT1" s="156"/>
      <c r="BU1" s="156"/>
      <c r="BV1" s="156"/>
      <c r="BW1" s="155"/>
      <c r="BX1" s="156"/>
      <c r="BY1" s="156"/>
      <c r="BZ1" s="156"/>
      <c r="CA1" s="155"/>
      <c r="CB1" s="156"/>
      <c r="CC1" s="156"/>
      <c r="CD1" s="156"/>
      <c r="CE1" s="155"/>
      <c r="CF1" s="156"/>
      <c r="CG1" s="156"/>
      <c r="CH1" s="156"/>
      <c r="CI1" s="155"/>
      <c r="CJ1" s="156"/>
      <c r="CK1" s="156"/>
      <c r="CL1" s="156"/>
      <c r="CM1" s="155"/>
      <c r="CN1" s="156"/>
      <c r="CO1" s="156"/>
      <c r="CP1" s="156"/>
      <c r="CQ1" s="155"/>
      <c r="CR1" s="156"/>
      <c r="CS1" s="156"/>
      <c r="CT1" s="156"/>
      <c r="CU1" s="172"/>
      <c r="CV1" s="173"/>
      <c r="CW1" s="173"/>
      <c r="CX1" s="173"/>
      <c r="CY1" s="155"/>
      <c r="CZ1" s="156"/>
      <c r="DA1" s="156"/>
      <c r="DB1" s="156"/>
      <c r="DC1" s="155"/>
      <c r="DD1" s="156"/>
      <c r="DE1" s="156"/>
      <c r="DF1" s="156"/>
      <c r="DG1" s="155"/>
      <c r="DH1" s="156"/>
      <c r="DI1" s="156"/>
      <c r="DJ1" s="156"/>
      <c r="DK1" s="155"/>
      <c r="DL1" s="156"/>
      <c r="DM1" s="156"/>
      <c r="DN1" s="156"/>
      <c r="DO1" s="155"/>
      <c r="DP1" s="156"/>
      <c r="DQ1" s="156"/>
      <c r="DR1" s="156"/>
      <c r="DS1" s="155"/>
      <c r="DT1" s="156"/>
      <c r="DU1" s="156"/>
      <c r="DV1" s="156"/>
      <c r="DW1" s="19"/>
      <c r="DX1" s="20"/>
      <c r="DY1" s="20"/>
      <c r="DZ1" s="20"/>
      <c r="EA1" s="19"/>
      <c r="EB1" s="20"/>
      <c r="EC1" s="20"/>
      <c r="ED1" s="20"/>
      <c r="EE1" s="19"/>
      <c r="EF1" s="20"/>
      <c r="EG1" s="20"/>
      <c r="EH1" s="20"/>
      <c r="EI1" s="19"/>
      <c r="EJ1" s="20"/>
      <c r="EK1" s="20"/>
      <c r="EL1" s="20"/>
    </row>
    <row r="2" spans="1:142" s="73" customFormat="1" x14ac:dyDescent="0.2">
      <c r="C2" s="157">
        <v>45261</v>
      </c>
      <c r="D2" s="157"/>
      <c r="E2" s="157"/>
      <c r="F2" s="157"/>
      <c r="G2" s="167">
        <f>+C2+1</f>
        <v>45262</v>
      </c>
      <c r="H2" s="167"/>
      <c r="I2" s="167"/>
      <c r="J2" s="167"/>
      <c r="K2" s="167">
        <f>+G2+1</f>
        <v>45263</v>
      </c>
      <c r="L2" s="167"/>
      <c r="M2" s="167"/>
      <c r="N2" s="167"/>
      <c r="O2" s="167">
        <f>+K2+1</f>
        <v>45264</v>
      </c>
      <c r="P2" s="167"/>
      <c r="Q2" s="167"/>
      <c r="R2" s="167"/>
      <c r="S2" s="167">
        <f>+O2+1</f>
        <v>45265</v>
      </c>
      <c r="T2" s="167"/>
      <c r="U2" s="167"/>
      <c r="V2" s="167"/>
      <c r="W2" s="167">
        <f>+S2+1</f>
        <v>45266</v>
      </c>
      <c r="X2" s="167"/>
      <c r="Y2" s="167"/>
      <c r="Z2" s="167"/>
      <c r="AA2" s="167">
        <f>+W2+1</f>
        <v>45267</v>
      </c>
      <c r="AB2" s="167"/>
      <c r="AC2" s="167"/>
      <c r="AD2" s="167"/>
      <c r="AE2" s="167">
        <f>+AA2+1</f>
        <v>45268</v>
      </c>
      <c r="AF2" s="167"/>
      <c r="AG2" s="167"/>
      <c r="AH2" s="167"/>
      <c r="AI2" s="167">
        <f>+AE2+1</f>
        <v>45269</v>
      </c>
      <c r="AJ2" s="167"/>
      <c r="AK2" s="167"/>
      <c r="AL2" s="167"/>
      <c r="AM2" s="167">
        <f>+AI2+1</f>
        <v>45270</v>
      </c>
      <c r="AN2" s="167"/>
      <c r="AO2" s="167"/>
      <c r="AP2" s="167"/>
      <c r="AQ2" s="167">
        <f>+AM2+1</f>
        <v>45271</v>
      </c>
      <c r="AR2" s="167"/>
      <c r="AS2" s="167"/>
      <c r="AT2" s="167"/>
      <c r="AU2" s="167">
        <f>+AQ2+1</f>
        <v>45272</v>
      </c>
      <c r="AV2" s="167"/>
      <c r="AW2" s="167"/>
      <c r="AX2" s="167"/>
      <c r="AY2" s="167">
        <f>+AU2+1</f>
        <v>45273</v>
      </c>
      <c r="AZ2" s="167"/>
      <c r="BA2" s="167"/>
      <c r="BB2" s="167"/>
      <c r="BC2" s="167">
        <f>+AY2+1</f>
        <v>45274</v>
      </c>
      <c r="BD2" s="167"/>
      <c r="BE2" s="167"/>
      <c r="BF2" s="167"/>
      <c r="BG2" s="167">
        <f>+BC2+1</f>
        <v>45275</v>
      </c>
      <c r="BH2" s="167"/>
      <c r="BI2" s="167"/>
      <c r="BJ2" s="167"/>
      <c r="BK2" s="167">
        <f>+BG2+1</f>
        <v>45276</v>
      </c>
      <c r="BL2" s="167"/>
      <c r="BM2" s="167"/>
      <c r="BN2" s="167"/>
      <c r="BO2" s="167">
        <f>+BK2+1</f>
        <v>45277</v>
      </c>
      <c r="BP2" s="167"/>
      <c r="BQ2" s="167"/>
      <c r="BR2" s="167"/>
      <c r="BS2" s="167">
        <f>+BO2+1</f>
        <v>45278</v>
      </c>
      <c r="BT2" s="167"/>
      <c r="BU2" s="167"/>
      <c r="BV2" s="167"/>
      <c r="BW2" s="167">
        <f>+BS2+1</f>
        <v>45279</v>
      </c>
      <c r="BX2" s="167"/>
      <c r="BY2" s="167"/>
      <c r="BZ2" s="167"/>
      <c r="CA2" s="167">
        <f>+BW2+1</f>
        <v>45280</v>
      </c>
      <c r="CB2" s="167"/>
      <c r="CC2" s="167"/>
      <c r="CD2" s="167"/>
      <c r="CE2" s="167">
        <f>+CA2+1</f>
        <v>45281</v>
      </c>
      <c r="CF2" s="167"/>
      <c r="CG2" s="167"/>
      <c r="CH2" s="167"/>
      <c r="CI2" s="167">
        <f>+CE2+1</f>
        <v>45282</v>
      </c>
      <c r="CJ2" s="167"/>
      <c r="CK2" s="167"/>
      <c r="CL2" s="167"/>
      <c r="CM2" s="167">
        <f>+CI2+1</f>
        <v>45283</v>
      </c>
      <c r="CN2" s="167"/>
      <c r="CO2" s="167"/>
      <c r="CP2" s="167"/>
      <c r="CQ2" s="167">
        <f>+CM2+1</f>
        <v>45284</v>
      </c>
      <c r="CR2" s="167"/>
      <c r="CS2" s="167"/>
      <c r="CT2" s="167"/>
      <c r="CU2" s="174">
        <f>+CQ2+1</f>
        <v>45285</v>
      </c>
      <c r="CV2" s="174"/>
      <c r="CW2" s="174"/>
      <c r="CX2" s="174"/>
      <c r="CY2" s="167">
        <f>+CU2+1</f>
        <v>45286</v>
      </c>
      <c r="CZ2" s="167"/>
      <c r="DA2" s="167"/>
      <c r="DB2" s="167"/>
      <c r="DC2" s="167">
        <f>+CY2+1</f>
        <v>45287</v>
      </c>
      <c r="DD2" s="167"/>
      <c r="DE2" s="167"/>
      <c r="DF2" s="167"/>
      <c r="DG2" s="167">
        <f>+DC2+1</f>
        <v>45288</v>
      </c>
      <c r="DH2" s="167"/>
      <c r="DI2" s="167"/>
      <c r="DJ2" s="167"/>
      <c r="DK2" s="167">
        <f>+DG2+1</f>
        <v>45289</v>
      </c>
      <c r="DL2" s="167"/>
      <c r="DM2" s="167"/>
      <c r="DN2" s="167"/>
      <c r="DO2" s="167">
        <f>+DK2+1</f>
        <v>45290</v>
      </c>
      <c r="DP2" s="167"/>
      <c r="DQ2" s="167"/>
      <c r="DR2" s="167"/>
      <c r="DS2" s="167">
        <f>+DO2+1</f>
        <v>45291</v>
      </c>
      <c r="DT2" s="167"/>
      <c r="DU2" s="167"/>
      <c r="DV2" s="167"/>
    </row>
    <row r="3" spans="1:142" x14ac:dyDescent="0.2">
      <c r="A3" s="2" t="s">
        <v>0</v>
      </c>
      <c r="B3" s="2" t="s">
        <v>25</v>
      </c>
      <c r="C3" s="25" t="s">
        <v>1</v>
      </c>
      <c r="D3" s="3" t="s">
        <v>2</v>
      </c>
      <c r="E3" s="3" t="s">
        <v>3</v>
      </c>
      <c r="F3" s="3" t="s">
        <v>4</v>
      </c>
      <c r="G3" s="25" t="s">
        <v>1</v>
      </c>
      <c r="H3" s="3" t="s">
        <v>2</v>
      </c>
      <c r="I3" s="3" t="s">
        <v>3</v>
      </c>
      <c r="J3" s="3" t="s">
        <v>4</v>
      </c>
      <c r="K3" s="25" t="s">
        <v>1</v>
      </c>
      <c r="L3" s="3" t="s">
        <v>2</v>
      </c>
      <c r="M3" s="3" t="s">
        <v>3</v>
      </c>
      <c r="N3" s="3" t="s">
        <v>4</v>
      </c>
      <c r="O3" s="25" t="s">
        <v>1</v>
      </c>
      <c r="P3" s="3" t="s">
        <v>2</v>
      </c>
      <c r="Q3" s="3" t="s">
        <v>3</v>
      </c>
      <c r="R3" s="3" t="s">
        <v>4</v>
      </c>
      <c r="S3" s="25" t="s">
        <v>1</v>
      </c>
      <c r="T3" s="3" t="s">
        <v>2</v>
      </c>
      <c r="U3" s="3" t="s">
        <v>3</v>
      </c>
      <c r="V3" s="3" t="s">
        <v>4</v>
      </c>
      <c r="W3" s="25" t="s">
        <v>1</v>
      </c>
      <c r="X3" s="3" t="s">
        <v>2</v>
      </c>
      <c r="Y3" s="3" t="s">
        <v>3</v>
      </c>
      <c r="Z3" s="3" t="s">
        <v>4</v>
      </c>
      <c r="AA3" s="25" t="s">
        <v>1</v>
      </c>
      <c r="AB3" s="3" t="s">
        <v>2</v>
      </c>
      <c r="AC3" s="3" t="s">
        <v>3</v>
      </c>
      <c r="AD3" s="3" t="s">
        <v>4</v>
      </c>
      <c r="AE3" s="25" t="s">
        <v>1</v>
      </c>
      <c r="AF3" s="3" t="s">
        <v>2</v>
      </c>
      <c r="AG3" s="3" t="s">
        <v>3</v>
      </c>
      <c r="AH3" s="3" t="s">
        <v>4</v>
      </c>
      <c r="AI3" s="25" t="s">
        <v>1</v>
      </c>
      <c r="AJ3" s="3" t="s">
        <v>2</v>
      </c>
      <c r="AK3" s="3" t="s">
        <v>3</v>
      </c>
      <c r="AL3" s="3" t="s">
        <v>4</v>
      </c>
      <c r="AM3" s="25" t="s">
        <v>1</v>
      </c>
      <c r="AN3" s="3" t="s">
        <v>2</v>
      </c>
      <c r="AO3" s="3" t="s">
        <v>3</v>
      </c>
      <c r="AP3" s="3" t="s">
        <v>4</v>
      </c>
      <c r="AQ3" s="25" t="s">
        <v>1</v>
      </c>
      <c r="AR3" s="3" t="s">
        <v>2</v>
      </c>
      <c r="AS3" s="3" t="s">
        <v>3</v>
      </c>
      <c r="AT3" s="3" t="s">
        <v>4</v>
      </c>
      <c r="AU3" s="25" t="s">
        <v>1</v>
      </c>
      <c r="AV3" s="3" t="s">
        <v>2</v>
      </c>
      <c r="AW3" s="3" t="s">
        <v>3</v>
      </c>
      <c r="AX3" s="3" t="s">
        <v>4</v>
      </c>
      <c r="AY3" s="25" t="s">
        <v>1</v>
      </c>
      <c r="AZ3" s="3" t="s">
        <v>2</v>
      </c>
      <c r="BA3" s="3" t="s">
        <v>3</v>
      </c>
      <c r="BB3" s="3" t="s">
        <v>4</v>
      </c>
      <c r="BC3" s="25" t="s">
        <v>1</v>
      </c>
      <c r="BD3" s="3" t="s">
        <v>2</v>
      </c>
      <c r="BE3" s="3" t="s">
        <v>3</v>
      </c>
      <c r="BF3" s="3" t="s">
        <v>4</v>
      </c>
      <c r="BG3" s="25" t="s">
        <v>1</v>
      </c>
      <c r="BH3" s="3" t="s">
        <v>2</v>
      </c>
      <c r="BI3" s="3" t="s">
        <v>3</v>
      </c>
      <c r="BJ3" s="3" t="s">
        <v>4</v>
      </c>
      <c r="BK3" s="25" t="s">
        <v>1</v>
      </c>
      <c r="BL3" s="3" t="s">
        <v>2</v>
      </c>
      <c r="BM3" s="3" t="s">
        <v>3</v>
      </c>
      <c r="BN3" s="3" t="s">
        <v>4</v>
      </c>
      <c r="BO3" s="25" t="s">
        <v>1</v>
      </c>
      <c r="BP3" s="3" t="s">
        <v>2</v>
      </c>
      <c r="BQ3" s="3" t="s">
        <v>3</v>
      </c>
      <c r="BR3" s="3" t="s">
        <v>4</v>
      </c>
      <c r="BS3" s="25" t="s">
        <v>1</v>
      </c>
      <c r="BT3" s="3" t="s">
        <v>2</v>
      </c>
      <c r="BU3" s="3" t="s">
        <v>3</v>
      </c>
      <c r="BV3" s="3" t="s">
        <v>4</v>
      </c>
      <c r="BW3" s="25" t="s">
        <v>1</v>
      </c>
      <c r="BX3" s="3" t="s">
        <v>2</v>
      </c>
      <c r="BY3" s="3" t="s">
        <v>3</v>
      </c>
      <c r="BZ3" s="3" t="s">
        <v>4</v>
      </c>
      <c r="CA3" s="25" t="s">
        <v>1</v>
      </c>
      <c r="CB3" s="3" t="s">
        <v>2</v>
      </c>
      <c r="CC3" s="3" t="s">
        <v>3</v>
      </c>
      <c r="CD3" s="3" t="s">
        <v>4</v>
      </c>
      <c r="CE3" s="25" t="s">
        <v>1</v>
      </c>
      <c r="CF3" s="3" t="s">
        <v>2</v>
      </c>
      <c r="CG3" s="3" t="s">
        <v>3</v>
      </c>
      <c r="CH3" s="3" t="s">
        <v>4</v>
      </c>
      <c r="CI3" s="25" t="s">
        <v>1</v>
      </c>
      <c r="CJ3" s="3" t="s">
        <v>2</v>
      </c>
      <c r="CK3" s="3" t="s">
        <v>3</v>
      </c>
      <c r="CL3" s="3" t="s">
        <v>4</v>
      </c>
      <c r="CM3" s="25" t="s">
        <v>1</v>
      </c>
      <c r="CN3" s="3" t="s">
        <v>2</v>
      </c>
      <c r="CO3" s="3" t="s">
        <v>3</v>
      </c>
      <c r="CP3" s="3" t="s">
        <v>4</v>
      </c>
      <c r="CQ3" s="25" t="s">
        <v>1</v>
      </c>
      <c r="CR3" s="3" t="s">
        <v>2</v>
      </c>
      <c r="CS3" s="3" t="s">
        <v>3</v>
      </c>
      <c r="CT3" s="3" t="s">
        <v>4</v>
      </c>
      <c r="CU3" s="25" t="s">
        <v>1</v>
      </c>
      <c r="CV3" s="3" t="s">
        <v>2</v>
      </c>
      <c r="CW3" s="3" t="s">
        <v>3</v>
      </c>
      <c r="CX3" s="3" t="s">
        <v>4</v>
      </c>
      <c r="CY3" s="25" t="s">
        <v>1</v>
      </c>
      <c r="CZ3" s="3" t="s">
        <v>2</v>
      </c>
      <c r="DA3" s="3" t="s">
        <v>3</v>
      </c>
      <c r="DB3" s="3" t="s">
        <v>4</v>
      </c>
      <c r="DC3" s="25" t="s">
        <v>1</v>
      </c>
      <c r="DD3" s="3" t="s">
        <v>2</v>
      </c>
      <c r="DE3" s="3" t="s">
        <v>3</v>
      </c>
      <c r="DF3" s="3" t="s">
        <v>4</v>
      </c>
      <c r="DG3" s="25" t="s">
        <v>1</v>
      </c>
      <c r="DH3" s="3" t="s">
        <v>2</v>
      </c>
      <c r="DI3" s="3" t="s">
        <v>3</v>
      </c>
      <c r="DJ3" s="3" t="s">
        <v>4</v>
      </c>
      <c r="DK3" s="25" t="s">
        <v>1</v>
      </c>
      <c r="DL3" s="3" t="s">
        <v>2</v>
      </c>
      <c r="DM3" s="3" t="s">
        <v>3</v>
      </c>
      <c r="DN3" s="3" t="s">
        <v>4</v>
      </c>
      <c r="DO3" s="26" t="s">
        <v>1</v>
      </c>
      <c r="DP3" s="26" t="s">
        <v>2</v>
      </c>
      <c r="DQ3" s="26" t="s">
        <v>3</v>
      </c>
      <c r="DR3" s="26" t="s">
        <v>4</v>
      </c>
      <c r="DS3" s="25" t="s">
        <v>1</v>
      </c>
      <c r="DT3" s="3" t="s">
        <v>2</v>
      </c>
      <c r="DU3" s="3" t="s">
        <v>3</v>
      </c>
      <c r="DV3" s="3" t="s">
        <v>4</v>
      </c>
    </row>
    <row r="4" spans="1:142" x14ac:dyDescent="0.2">
      <c r="A4">
        <v>1</v>
      </c>
      <c r="C4" s="57"/>
      <c r="D4" s="60"/>
      <c r="E4" s="60"/>
      <c r="F4" s="60">
        <f t="shared" ref="F4:F33" si="0">+D4+E4</f>
        <v>0</v>
      </c>
      <c r="G4" s="57"/>
      <c r="H4" s="60"/>
      <c r="I4" s="60"/>
      <c r="J4" s="60">
        <f t="shared" ref="J4:J33" si="1">+H4+I4</f>
        <v>0</v>
      </c>
      <c r="K4" s="57"/>
      <c r="L4" s="60"/>
      <c r="M4" s="60"/>
      <c r="N4" s="60">
        <f t="shared" ref="N4:N33" si="2">+L4+M4</f>
        <v>0</v>
      </c>
      <c r="O4" s="57"/>
      <c r="P4" s="60"/>
      <c r="Q4" s="60"/>
      <c r="R4" s="60">
        <f t="shared" ref="R4:R33" si="3">+P4+Q4</f>
        <v>0</v>
      </c>
      <c r="S4" s="57"/>
      <c r="T4" s="60"/>
      <c r="U4" s="60"/>
      <c r="V4" s="60">
        <f t="shared" ref="V4:V33" si="4">+T4+U4</f>
        <v>0</v>
      </c>
      <c r="W4" s="57"/>
      <c r="X4" s="60"/>
      <c r="Y4" s="60"/>
      <c r="Z4" s="60">
        <f t="shared" ref="Z4:Z33" si="5">+X4+Y4</f>
        <v>0</v>
      </c>
      <c r="AA4" s="57"/>
      <c r="AB4" s="60"/>
      <c r="AC4" s="60"/>
      <c r="AD4" s="60">
        <f t="shared" ref="AD4:AD33" si="6">+AB4+AC4</f>
        <v>0</v>
      </c>
      <c r="AE4" s="57"/>
      <c r="AF4" s="60"/>
      <c r="AG4" s="60"/>
      <c r="AH4" s="60">
        <f t="shared" ref="AH4:AH33" si="7">+AF4+AG4</f>
        <v>0</v>
      </c>
      <c r="AI4" s="57"/>
      <c r="AJ4" s="60"/>
      <c r="AK4" s="60"/>
      <c r="AL4" s="60">
        <f t="shared" ref="AL4:AL33" si="8">+AJ4+AK4</f>
        <v>0</v>
      </c>
      <c r="AM4" s="57"/>
      <c r="AN4" s="60"/>
      <c r="AO4" s="60"/>
      <c r="AP4" s="60">
        <f t="shared" ref="AP4:AP33" si="9">+AN4+AO4</f>
        <v>0</v>
      </c>
      <c r="AQ4" s="57"/>
      <c r="AR4" s="60"/>
      <c r="AS4" s="60"/>
      <c r="AT4" s="60">
        <f t="shared" ref="AT4:AT33" si="10">+AR4+AS4</f>
        <v>0</v>
      </c>
      <c r="AU4" s="57"/>
      <c r="AV4" s="60"/>
      <c r="AW4" s="60"/>
      <c r="AX4" s="60">
        <f t="shared" ref="AX4:AX33" si="11">+AV4+AW4</f>
        <v>0</v>
      </c>
      <c r="AY4" s="57"/>
      <c r="AZ4" s="60"/>
      <c r="BA4" s="60"/>
      <c r="BB4" s="60">
        <f t="shared" ref="BB4:BB33" si="12">+AZ4+BA4</f>
        <v>0</v>
      </c>
      <c r="BC4" s="57"/>
      <c r="BD4" s="60"/>
      <c r="BE4" s="60"/>
      <c r="BF4" s="60">
        <f t="shared" ref="BF4:BF33" si="13">+BD4+BE4</f>
        <v>0</v>
      </c>
      <c r="BG4" s="57"/>
      <c r="BH4" s="60"/>
      <c r="BI4" s="60"/>
      <c r="BJ4" s="60">
        <f t="shared" ref="BJ4:BJ33" si="14">+BH4+BI4</f>
        <v>0</v>
      </c>
      <c r="BK4" s="57"/>
      <c r="BL4" s="60"/>
      <c r="BM4" s="60"/>
      <c r="BN4" s="60">
        <f t="shared" ref="BN4:BN33" si="15">+BL4+BM4</f>
        <v>0</v>
      </c>
      <c r="BO4" s="57"/>
      <c r="BP4" s="60"/>
      <c r="BQ4" s="60"/>
      <c r="BR4" s="60">
        <f t="shared" ref="BR4:BR33" si="16">+BP4+BQ4</f>
        <v>0</v>
      </c>
      <c r="BS4" s="57"/>
      <c r="BT4" s="60"/>
      <c r="BU4" s="60"/>
      <c r="BV4" s="60">
        <f t="shared" ref="BV4:BV33" si="17">+BT4+BU4</f>
        <v>0</v>
      </c>
      <c r="BW4" s="57"/>
      <c r="BX4" s="60"/>
      <c r="BY4" s="60"/>
      <c r="BZ4" s="60">
        <f t="shared" ref="BZ4:BZ33" si="18">+BX4+BY4</f>
        <v>0</v>
      </c>
      <c r="CA4" s="57"/>
      <c r="CB4" s="60"/>
      <c r="CC4" s="60"/>
      <c r="CD4" s="60">
        <f t="shared" ref="CD4:CD33" si="19">+CB4+CC4</f>
        <v>0</v>
      </c>
      <c r="CE4" s="57"/>
      <c r="CF4" s="60"/>
      <c r="CG4" s="60"/>
      <c r="CH4" s="60">
        <f t="shared" ref="CH4:CH33" si="20">+CF4+CG4</f>
        <v>0</v>
      </c>
      <c r="CI4" s="58"/>
      <c r="CJ4" s="60"/>
      <c r="CK4" s="60"/>
      <c r="CL4" s="60">
        <f t="shared" ref="CL4:CL33" si="21">+CJ4+CK4</f>
        <v>0</v>
      </c>
      <c r="CM4" s="58"/>
      <c r="CN4" s="60"/>
      <c r="CO4" s="60"/>
      <c r="CP4" s="60">
        <f t="shared" ref="CP4:CP33" si="22">+CN4+CO4</f>
        <v>0</v>
      </c>
      <c r="CQ4" s="58"/>
      <c r="CR4" s="60"/>
      <c r="CS4" s="60"/>
      <c r="CT4" s="60">
        <f t="shared" ref="CT4:CT33" si="23">+CR4+CS4</f>
        <v>0</v>
      </c>
      <c r="CU4" s="58"/>
      <c r="CV4" s="60"/>
      <c r="CW4" s="60"/>
      <c r="CX4" s="60">
        <f t="shared" ref="CX4:CX33" si="24">+CV4+CW4</f>
        <v>0</v>
      </c>
      <c r="CY4" s="58"/>
      <c r="CZ4" s="60"/>
      <c r="DA4" s="60"/>
      <c r="DB4" s="60">
        <f t="shared" ref="DB4:DB33" si="25">+CZ4+DA4</f>
        <v>0</v>
      </c>
      <c r="DC4" s="58"/>
      <c r="DD4" s="60"/>
      <c r="DE4" s="60"/>
      <c r="DF4" s="60">
        <f t="shared" ref="DF4:DF33" si="26">+DD4+DE4</f>
        <v>0</v>
      </c>
      <c r="DG4" s="58"/>
      <c r="DH4" s="60"/>
      <c r="DI4" s="60"/>
      <c r="DJ4" s="60">
        <f t="shared" ref="DJ4:DJ33" si="27">+DH4+DI4</f>
        <v>0</v>
      </c>
      <c r="DK4" s="58"/>
      <c r="DL4" s="60"/>
      <c r="DM4" s="60"/>
      <c r="DN4" s="60">
        <f t="shared" ref="DN4:DN33" si="28">+DL4+DM4</f>
        <v>0</v>
      </c>
      <c r="DO4" s="58"/>
      <c r="DP4" s="60"/>
      <c r="DQ4" s="60"/>
      <c r="DR4" s="60">
        <f t="shared" ref="DR4:DR33" si="29">+DP4+DQ4</f>
        <v>0</v>
      </c>
      <c r="DS4" s="21"/>
      <c r="DV4">
        <f t="shared" ref="DV4:DV33" si="30">+DT4+DU4</f>
        <v>0</v>
      </c>
    </row>
    <row r="5" spans="1:142" x14ac:dyDescent="0.2">
      <c r="A5">
        <v>2</v>
      </c>
      <c r="C5" s="57"/>
      <c r="D5" s="60"/>
      <c r="E5" s="60"/>
      <c r="F5" s="60">
        <f t="shared" si="0"/>
        <v>0</v>
      </c>
      <c r="G5" s="57"/>
      <c r="H5" s="60"/>
      <c r="I5" s="60"/>
      <c r="J5" s="60">
        <f t="shared" si="1"/>
        <v>0</v>
      </c>
      <c r="K5" s="57"/>
      <c r="L5" s="60"/>
      <c r="M5" s="60"/>
      <c r="N5" s="60">
        <f t="shared" si="2"/>
        <v>0</v>
      </c>
      <c r="O5" s="57"/>
      <c r="P5" s="60"/>
      <c r="Q5" s="60"/>
      <c r="R5" s="60">
        <f t="shared" si="3"/>
        <v>0</v>
      </c>
      <c r="S5" s="57"/>
      <c r="T5" s="60"/>
      <c r="U5" s="60"/>
      <c r="V5" s="60">
        <f t="shared" si="4"/>
        <v>0</v>
      </c>
      <c r="W5" s="57"/>
      <c r="X5" s="60"/>
      <c r="Y5" s="60"/>
      <c r="Z5" s="60">
        <f t="shared" si="5"/>
        <v>0</v>
      </c>
      <c r="AA5" s="57"/>
      <c r="AB5" s="60"/>
      <c r="AC5" s="60"/>
      <c r="AD5" s="60">
        <f t="shared" si="6"/>
        <v>0</v>
      </c>
      <c r="AE5" s="57"/>
      <c r="AF5" s="60"/>
      <c r="AG5" s="60"/>
      <c r="AH5" s="60">
        <f t="shared" si="7"/>
        <v>0</v>
      </c>
      <c r="AI5" s="57"/>
      <c r="AJ5" s="60"/>
      <c r="AK5" s="60"/>
      <c r="AL5" s="60">
        <f t="shared" si="8"/>
        <v>0</v>
      </c>
      <c r="AM5" s="57"/>
      <c r="AN5" s="60"/>
      <c r="AO5" s="60"/>
      <c r="AP5" s="60">
        <f t="shared" si="9"/>
        <v>0</v>
      </c>
      <c r="AQ5" s="57"/>
      <c r="AR5" s="60"/>
      <c r="AS5" s="60"/>
      <c r="AT5" s="60">
        <f t="shared" si="10"/>
        <v>0</v>
      </c>
      <c r="AU5" s="57"/>
      <c r="AV5" s="60"/>
      <c r="AW5" s="60"/>
      <c r="AX5" s="60">
        <f t="shared" si="11"/>
        <v>0</v>
      </c>
      <c r="AY5" s="57"/>
      <c r="AZ5" s="60"/>
      <c r="BA5" s="60"/>
      <c r="BB5" s="60">
        <f t="shared" si="12"/>
        <v>0</v>
      </c>
      <c r="BC5" s="57"/>
      <c r="BD5" s="60"/>
      <c r="BE5" s="60"/>
      <c r="BF5" s="60">
        <f t="shared" si="13"/>
        <v>0</v>
      </c>
      <c r="BG5" s="57"/>
      <c r="BH5" s="60"/>
      <c r="BI5" s="60"/>
      <c r="BJ5" s="60">
        <f t="shared" si="14"/>
        <v>0</v>
      </c>
      <c r="BK5" s="57"/>
      <c r="BL5" s="60"/>
      <c r="BM5" s="60"/>
      <c r="BN5" s="60">
        <f t="shared" si="15"/>
        <v>0</v>
      </c>
      <c r="BO5" s="57"/>
      <c r="BP5" s="60"/>
      <c r="BQ5" s="60"/>
      <c r="BR5" s="60">
        <f t="shared" si="16"/>
        <v>0</v>
      </c>
      <c r="BS5" s="57"/>
      <c r="BT5" s="60"/>
      <c r="BU5" s="60"/>
      <c r="BV5" s="60">
        <f t="shared" si="17"/>
        <v>0</v>
      </c>
      <c r="BW5" s="57"/>
      <c r="BX5" s="60"/>
      <c r="BY5" s="60"/>
      <c r="BZ5" s="60">
        <f t="shared" si="18"/>
        <v>0</v>
      </c>
      <c r="CA5" s="57"/>
      <c r="CB5" s="60"/>
      <c r="CC5" s="60"/>
      <c r="CD5" s="60">
        <f t="shared" si="19"/>
        <v>0</v>
      </c>
      <c r="CE5" s="57"/>
      <c r="CF5" s="60"/>
      <c r="CG5" s="60"/>
      <c r="CH5" s="60">
        <f t="shared" si="20"/>
        <v>0</v>
      </c>
      <c r="CI5" s="58"/>
      <c r="CJ5" s="60"/>
      <c r="CK5" s="60"/>
      <c r="CL5" s="60">
        <f t="shared" si="21"/>
        <v>0</v>
      </c>
      <c r="CM5" s="58"/>
      <c r="CN5" s="60"/>
      <c r="CO5" s="60"/>
      <c r="CP5" s="60">
        <f t="shared" si="22"/>
        <v>0</v>
      </c>
      <c r="CQ5" s="58"/>
      <c r="CR5" s="60"/>
      <c r="CS5" s="60"/>
      <c r="CT5" s="60">
        <f t="shared" si="23"/>
        <v>0</v>
      </c>
      <c r="CU5" s="58"/>
      <c r="CV5" s="60"/>
      <c r="CW5" s="60"/>
      <c r="CX5" s="60">
        <f t="shared" si="24"/>
        <v>0</v>
      </c>
      <c r="CY5" s="58"/>
      <c r="CZ5" s="60"/>
      <c r="DA5" s="60"/>
      <c r="DB5" s="60">
        <f t="shared" si="25"/>
        <v>0</v>
      </c>
      <c r="DC5" s="58"/>
      <c r="DD5" s="60"/>
      <c r="DE5" s="60"/>
      <c r="DF5" s="60">
        <f t="shared" si="26"/>
        <v>0</v>
      </c>
      <c r="DG5" s="58"/>
      <c r="DH5" s="60"/>
      <c r="DI5" s="60"/>
      <c r="DJ5" s="60">
        <f t="shared" si="27"/>
        <v>0</v>
      </c>
      <c r="DK5" s="58"/>
      <c r="DL5" s="60"/>
      <c r="DM5" s="60"/>
      <c r="DN5" s="60">
        <f t="shared" si="28"/>
        <v>0</v>
      </c>
      <c r="DO5" s="58"/>
      <c r="DP5" s="60"/>
      <c r="DQ5" s="60"/>
      <c r="DR5" s="60">
        <f t="shared" si="29"/>
        <v>0</v>
      </c>
      <c r="DS5" s="21"/>
      <c r="DV5">
        <f t="shared" si="30"/>
        <v>0</v>
      </c>
    </row>
    <row r="6" spans="1:142" x14ac:dyDescent="0.2">
      <c r="A6">
        <v>3</v>
      </c>
      <c r="C6" s="57"/>
      <c r="D6" s="60"/>
      <c r="E6" s="60"/>
      <c r="F6" s="60">
        <f t="shared" si="0"/>
        <v>0</v>
      </c>
      <c r="G6" s="57"/>
      <c r="H6" s="60"/>
      <c r="I6" s="60"/>
      <c r="J6" s="60">
        <f t="shared" si="1"/>
        <v>0</v>
      </c>
      <c r="K6" s="57"/>
      <c r="L6" s="60"/>
      <c r="M6" s="60"/>
      <c r="N6" s="60">
        <f t="shared" si="2"/>
        <v>0</v>
      </c>
      <c r="O6" s="57"/>
      <c r="P6" s="60"/>
      <c r="Q6" s="60"/>
      <c r="R6" s="60">
        <f t="shared" si="3"/>
        <v>0</v>
      </c>
      <c r="S6" s="57"/>
      <c r="T6" s="60"/>
      <c r="U6" s="60"/>
      <c r="V6" s="60">
        <f t="shared" si="4"/>
        <v>0</v>
      </c>
      <c r="W6" s="57"/>
      <c r="X6" s="60"/>
      <c r="Y6" s="60"/>
      <c r="Z6" s="60">
        <f t="shared" si="5"/>
        <v>0</v>
      </c>
      <c r="AA6" s="57"/>
      <c r="AB6" s="60"/>
      <c r="AC6" s="60"/>
      <c r="AD6" s="60">
        <f t="shared" si="6"/>
        <v>0</v>
      </c>
      <c r="AE6" s="57"/>
      <c r="AF6" s="60"/>
      <c r="AG6" s="60"/>
      <c r="AH6" s="60">
        <f t="shared" si="7"/>
        <v>0</v>
      </c>
      <c r="AI6" s="57"/>
      <c r="AJ6" s="60"/>
      <c r="AK6" s="60"/>
      <c r="AL6" s="60">
        <f t="shared" si="8"/>
        <v>0</v>
      </c>
      <c r="AM6" s="57"/>
      <c r="AN6" s="60"/>
      <c r="AO6" s="60"/>
      <c r="AP6" s="60">
        <f t="shared" si="9"/>
        <v>0</v>
      </c>
      <c r="AQ6" s="57"/>
      <c r="AR6" s="60"/>
      <c r="AS6" s="60"/>
      <c r="AT6" s="60">
        <f t="shared" si="10"/>
        <v>0</v>
      </c>
      <c r="AU6" s="57"/>
      <c r="AV6" s="60"/>
      <c r="AW6" s="60"/>
      <c r="AX6" s="60">
        <f t="shared" si="11"/>
        <v>0</v>
      </c>
      <c r="AY6" s="57"/>
      <c r="AZ6" s="60"/>
      <c r="BA6" s="60"/>
      <c r="BB6" s="60">
        <f t="shared" si="12"/>
        <v>0</v>
      </c>
      <c r="BC6" s="57"/>
      <c r="BD6" s="60"/>
      <c r="BE6" s="60"/>
      <c r="BF6" s="60">
        <f t="shared" si="13"/>
        <v>0</v>
      </c>
      <c r="BG6" s="57"/>
      <c r="BH6" s="60"/>
      <c r="BI6" s="60"/>
      <c r="BJ6" s="60">
        <f t="shared" si="14"/>
        <v>0</v>
      </c>
      <c r="BK6" s="57"/>
      <c r="BL6" s="60"/>
      <c r="BM6" s="60"/>
      <c r="BN6" s="60">
        <f t="shared" si="15"/>
        <v>0</v>
      </c>
      <c r="BO6" s="57"/>
      <c r="BP6" s="60"/>
      <c r="BQ6" s="60"/>
      <c r="BR6" s="60">
        <f t="shared" si="16"/>
        <v>0</v>
      </c>
      <c r="BS6" s="57"/>
      <c r="BT6" s="60"/>
      <c r="BU6" s="60"/>
      <c r="BV6" s="60">
        <f t="shared" si="17"/>
        <v>0</v>
      </c>
      <c r="BW6" s="57"/>
      <c r="BX6" s="60"/>
      <c r="BY6" s="60"/>
      <c r="BZ6" s="60">
        <f t="shared" si="18"/>
        <v>0</v>
      </c>
      <c r="CA6" s="57"/>
      <c r="CB6" s="60"/>
      <c r="CC6" s="60"/>
      <c r="CD6" s="60">
        <f t="shared" si="19"/>
        <v>0</v>
      </c>
      <c r="CE6" s="57"/>
      <c r="CF6" s="60"/>
      <c r="CG6" s="60"/>
      <c r="CH6" s="60">
        <f t="shared" si="20"/>
        <v>0</v>
      </c>
      <c r="CI6" s="58"/>
      <c r="CJ6" s="60"/>
      <c r="CK6" s="60"/>
      <c r="CL6" s="60">
        <f t="shared" si="21"/>
        <v>0</v>
      </c>
      <c r="CM6" s="58"/>
      <c r="CN6" s="60"/>
      <c r="CO6" s="60"/>
      <c r="CP6" s="60">
        <f t="shared" si="22"/>
        <v>0</v>
      </c>
      <c r="CQ6" s="58"/>
      <c r="CR6" s="60"/>
      <c r="CS6" s="60"/>
      <c r="CT6" s="60">
        <f t="shared" si="23"/>
        <v>0</v>
      </c>
      <c r="CU6" s="58"/>
      <c r="CV6" s="60"/>
      <c r="CW6" s="60"/>
      <c r="CX6" s="60">
        <f t="shared" si="24"/>
        <v>0</v>
      </c>
      <c r="CY6" s="58"/>
      <c r="CZ6" s="60"/>
      <c r="DA6" s="60"/>
      <c r="DB6" s="60">
        <f t="shared" si="25"/>
        <v>0</v>
      </c>
      <c r="DC6" s="58"/>
      <c r="DD6" s="60"/>
      <c r="DE6" s="60"/>
      <c r="DF6" s="60">
        <f t="shared" si="26"/>
        <v>0</v>
      </c>
      <c r="DG6" s="58"/>
      <c r="DH6" s="60"/>
      <c r="DI6" s="60"/>
      <c r="DJ6" s="60">
        <f t="shared" si="27"/>
        <v>0</v>
      </c>
      <c r="DK6" s="58"/>
      <c r="DL6" s="60"/>
      <c r="DM6" s="60"/>
      <c r="DN6" s="60">
        <f t="shared" si="28"/>
        <v>0</v>
      </c>
      <c r="DO6" s="58"/>
      <c r="DP6" s="60"/>
      <c r="DQ6" s="60"/>
      <c r="DR6" s="60">
        <f t="shared" si="29"/>
        <v>0</v>
      </c>
      <c r="DS6" s="21"/>
      <c r="DV6">
        <f t="shared" si="30"/>
        <v>0</v>
      </c>
    </row>
    <row r="7" spans="1:142" x14ac:dyDescent="0.2">
      <c r="A7">
        <v>4</v>
      </c>
      <c r="C7" s="57"/>
      <c r="D7" s="60"/>
      <c r="E7" s="60"/>
      <c r="F7" s="60">
        <f t="shared" si="0"/>
        <v>0</v>
      </c>
      <c r="G7" s="57"/>
      <c r="H7" s="60"/>
      <c r="I7" s="60"/>
      <c r="J7" s="60">
        <f t="shared" si="1"/>
        <v>0</v>
      </c>
      <c r="K7" s="57"/>
      <c r="L7" s="60"/>
      <c r="M7" s="60"/>
      <c r="N7" s="60">
        <f t="shared" si="2"/>
        <v>0</v>
      </c>
      <c r="O7" s="57"/>
      <c r="P7" s="60"/>
      <c r="Q7" s="60"/>
      <c r="R7" s="60">
        <f t="shared" si="3"/>
        <v>0</v>
      </c>
      <c r="S7" s="57"/>
      <c r="T7" s="60"/>
      <c r="U7" s="60"/>
      <c r="V7" s="60">
        <f t="shared" si="4"/>
        <v>0</v>
      </c>
      <c r="W7" s="57"/>
      <c r="X7" s="60"/>
      <c r="Y7" s="60"/>
      <c r="Z7" s="60">
        <f t="shared" si="5"/>
        <v>0</v>
      </c>
      <c r="AA7" s="57"/>
      <c r="AB7" s="60"/>
      <c r="AC7" s="60"/>
      <c r="AD7" s="60">
        <f t="shared" si="6"/>
        <v>0</v>
      </c>
      <c r="AE7" s="57"/>
      <c r="AF7" s="60"/>
      <c r="AG7" s="60"/>
      <c r="AH7" s="60">
        <f t="shared" si="7"/>
        <v>0</v>
      </c>
      <c r="AI7" s="57"/>
      <c r="AJ7" s="60"/>
      <c r="AK7" s="60"/>
      <c r="AL7" s="60">
        <f t="shared" si="8"/>
        <v>0</v>
      </c>
      <c r="AM7" s="57"/>
      <c r="AN7" s="60"/>
      <c r="AO7" s="60"/>
      <c r="AP7" s="60">
        <f t="shared" si="9"/>
        <v>0</v>
      </c>
      <c r="AQ7" s="57"/>
      <c r="AR7" s="60"/>
      <c r="AS7" s="60"/>
      <c r="AT7" s="60">
        <f t="shared" si="10"/>
        <v>0</v>
      </c>
      <c r="AU7" s="57"/>
      <c r="AV7" s="60"/>
      <c r="AW7" s="60"/>
      <c r="AX7" s="60">
        <f t="shared" si="11"/>
        <v>0</v>
      </c>
      <c r="AY7" s="57"/>
      <c r="AZ7" s="60"/>
      <c r="BA7" s="60"/>
      <c r="BB7" s="60">
        <f t="shared" si="12"/>
        <v>0</v>
      </c>
      <c r="BC7" s="57"/>
      <c r="BD7" s="60"/>
      <c r="BE7" s="60"/>
      <c r="BF7" s="60">
        <f t="shared" si="13"/>
        <v>0</v>
      </c>
      <c r="BG7" s="57"/>
      <c r="BH7" s="60"/>
      <c r="BI7" s="60"/>
      <c r="BJ7" s="60">
        <f t="shared" si="14"/>
        <v>0</v>
      </c>
      <c r="BK7" s="57"/>
      <c r="BL7" s="60"/>
      <c r="BM7" s="60"/>
      <c r="BN7" s="60">
        <f t="shared" si="15"/>
        <v>0</v>
      </c>
      <c r="BO7" s="57"/>
      <c r="BP7" s="60"/>
      <c r="BQ7" s="60"/>
      <c r="BR7" s="60">
        <f t="shared" si="16"/>
        <v>0</v>
      </c>
      <c r="BS7" s="57"/>
      <c r="BT7" s="60"/>
      <c r="BU7" s="60"/>
      <c r="BV7" s="60">
        <f t="shared" si="17"/>
        <v>0</v>
      </c>
      <c r="BW7" s="57"/>
      <c r="BX7" s="60"/>
      <c r="BY7" s="60"/>
      <c r="BZ7" s="60">
        <f t="shared" si="18"/>
        <v>0</v>
      </c>
      <c r="CA7" s="57"/>
      <c r="CB7" s="60"/>
      <c r="CC7" s="60"/>
      <c r="CD7" s="60">
        <f t="shared" si="19"/>
        <v>0</v>
      </c>
      <c r="CE7" s="57"/>
      <c r="CF7" s="60"/>
      <c r="CG7" s="60"/>
      <c r="CH7" s="60">
        <f t="shared" si="20"/>
        <v>0</v>
      </c>
      <c r="CI7" s="58"/>
      <c r="CJ7" s="60"/>
      <c r="CK7" s="60"/>
      <c r="CL7" s="60">
        <f t="shared" si="21"/>
        <v>0</v>
      </c>
      <c r="CM7" s="58"/>
      <c r="CN7" s="60"/>
      <c r="CO7" s="60"/>
      <c r="CP7" s="60">
        <f t="shared" si="22"/>
        <v>0</v>
      </c>
      <c r="CQ7" s="58"/>
      <c r="CR7" s="60"/>
      <c r="CS7" s="60"/>
      <c r="CT7" s="60">
        <f t="shared" si="23"/>
        <v>0</v>
      </c>
      <c r="CU7" s="58"/>
      <c r="CV7" s="60"/>
      <c r="CW7" s="60"/>
      <c r="CX7" s="60">
        <f t="shared" si="24"/>
        <v>0</v>
      </c>
      <c r="CY7" s="58"/>
      <c r="CZ7" s="60"/>
      <c r="DA7" s="60"/>
      <c r="DB7" s="60">
        <f t="shared" si="25"/>
        <v>0</v>
      </c>
      <c r="DC7" s="58"/>
      <c r="DD7" s="60"/>
      <c r="DE7" s="60"/>
      <c r="DF7" s="60">
        <f t="shared" si="26"/>
        <v>0</v>
      </c>
      <c r="DG7" s="58"/>
      <c r="DH7" s="60"/>
      <c r="DI7" s="60"/>
      <c r="DJ7" s="60">
        <f t="shared" si="27"/>
        <v>0</v>
      </c>
      <c r="DK7" s="58"/>
      <c r="DL7" s="60"/>
      <c r="DM7" s="60"/>
      <c r="DN7" s="60">
        <f t="shared" si="28"/>
        <v>0</v>
      </c>
      <c r="DO7" s="58"/>
      <c r="DP7" s="60"/>
      <c r="DQ7" s="60"/>
      <c r="DR7" s="60">
        <f t="shared" si="29"/>
        <v>0</v>
      </c>
      <c r="DS7" s="21"/>
      <c r="DV7">
        <f t="shared" si="30"/>
        <v>0</v>
      </c>
    </row>
    <row r="8" spans="1:142" x14ac:dyDescent="0.2">
      <c r="A8">
        <v>5</v>
      </c>
      <c r="C8" s="57"/>
      <c r="D8" s="60"/>
      <c r="E8" s="60"/>
      <c r="F8" s="60">
        <f t="shared" si="0"/>
        <v>0</v>
      </c>
      <c r="G8" s="57"/>
      <c r="H8" s="60"/>
      <c r="I8" s="60"/>
      <c r="J8" s="60">
        <f t="shared" si="1"/>
        <v>0</v>
      </c>
      <c r="K8" s="57"/>
      <c r="L8" s="60"/>
      <c r="M8" s="60"/>
      <c r="N8" s="60">
        <f t="shared" si="2"/>
        <v>0</v>
      </c>
      <c r="O8" s="57"/>
      <c r="P8" s="60"/>
      <c r="Q8" s="60"/>
      <c r="R8" s="60">
        <f t="shared" si="3"/>
        <v>0</v>
      </c>
      <c r="S8" s="57"/>
      <c r="T8" s="60"/>
      <c r="U8" s="60"/>
      <c r="V8" s="60">
        <f t="shared" si="4"/>
        <v>0</v>
      </c>
      <c r="W8" s="57"/>
      <c r="X8" s="60"/>
      <c r="Y8" s="60"/>
      <c r="Z8" s="60">
        <f t="shared" si="5"/>
        <v>0</v>
      </c>
      <c r="AA8" s="57"/>
      <c r="AB8" s="60"/>
      <c r="AC8" s="60"/>
      <c r="AD8" s="60">
        <f t="shared" si="6"/>
        <v>0</v>
      </c>
      <c r="AE8" s="57"/>
      <c r="AF8" s="60"/>
      <c r="AG8" s="60"/>
      <c r="AH8" s="60">
        <f t="shared" si="7"/>
        <v>0</v>
      </c>
      <c r="AI8" s="57"/>
      <c r="AJ8" s="60"/>
      <c r="AK8" s="60"/>
      <c r="AL8" s="60">
        <f t="shared" si="8"/>
        <v>0</v>
      </c>
      <c r="AM8" s="57"/>
      <c r="AN8" s="60"/>
      <c r="AO8" s="60"/>
      <c r="AP8" s="60">
        <f t="shared" si="9"/>
        <v>0</v>
      </c>
      <c r="AQ8" s="57"/>
      <c r="AR8" s="60"/>
      <c r="AS8" s="60"/>
      <c r="AT8" s="60">
        <f t="shared" si="10"/>
        <v>0</v>
      </c>
      <c r="AU8" s="57"/>
      <c r="AV8" s="60"/>
      <c r="AW8" s="60"/>
      <c r="AX8" s="60">
        <f t="shared" si="11"/>
        <v>0</v>
      </c>
      <c r="AY8" s="57"/>
      <c r="AZ8" s="60"/>
      <c r="BA8" s="60"/>
      <c r="BB8" s="60">
        <f t="shared" si="12"/>
        <v>0</v>
      </c>
      <c r="BC8" s="57"/>
      <c r="BD8" s="60"/>
      <c r="BE8" s="60"/>
      <c r="BF8" s="60">
        <f t="shared" si="13"/>
        <v>0</v>
      </c>
      <c r="BG8" s="57"/>
      <c r="BH8" s="60"/>
      <c r="BI8" s="60"/>
      <c r="BJ8" s="60">
        <f t="shared" si="14"/>
        <v>0</v>
      </c>
      <c r="BK8" s="57"/>
      <c r="BL8" s="60"/>
      <c r="BM8" s="60"/>
      <c r="BN8" s="60">
        <f t="shared" si="15"/>
        <v>0</v>
      </c>
      <c r="BO8" s="57"/>
      <c r="BP8" s="60"/>
      <c r="BQ8" s="60"/>
      <c r="BR8" s="60">
        <f t="shared" si="16"/>
        <v>0</v>
      </c>
      <c r="BS8" s="57"/>
      <c r="BT8" s="60"/>
      <c r="BU8" s="60"/>
      <c r="BV8" s="60">
        <f t="shared" si="17"/>
        <v>0</v>
      </c>
      <c r="BW8" s="57"/>
      <c r="BX8" s="60"/>
      <c r="BY8" s="60"/>
      <c r="BZ8" s="60">
        <f t="shared" si="18"/>
        <v>0</v>
      </c>
      <c r="CA8" s="57"/>
      <c r="CB8" s="60"/>
      <c r="CC8" s="60"/>
      <c r="CD8" s="60">
        <f t="shared" si="19"/>
        <v>0</v>
      </c>
      <c r="CE8" s="57"/>
      <c r="CF8" s="60"/>
      <c r="CG8" s="60"/>
      <c r="CH8" s="60">
        <f t="shared" si="20"/>
        <v>0</v>
      </c>
      <c r="CI8" s="58"/>
      <c r="CJ8" s="60"/>
      <c r="CK8" s="60"/>
      <c r="CL8" s="60">
        <f t="shared" si="21"/>
        <v>0</v>
      </c>
      <c r="CM8" s="58"/>
      <c r="CN8" s="60"/>
      <c r="CO8" s="60"/>
      <c r="CP8" s="60">
        <f t="shared" si="22"/>
        <v>0</v>
      </c>
      <c r="CQ8" s="58"/>
      <c r="CR8" s="60"/>
      <c r="CS8" s="60"/>
      <c r="CT8" s="60">
        <f t="shared" si="23"/>
        <v>0</v>
      </c>
      <c r="CU8" s="58"/>
      <c r="CV8" s="60"/>
      <c r="CW8" s="60"/>
      <c r="CX8" s="60">
        <f t="shared" si="24"/>
        <v>0</v>
      </c>
      <c r="CY8" s="58"/>
      <c r="CZ8" s="60"/>
      <c r="DA8" s="60"/>
      <c r="DB8" s="60">
        <f t="shared" si="25"/>
        <v>0</v>
      </c>
      <c r="DC8" s="58"/>
      <c r="DD8" s="60"/>
      <c r="DE8" s="60"/>
      <c r="DF8" s="60">
        <f t="shared" si="26"/>
        <v>0</v>
      </c>
      <c r="DG8" s="58"/>
      <c r="DH8" s="60"/>
      <c r="DI8" s="60"/>
      <c r="DJ8" s="60">
        <f t="shared" si="27"/>
        <v>0</v>
      </c>
      <c r="DK8" s="58"/>
      <c r="DL8" s="60"/>
      <c r="DM8" s="60"/>
      <c r="DN8" s="60">
        <f t="shared" si="28"/>
        <v>0</v>
      </c>
      <c r="DO8" s="58"/>
      <c r="DP8" s="60"/>
      <c r="DQ8" s="60"/>
      <c r="DR8" s="60">
        <f t="shared" si="29"/>
        <v>0</v>
      </c>
      <c r="DS8" s="21"/>
      <c r="DV8">
        <f t="shared" si="30"/>
        <v>0</v>
      </c>
    </row>
    <row r="9" spans="1:142" x14ac:dyDescent="0.2">
      <c r="A9">
        <v>6</v>
      </c>
      <c r="C9" s="57"/>
      <c r="D9" s="60"/>
      <c r="E9" s="60"/>
      <c r="F9" s="60">
        <f t="shared" si="0"/>
        <v>0</v>
      </c>
      <c r="G9" s="57"/>
      <c r="H9" s="60"/>
      <c r="I9" s="60"/>
      <c r="J9" s="60">
        <f t="shared" si="1"/>
        <v>0</v>
      </c>
      <c r="K9" s="57"/>
      <c r="L9" s="60"/>
      <c r="M9" s="60"/>
      <c r="N9" s="60">
        <f t="shared" si="2"/>
        <v>0</v>
      </c>
      <c r="O9" s="57"/>
      <c r="P9" s="60"/>
      <c r="Q9" s="60"/>
      <c r="R9" s="60">
        <f t="shared" si="3"/>
        <v>0</v>
      </c>
      <c r="S9" s="57"/>
      <c r="T9" s="60"/>
      <c r="U9" s="60"/>
      <c r="V9" s="60">
        <f t="shared" si="4"/>
        <v>0</v>
      </c>
      <c r="W9" s="57"/>
      <c r="X9" s="60"/>
      <c r="Y9" s="60"/>
      <c r="Z9" s="60">
        <f t="shared" si="5"/>
        <v>0</v>
      </c>
      <c r="AA9" s="57"/>
      <c r="AB9" s="60"/>
      <c r="AC9" s="60"/>
      <c r="AD9" s="60">
        <f t="shared" si="6"/>
        <v>0</v>
      </c>
      <c r="AE9" s="57"/>
      <c r="AF9" s="60"/>
      <c r="AG9" s="60"/>
      <c r="AH9" s="60">
        <f t="shared" si="7"/>
        <v>0</v>
      </c>
      <c r="AI9" s="57"/>
      <c r="AJ9" s="60"/>
      <c r="AK9" s="60"/>
      <c r="AL9" s="60">
        <f t="shared" si="8"/>
        <v>0</v>
      </c>
      <c r="AM9" s="57"/>
      <c r="AN9" s="60"/>
      <c r="AO9" s="60"/>
      <c r="AP9" s="60">
        <f t="shared" si="9"/>
        <v>0</v>
      </c>
      <c r="AQ9" s="57"/>
      <c r="AR9" s="60"/>
      <c r="AS9" s="60"/>
      <c r="AT9" s="60">
        <f t="shared" si="10"/>
        <v>0</v>
      </c>
      <c r="AU9" s="57"/>
      <c r="AV9" s="60"/>
      <c r="AW9" s="60"/>
      <c r="AX9" s="60">
        <f t="shared" si="11"/>
        <v>0</v>
      </c>
      <c r="AY9" s="57"/>
      <c r="AZ9" s="60"/>
      <c r="BA9" s="60"/>
      <c r="BB9" s="60">
        <f t="shared" si="12"/>
        <v>0</v>
      </c>
      <c r="BC9" s="57"/>
      <c r="BD9" s="60"/>
      <c r="BE9" s="60"/>
      <c r="BF9" s="60">
        <f t="shared" si="13"/>
        <v>0</v>
      </c>
      <c r="BG9" s="57"/>
      <c r="BH9" s="60"/>
      <c r="BI9" s="60"/>
      <c r="BJ9" s="60">
        <f t="shared" si="14"/>
        <v>0</v>
      </c>
      <c r="BK9" s="57"/>
      <c r="BL9" s="60"/>
      <c r="BM9" s="60"/>
      <c r="BN9" s="60">
        <f t="shared" si="15"/>
        <v>0</v>
      </c>
      <c r="BO9" s="57"/>
      <c r="BP9" s="60"/>
      <c r="BQ9" s="60"/>
      <c r="BR9" s="60">
        <f t="shared" si="16"/>
        <v>0</v>
      </c>
      <c r="BS9" s="57"/>
      <c r="BT9" s="60"/>
      <c r="BU9" s="60"/>
      <c r="BV9" s="60">
        <f t="shared" si="17"/>
        <v>0</v>
      </c>
      <c r="BW9" s="57"/>
      <c r="BX9" s="60"/>
      <c r="BY9" s="60"/>
      <c r="BZ9" s="60">
        <f t="shared" si="18"/>
        <v>0</v>
      </c>
      <c r="CA9" s="57"/>
      <c r="CB9" s="60"/>
      <c r="CC9" s="60"/>
      <c r="CD9" s="60">
        <f t="shared" si="19"/>
        <v>0</v>
      </c>
      <c r="CE9" s="57"/>
      <c r="CF9" s="60"/>
      <c r="CG9" s="60"/>
      <c r="CH9" s="60">
        <f t="shared" si="20"/>
        <v>0</v>
      </c>
      <c r="CI9" s="58"/>
      <c r="CJ9" s="60"/>
      <c r="CK9" s="60"/>
      <c r="CL9" s="60">
        <f t="shared" si="21"/>
        <v>0</v>
      </c>
      <c r="CM9" s="58"/>
      <c r="CN9" s="60"/>
      <c r="CO9" s="60"/>
      <c r="CP9" s="60">
        <f t="shared" si="22"/>
        <v>0</v>
      </c>
      <c r="CQ9" s="58"/>
      <c r="CR9" s="60"/>
      <c r="CS9" s="60"/>
      <c r="CT9" s="60">
        <f t="shared" si="23"/>
        <v>0</v>
      </c>
      <c r="CU9" s="58"/>
      <c r="CV9" s="60"/>
      <c r="CW9" s="60"/>
      <c r="CX9" s="60">
        <f t="shared" si="24"/>
        <v>0</v>
      </c>
      <c r="CY9" s="58"/>
      <c r="CZ9" s="60"/>
      <c r="DA9" s="60"/>
      <c r="DB9" s="60">
        <f t="shared" si="25"/>
        <v>0</v>
      </c>
      <c r="DC9" s="58"/>
      <c r="DD9" s="60"/>
      <c r="DE9" s="60"/>
      <c r="DF9" s="60">
        <f t="shared" si="26"/>
        <v>0</v>
      </c>
      <c r="DG9" s="58"/>
      <c r="DH9" s="60"/>
      <c r="DI9" s="60"/>
      <c r="DJ9" s="60">
        <f t="shared" si="27"/>
        <v>0</v>
      </c>
      <c r="DK9" s="58"/>
      <c r="DL9" s="60"/>
      <c r="DM9" s="60"/>
      <c r="DN9" s="60">
        <f t="shared" si="28"/>
        <v>0</v>
      </c>
      <c r="DO9" s="58"/>
      <c r="DP9" s="60"/>
      <c r="DQ9" s="60"/>
      <c r="DR9" s="60">
        <f t="shared" si="29"/>
        <v>0</v>
      </c>
      <c r="DS9" s="21"/>
      <c r="DV9">
        <f t="shared" si="30"/>
        <v>0</v>
      </c>
    </row>
    <row r="10" spans="1:142" x14ac:dyDescent="0.2">
      <c r="A10">
        <v>7</v>
      </c>
      <c r="C10" s="57"/>
      <c r="D10" s="60"/>
      <c r="E10" s="60"/>
      <c r="F10" s="60">
        <f t="shared" si="0"/>
        <v>0</v>
      </c>
      <c r="G10" s="57"/>
      <c r="H10" s="60"/>
      <c r="I10" s="60"/>
      <c r="J10" s="60">
        <f t="shared" si="1"/>
        <v>0</v>
      </c>
      <c r="K10" s="57"/>
      <c r="L10" s="60"/>
      <c r="M10" s="60"/>
      <c r="N10" s="60">
        <f t="shared" si="2"/>
        <v>0</v>
      </c>
      <c r="O10" s="57"/>
      <c r="P10" s="60"/>
      <c r="Q10" s="60"/>
      <c r="R10" s="60">
        <f t="shared" si="3"/>
        <v>0</v>
      </c>
      <c r="S10" s="57"/>
      <c r="T10" s="60"/>
      <c r="U10" s="60"/>
      <c r="V10" s="60">
        <f t="shared" si="4"/>
        <v>0</v>
      </c>
      <c r="W10" s="57"/>
      <c r="X10" s="60"/>
      <c r="Y10" s="60"/>
      <c r="Z10" s="60">
        <f t="shared" si="5"/>
        <v>0</v>
      </c>
      <c r="AA10" s="57"/>
      <c r="AB10" s="60"/>
      <c r="AC10" s="60"/>
      <c r="AD10" s="60">
        <f t="shared" si="6"/>
        <v>0</v>
      </c>
      <c r="AE10" s="57"/>
      <c r="AF10" s="60"/>
      <c r="AG10" s="60"/>
      <c r="AH10" s="60">
        <f t="shared" si="7"/>
        <v>0</v>
      </c>
      <c r="AI10" s="57"/>
      <c r="AJ10" s="60"/>
      <c r="AK10" s="60"/>
      <c r="AL10" s="60">
        <f t="shared" si="8"/>
        <v>0</v>
      </c>
      <c r="AM10" s="57"/>
      <c r="AN10" s="60"/>
      <c r="AO10" s="60"/>
      <c r="AP10" s="60">
        <f t="shared" si="9"/>
        <v>0</v>
      </c>
      <c r="AQ10" s="57"/>
      <c r="AR10" s="60"/>
      <c r="AS10" s="60"/>
      <c r="AT10" s="60">
        <f t="shared" si="10"/>
        <v>0</v>
      </c>
      <c r="AU10" s="57"/>
      <c r="AV10" s="60"/>
      <c r="AW10" s="60"/>
      <c r="AX10" s="60">
        <f t="shared" si="11"/>
        <v>0</v>
      </c>
      <c r="AY10" s="57"/>
      <c r="AZ10" s="60"/>
      <c r="BA10" s="60"/>
      <c r="BB10" s="60">
        <f t="shared" si="12"/>
        <v>0</v>
      </c>
      <c r="BC10" s="57"/>
      <c r="BD10" s="60"/>
      <c r="BE10" s="60"/>
      <c r="BF10" s="60">
        <f t="shared" si="13"/>
        <v>0</v>
      </c>
      <c r="BG10" s="57"/>
      <c r="BH10" s="60"/>
      <c r="BI10" s="60"/>
      <c r="BJ10" s="60">
        <f t="shared" si="14"/>
        <v>0</v>
      </c>
      <c r="BK10" s="57"/>
      <c r="BL10" s="60"/>
      <c r="BM10" s="60"/>
      <c r="BN10" s="60">
        <f t="shared" si="15"/>
        <v>0</v>
      </c>
      <c r="BO10" s="57"/>
      <c r="BP10" s="60"/>
      <c r="BQ10" s="60"/>
      <c r="BR10" s="60">
        <f t="shared" si="16"/>
        <v>0</v>
      </c>
      <c r="BS10" s="57"/>
      <c r="BT10" s="60"/>
      <c r="BU10" s="60"/>
      <c r="BV10" s="60">
        <f t="shared" si="17"/>
        <v>0</v>
      </c>
      <c r="BW10" s="57"/>
      <c r="BX10" s="60"/>
      <c r="BY10" s="60"/>
      <c r="BZ10" s="60">
        <f t="shared" si="18"/>
        <v>0</v>
      </c>
      <c r="CA10" s="57"/>
      <c r="CB10" s="60"/>
      <c r="CC10" s="60"/>
      <c r="CD10" s="60">
        <f t="shared" si="19"/>
        <v>0</v>
      </c>
      <c r="CE10" s="57"/>
      <c r="CF10" s="60"/>
      <c r="CG10" s="60"/>
      <c r="CH10" s="60">
        <f t="shared" si="20"/>
        <v>0</v>
      </c>
      <c r="CI10" s="58"/>
      <c r="CJ10" s="60"/>
      <c r="CK10" s="60"/>
      <c r="CL10" s="60">
        <f t="shared" si="21"/>
        <v>0</v>
      </c>
      <c r="CM10" s="58"/>
      <c r="CN10" s="60"/>
      <c r="CO10" s="60"/>
      <c r="CP10" s="60">
        <f t="shared" si="22"/>
        <v>0</v>
      </c>
      <c r="CQ10" s="58"/>
      <c r="CR10" s="60"/>
      <c r="CS10" s="60"/>
      <c r="CT10" s="60">
        <f t="shared" si="23"/>
        <v>0</v>
      </c>
      <c r="CU10" s="58"/>
      <c r="CV10" s="60"/>
      <c r="CW10" s="60"/>
      <c r="CX10" s="60">
        <f t="shared" si="24"/>
        <v>0</v>
      </c>
      <c r="CY10" s="58"/>
      <c r="CZ10" s="60"/>
      <c r="DA10" s="60"/>
      <c r="DB10" s="60">
        <f t="shared" si="25"/>
        <v>0</v>
      </c>
      <c r="DC10" s="58"/>
      <c r="DD10" s="60"/>
      <c r="DE10" s="60"/>
      <c r="DF10" s="60">
        <f t="shared" si="26"/>
        <v>0</v>
      </c>
      <c r="DG10" s="58"/>
      <c r="DH10" s="60"/>
      <c r="DI10" s="60"/>
      <c r="DJ10" s="60">
        <f t="shared" si="27"/>
        <v>0</v>
      </c>
      <c r="DK10" s="58"/>
      <c r="DL10" s="60"/>
      <c r="DM10" s="60"/>
      <c r="DN10" s="60">
        <f t="shared" si="28"/>
        <v>0</v>
      </c>
      <c r="DO10" s="58"/>
      <c r="DP10" s="60"/>
      <c r="DQ10" s="60"/>
      <c r="DR10" s="60">
        <f t="shared" si="29"/>
        <v>0</v>
      </c>
      <c r="DS10" s="21"/>
      <c r="DV10">
        <f t="shared" si="30"/>
        <v>0</v>
      </c>
    </row>
    <row r="11" spans="1:142" x14ac:dyDescent="0.2">
      <c r="A11">
        <v>8</v>
      </c>
      <c r="C11" s="57"/>
      <c r="D11" s="60"/>
      <c r="E11" s="60"/>
      <c r="F11" s="60">
        <f t="shared" si="0"/>
        <v>0</v>
      </c>
      <c r="G11" s="57"/>
      <c r="H11" s="60"/>
      <c r="I11" s="60"/>
      <c r="J11" s="60">
        <f t="shared" si="1"/>
        <v>0</v>
      </c>
      <c r="K11" s="57"/>
      <c r="L11" s="60"/>
      <c r="M11" s="60"/>
      <c r="N11" s="60">
        <f t="shared" si="2"/>
        <v>0</v>
      </c>
      <c r="O11" s="57"/>
      <c r="P11" s="60"/>
      <c r="Q11" s="60"/>
      <c r="R11" s="60">
        <f t="shared" si="3"/>
        <v>0</v>
      </c>
      <c r="S11" s="57"/>
      <c r="T11" s="60"/>
      <c r="U11" s="60"/>
      <c r="V11" s="60">
        <f t="shared" si="4"/>
        <v>0</v>
      </c>
      <c r="W11" s="57"/>
      <c r="X11" s="60"/>
      <c r="Y11" s="60"/>
      <c r="Z11" s="60">
        <f t="shared" si="5"/>
        <v>0</v>
      </c>
      <c r="AA11" s="57"/>
      <c r="AB11" s="60"/>
      <c r="AC11" s="60"/>
      <c r="AD11" s="60">
        <f t="shared" si="6"/>
        <v>0</v>
      </c>
      <c r="AE11" s="57"/>
      <c r="AF11" s="60"/>
      <c r="AG11" s="60"/>
      <c r="AH11" s="60">
        <f t="shared" si="7"/>
        <v>0</v>
      </c>
      <c r="AI11" s="57"/>
      <c r="AJ11" s="60"/>
      <c r="AK11" s="60"/>
      <c r="AL11" s="60">
        <f t="shared" si="8"/>
        <v>0</v>
      </c>
      <c r="AM11" s="57"/>
      <c r="AN11" s="60"/>
      <c r="AO11" s="60"/>
      <c r="AP11" s="60">
        <f t="shared" si="9"/>
        <v>0</v>
      </c>
      <c r="AQ11" s="57"/>
      <c r="AR11" s="60"/>
      <c r="AS11" s="60"/>
      <c r="AT11" s="60">
        <f t="shared" si="10"/>
        <v>0</v>
      </c>
      <c r="AU11" s="57"/>
      <c r="AV11" s="60"/>
      <c r="AW11" s="60"/>
      <c r="AX11" s="60">
        <f t="shared" si="11"/>
        <v>0</v>
      </c>
      <c r="AY11" s="57"/>
      <c r="AZ11" s="60"/>
      <c r="BA11" s="60"/>
      <c r="BB11" s="60">
        <f t="shared" si="12"/>
        <v>0</v>
      </c>
      <c r="BC11" s="57"/>
      <c r="BD11" s="60"/>
      <c r="BE11" s="60"/>
      <c r="BF11" s="60">
        <f t="shared" si="13"/>
        <v>0</v>
      </c>
      <c r="BG11" s="57"/>
      <c r="BH11" s="60"/>
      <c r="BI11" s="60"/>
      <c r="BJ11" s="60">
        <f t="shared" si="14"/>
        <v>0</v>
      </c>
      <c r="BK11" s="57"/>
      <c r="BL11" s="60"/>
      <c r="BM11" s="60"/>
      <c r="BN11" s="60">
        <f t="shared" si="15"/>
        <v>0</v>
      </c>
      <c r="BO11" s="57"/>
      <c r="BP11" s="60"/>
      <c r="BQ11" s="60"/>
      <c r="BR11" s="60">
        <f t="shared" si="16"/>
        <v>0</v>
      </c>
      <c r="BS11" s="57"/>
      <c r="BT11" s="60"/>
      <c r="BU11" s="60"/>
      <c r="BV11" s="60">
        <f t="shared" si="17"/>
        <v>0</v>
      </c>
      <c r="BW11" s="57"/>
      <c r="BX11" s="60"/>
      <c r="BY11" s="60"/>
      <c r="BZ11" s="60">
        <f t="shared" si="18"/>
        <v>0</v>
      </c>
      <c r="CA11" s="57"/>
      <c r="CB11" s="60"/>
      <c r="CC11" s="60"/>
      <c r="CD11" s="60">
        <f t="shared" si="19"/>
        <v>0</v>
      </c>
      <c r="CE11" s="57"/>
      <c r="CF11" s="60"/>
      <c r="CG11" s="60"/>
      <c r="CH11" s="60">
        <f t="shared" si="20"/>
        <v>0</v>
      </c>
      <c r="CI11" s="58"/>
      <c r="CJ11" s="60"/>
      <c r="CK11" s="60"/>
      <c r="CL11" s="60">
        <f t="shared" si="21"/>
        <v>0</v>
      </c>
      <c r="CM11" s="58"/>
      <c r="CN11" s="60"/>
      <c r="CO11" s="60"/>
      <c r="CP11" s="60">
        <f t="shared" si="22"/>
        <v>0</v>
      </c>
      <c r="CQ11" s="58"/>
      <c r="CR11" s="60"/>
      <c r="CS11" s="60"/>
      <c r="CT11" s="60">
        <f t="shared" si="23"/>
        <v>0</v>
      </c>
      <c r="CU11" s="58"/>
      <c r="CV11" s="60"/>
      <c r="CW11" s="60"/>
      <c r="CX11" s="60">
        <f t="shared" si="24"/>
        <v>0</v>
      </c>
      <c r="CY11" s="58"/>
      <c r="CZ11" s="60"/>
      <c r="DA11" s="60"/>
      <c r="DB11" s="60">
        <f t="shared" si="25"/>
        <v>0</v>
      </c>
      <c r="DC11" s="58"/>
      <c r="DD11" s="60"/>
      <c r="DE11" s="60"/>
      <c r="DF11" s="60">
        <f t="shared" si="26"/>
        <v>0</v>
      </c>
      <c r="DG11" s="58"/>
      <c r="DH11" s="60"/>
      <c r="DI11" s="60"/>
      <c r="DJ11" s="60">
        <f t="shared" si="27"/>
        <v>0</v>
      </c>
      <c r="DK11" s="58"/>
      <c r="DL11" s="60"/>
      <c r="DM11" s="60"/>
      <c r="DN11" s="60">
        <f t="shared" si="28"/>
        <v>0</v>
      </c>
      <c r="DO11" s="58"/>
      <c r="DP11" s="60"/>
      <c r="DQ11" s="60"/>
      <c r="DR11" s="60">
        <f t="shared" si="29"/>
        <v>0</v>
      </c>
      <c r="DS11" s="21"/>
      <c r="DV11">
        <f t="shared" si="30"/>
        <v>0</v>
      </c>
    </row>
    <row r="12" spans="1:142" x14ac:dyDescent="0.2">
      <c r="A12">
        <v>9</v>
      </c>
      <c r="C12" s="57"/>
      <c r="D12" s="60"/>
      <c r="E12" s="60"/>
      <c r="F12" s="60">
        <f t="shared" si="0"/>
        <v>0</v>
      </c>
      <c r="G12" s="57"/>
      <c r="H12" s="60"/>
      <c r="I12" s="60"/>
      <c r="J12" s="60">
        <f t="shared" si="1"/>
        <v>0</v>
      </c>
      <c r="K12" s="57"/>
      <c r="L12" s="60"/>
      <c r="M12" s="60"/>
      <c r="N12" s="60">
        <f t="shared" si="2"/>
        <v>0</v>
      </c>
      <c r="O12" s="57"/>
      <c r="P12" s="60"/>
      <c r="Q12" s="60"/>
      <c r="R12" s="60">
        <f t="shared" si="3"/>
        <v>0</v>
      </c>
      <c r="S12" s="57"/>
      <c r="T12" s="60"/>
      <c r="U12" s="60"/>
      <c r="V12" s="60">
        <f t="shared" si="4"/>
        <v>0</v>
      </c>
      <c r="W12" s="57"/>
      <c r="X12" s="60"/>
      <c r="Y12" s="60"/>
      <c r="Z12" s="60">
        <f t="shared" si="5"/>
        <v>0</v>
      </c>
      <c r="AA12" s="57"/>
      <c r="AB12" s="60"/>
      <c r="AC12" s="60"/>
      <c r="AD12" s="60">
        <f t="shared" si="6"/>
        <v>0</v>
      </c>
      <c r="AE12" s="57"/>
      <c r="AF12" s="60"/>
      <c r="AG12" s="60"/>
      <c r="AH12" s="60">
        <f t="shared" si="7"/>
        <v>0</v>
      </c>
      <c r="AI12" s="57"/>
      <c r="AJ12" s="60"/>
      <c r="AK12" s="60"/>
      <c r="AL12" s="60">
        <f t="shared" si="8"/>
        <v>0</v>
      </c>
      <c r="AM12" s="57"/>
      <c r="AN12" s="60"/>
      <c r="AO12" s="60"/>
      <c r="AP12" s="60">
        <f t="shared" si="9"/>
        <v>0</v>
      </c>
      <c r="AQ12" s="57"/>
      <c r="AR12" s="60"/>
      <c r="AS12" s="60"/>
      <c r="AT12" s="60">
        <f t="shared" si="10"/>
        <v>0</v>
      </c>
      <c r="AU12" s="57"/>
      <c r="AV12" s="60"/>
      <c r="AW12" s="60"/>
      <c r="AX12" s="60">
        <f t="shared" si="11"/>
        <v>0</v>
      </c>
      <c r="AY12" s="57"/>
      <c r="AZ12" s="60"/>
      <c r="BA12" s="60"/>
      <c r="BB12" s="60">
        <f t="shared" si="12"/>
        <v>0</v>
      </c>
      <c r="BC12" s="57"/>
      <c r="BD12" s="60"/>
      <c r="BE12" s="60"/>
      <c r="BF12" s="60">
        <f t="shared" si="13"/>
        <v>0</v>
      </c>
      <c r="BG12" s="57"/>
      <c r="BH12" s="60"/>
      <c r="BI12" s="60"/>
      <c r="BJ12" s="60">
        <f t="shared" si="14"/>
        <v>0</v>
      </c>
      <c r="BK12" s="57"/>
      <c r="BL12" s="60"/>
      <c r="BM12" s="60"/>
      <c r="BN12" s="60">
        <f t="shared" si="15"/>
        <v>0</v>
      </c>
      <c r="BO12" s="57"/>
      <c r="BP12" s="60"/>
      <c r="BQ12" s="60"/>
      <c r="BR12" s="60">
        <f t="shared" si="16"/>
        <v>0</v>
      </c>
      <c r="BS12" s="57"/>
      <c r="BT12" s="60"/>
      <c r="BU12" s="60"/>
      <c r="BV12" s="60">
        <f t="shared" si="17"/>
        <v>0</v>
      </c>
      <c r="BW12" s="57"/>
      <c r="BX12" s="60"/>
      <c r="BY12" s="60"/>
      <c r="BZ12" s="60">
        <f t="shared" si="18"/>
        <v>0</v>
      </c>
      <c r="CA12" s="57"/>
      <c r="CB12" s="60"/>
      <c r="CC12" s="60"/>
      <c r="CD12" s="60">
        <f t="shared" si="19"/>
        <v>0</v>
      </c>
      <c r="CE12" s="57"/>
      <c r="CF12" s="60"/>
      <c r="CG12" s="60"/>
      <c r="CH12" s="60">
        <f t="shared" si="20"/>
        <v>0</v>
      </c>
      <c r="CI12" s="58"/>
      <c r="CJ12" s="60"/>
      <c r="CK12" s="60"/>
      <c r="CL12" s="60">
        <f t="shared" si="21"/>
        <v>0</v>
      </c>
      <c r="CM12" s="58"/>
      <c r="CN12" s="60"/>
      <c r="CO12" s="60"/>
      <c r="CP12" s="60">
        <f t="shared" si="22"/>
        <v>0</v>
      </c>
      <c r="CQ12" s="58"/>
      <c r="CR12" s="60"/>
      <c r="CS12" s="60"/>
      <c r="CT12" s="60">
        <f t="shared" si="23"/>
        <v>0</v>
      </c>
      <c r="CU12" s="58"/>
      <c r="CV12" s="60"/>
      <c r="CW12" s="60"/>
      <c r="CX12" s="60">
        <f t="shared" si="24"/>
        <v>0</v>
      </c>
      <c r="CY12" s="58"/>
      <c r="CZ12" s="60"/>
      <c r="DA12" s="60"/>
      <c r="DB12" s="60">
        <f t="shared" si="25"/>
        <v>0</v>
      </c>
      <c r="DC12" s="58"/>
      <c r="DD12" s="60"/>
      <c r="DE12" s="60"/>
      <c r="DF12" s="60">
        <f t="shared" si="26"/>
        <v>0</v>
      </c>
      <c r="DG12" s="58"/>
      <c r="DH12" s="60"/>
      <c r="DI12" s="60"/>
      <c r="DJ12" s="60">
        <f t="shared" si="27"/>
        <v>0</v>
      </c>
      <c r="DK12" s="58"/>
      <c r="DL12" s="60"/>
      <c r="DM12" s="60"/>
      <c r="DN12" s="60">
        <f t="shared" si="28"/>
        <v>0</v>
      </c>
      <c r="DO12" s="58"/>
      <c r="DP12" s="60"/>
      <c r="DQ12" s="60"/>
      <c r="DR12" s="60">
        <f t="shared" si="29"/>
        <v>0</v>
      </c>
      <c r="DS12" s="21"/>
      <c r="DV12">
        <f t="shared" si="30"/>
        <v>0</v>
      </c>
    </row>
    <row r="13" spans="1:142" x14ac:dyDescent="0.2">
      <c r="A13">
        <v>10</v>
      </c>
      <c r="C13" s="57"/>
      <c r="D13" s="60"/>
      <c r="E13" s="60"/>
      <c r="F13" s="60">
        <f t="shared" si="0"/>
        <v>0</v>
      </c>
      <c r="G13" s="57"/>
      <c r="H13" s="60"/>
      <c r="I13" s="60"/>
      <c r="J13" s="60">
        <f t="shared" si="1"/>
        <v>0</v>
      </c>
      <c r="K13" s="57"/>
      <c r="L13" s="60"/>
      <c r="M13" s="60"/>
      <c r="N13" s="60">
        <f t="shared" si="2"/>
        <v>0</v>
      </c>
      <c r="O13" s="57"/>
      <c r="P13" s="60"/>
      <c r="Q13" s="60"/>
      <c r="R13" s="60">
        <f t="shared" si="3"/>
        <v>0</v>
      </c>
      <c r="S13" s="57"/>
      <c r="T13" s="60"/>
      <c r="U13" s="60"/>
      <c r="V13" s="60">
        <f t="shared" si="4"/>
        <v>0</v>
      </c>
      <c r="W13" s="57"/>
      <c r="X13" s="60"/>
      <c r="Y13" s="60"/>
      <c r="Z13" s="60">
        <f t="shared" si="5"/>
        <v>0</v>
      </c>
      <c r="AA13" s="57"/>
      <c r="AB13" s="60"/>
      <c r="AC13" s="60"/>
      <c r="AD13" s="60">
        <f t="shared" si="6"/>
        <v>0</v>
      </c>
      <c r="AE13" s="57"/>
      <c r="AF13" s="60"/>
      <c r="AG13" s="60"/>
      <c r="AH13" s="60">
        <f t="shared" si="7"/>
        <v>0</v>
      </c>
      <c r="AI13" s="57"/>
      <c r="AJ13" s="60"/>
      <c r="AK13" s="60"/>
      <c r="AL13" s="60">
        <f t="shared" si="8"/>
        <v>0</v>
      </c>
      <c r="AM13" s="57"/>
      <c r="AN13" s="60"/>
      <c r="AO13" s="60"/>
      <c r="AP13" s="60">
        <f t="shared" si="9"/>
        <v>0</v>
      </c>
      <c r="AQ13" s="57"/>
      <c r="AR13" s="60"/>
      <c r="AS13" s="60"/>
      <c r="AT13" s="60">
        <f t="shared" si="10"/>
        <v>0</v>
      </c>
      <c r="AU13" s="57"/>
      <c r="AV13" s="60"/>
      <c r="AW13" s="60"/>
      <c r="AX13" s="60">
        <f t="shared" si="11"/>
        <v>0</v>
      </c>
      <c r="AY13" s="57"/>
      <c r="AZ13" s="60"/>
      <c r="BA13" s="60"/>
      <c r="BB13" s="60">
        <f t="shared" si="12"/>
        <v>0</v>
      </c>
      <c r="BC13" s="57"/>
      <c r="BD13" s="60"/>
      <c r="BE13" s="60"/>
      <c r="BF13" s="60">
        <f t="shared" si="13"/>
        <v>0</v>
      </c>
      <c r="BG13" s="57"/>
      <c r="BH13" s="60"/>
      <c r="BI13" s="60"/>
      <c r="BJ13" s="60">
        <f t="shared" si="14"/>
        <v>0</v>
      </c>
      <c r="BK13" s="57"/>
      <c r="BL13" s="60"/>
      <c r="BM13" s="60"/>
      <c r="BN13" s="60">
        <f t="shared" si="15"/>
        <v>0</v>
      </c>
      <c r="BO13" s="57"/>
      <c r="BP13" s="60"/>
      <c r="BQ13" s="60"/>
      <c r="BR13" s="60">
        <f t="shared" si="16"/>
        <v>0</v>
      </c>
      <c r="BS13" s="57"/>
      <c r="BT13" s="60"/>
      <c r="BU13" s="60"/>
      <c r="BV13" s="60">
        <f t="shared" si="17"/>
        <v>0</v>
      </c>
      <c r="BW13" s="57"/>
      <c r="BX13" s="60"/>
      <c r="BY13" s="60"/>
      <c r="BZ13" s="60">
        <f t="shared" si="18"/>
        <v>0</v>
      </c>
      <c r="CA13" s="57"/>
      <c r="CB13" s="60"/>
      <c r="CC13" s="60"/>
      <c r="CD13" s="60">
        <f t="shared" si="19"/>
        <v>0</v>
      </c>
      <c r="CE13" s="57"/>
      <c r="CF13" s="60"/>
      <c r="CG13" s="60"/>
      <c r="CH13" s="60">
        <f t="shared" si="20"/>
        <v>0</v>
      </c>
      <c r="CI13" s="58"/>
      <c r="CJ13" s="60"/>
      <c r="CK13" s="60"/>
      <c r="CL13" s="60">
        <f t="shared" si="21"/>
        <v>0</v>
      </c>
      <c r="CM13" s="58"/>
      <c r="CN13" s="60"/>
      <c r="CO13" s="60"/>
      <c r="CP13" s="60">
        <f t="shared" si="22"/>
        <v>0</v>
      </c>
      <c r="CQ13" s="58"/>
      <c r="CR13" s="60"/>
      <c r="CS13" s="60"/>
      <c r="CT13" s="60">
        <f t="shared" si="23"/>
        <v>0</v>
      </c>
      <c r="CU13" s="58"/>
      <c r="CV13" s="60"/>
      <c r="CW13" s="60"/>
      <c r="CX13" s="60">
        <f t="shared" si="24"/>
        <v>0</v>
      </c>
      <c r="CY13" s="58"/>
      <c r="CZ13" s="60"/>
      <c r="DA13" s="60"/>
      <c r="DB13" s="60">
        <f t="shared" si="25"/>
        <v>0</v>
      </c>
      <c r="DC13" s="58"/>
      <c r="DD13" s="60"/>
      <c r="DE13" s="60"/>
      <c r="DF13" s="60">
        <f t="shared" si="26"/>
        <v>0</v>
      </c>
      <c r="DG13" s="58"/>
      <c r="DH13" s="60"/>
      <c r="DI13" s="60"/>
      <c r="DJ13" s="60">
        <f t="shared" si="27"/>
        <v>0</v>
      </c>
      <c r="DK13" s="58"/>
      <c r="DL13" s="60"/>
      <c r="DM13" s="60"/>
      <c r="DN13" s="60">
        <f t="shared" si="28"/>
        <v>0</v>
      </c>
      <c r="DO13" s="58"/>
      <c r="DP13" s="60"/>
      <c r="DQ13" s="60"/>
      <c r="DR13" s="60">
        <f t="shared" si="29"/>
        <v>0</v>
      </c>
      <c r="DS13" s="21"/>
      <c r="DV13">
        <f t="shared" si="30"/>
        <v>0</v>
      </c>
    </row>
    <row r="14" spans="1:142" x14ac:dyDescent="0.2">
      <c r="A14">
        <v>11</v>
      </c>
      <c r="C14" s="57"/>
      <c r="D14" s="60"/>
      <c r="E14" s="60"/>
      <c r="F14" s="60">
        <f t="shared" si="0"/>
        <v>0</v>
      </c>
      <c r="G14" s="57"/>
      <c r="H14" s="60"/>
      <c r="I14" s="60"/>
      <c r="J14" s="60">
        <f t="shared" si="1"/>
        <v>0</v>
      </c>
      <c r="K14" s="57"/>
      <c r="L14" s="60"/>
      <c r="M14" s="60"/>
      <c r="N14" s="60">
        <f t="shared" si="2"/>
        <v>0</v>
      </c>
      <c r="O14" s="57"/>
      <c r="P14" s="60"/>
      <c r="Q14" s="60"/>
      <c r="R14" s="60">
        <f t="shared" si="3"/>
        <v>0</v>
      </c>
      <c r="S14" s="57"/>
      <c r="T14" s="60"/>
      <c r="U14" s="60"/>
      <c r="V14" s="60">
        <f t="shared" si="4"/>
        <v>0</v>
      </c>
      <c r="W14" s="57"/>
      <c r="X14" s="60"/>
      <c r="Y14" s="60"/>
      <c r="Z14" s="60">
        <f t="shared" si="5"/>
        <v>0</v>
      </c>
      <c r="AA14" s="57"/>
      <c r="AB14" s="60"/>
      <c r="AC14" s="60"/>
      <c r="AD14" s="60">
        <f t="shared" si="6"/>
        <v>0</v>
      </c>
      <c r="AE14" s="57"/>
      <c r="AF14" s="60"/>
      <c r="AG14" s="60"/>
      <c r="AH14" s="60">
        <f t="shared" si="7"/>
        <v>0</v>
      </c>
      <c r="AI14" s="57"/>
      <c r="AJ14" s="60"/>
      <c r="AK14" s="60"/>
      <c r="AL14" s="60">
        <f t="shared" si="8"/>
        <v>0</v>
      </c>
      <c r="AM14" s="57"/>
      <c r="AN14" s="60"/>
      <c r="AO14" s="60"/>
      <c r="AP14" s="60">
        <f t="shared" si="9"/>
        <v>0</v>
      </c>
      <c r="AQ14" s="57"/>
      <c r="AR14" s="60"/>
      <c r="AS14" s="60"/>
      <c r="AT14" s="60">
        <f t="shared" si="10"/>
        <v>0</v>
      </c>
      <c r="AU14" s="57"/>
      <c r="AV14" s="60"/>
      <c r="AW14" s="60"/>
      <c r="AX14" s="60">
        <f t="shared" si="11"/>
        <v>0</v>
      </c>
      <c r="AY14" s="57"/>
      <c r="AZ14" s="60"/>
      <c r="BA14" s="60"/>
      <c r="BB14" s="60">
        <f t="shared" si="12"/>
        <v>0</v>
      </c>
      <c r="BC14" s="57"/>
      <c r="BD14" s="60"/>
      <c r="BE14" s="60"/>
      <c r="BF14" s="60">
        <f t="shared" si="13"/>
        <v>0</v>
      </c>
      <c r="BG14" s="57"/>
      <c r="BH14" s="60"/>
      <c r="BI14" s="60"/>
      <c r="BJ14" s="60">
        <f t="shared" si="14"/>
        <v>0</v>
      </c>
      <c r="BK14" s="57"/>
      <c r="BL14" s="60"/>
      <c r="BM14" s="60"/>
      <c r="BN14" s="60">
        <f t="shared" si="15"/>
        <v>0</v>
      </c>
      <c r="BO14" s="57"/>
      <c r="BP14" s="60"/>
      <c r="BQ14" s="60"/>
      <c r="BR14" s="60">
        <f t="shared" si="16"/>
        <v>0</v>
      </c>
      <c r="BS14" s="57"/>
      <c r="BT14" s="60"/>
      <c r="BU14" s="60"/>
      <c r="BV14" s="60">
        <f t="shared" si="17"/>
        <v>0</v>
      </c>
      <c r="BW14" s="57"/>
      <c r="BX14" s="60"/>
      <c r="BY14" s="60"/>
      <c r="BZ14" s="60">
        <f t="shared" si="18"/>
        <v>0</v>
      </c>
      <c r="CA14" s="57"/>
      <c r="CB14" s="60"/>
      <c r="CC14" s="60"/>
      <c r="CD14" s="60">
        <f t="shared" si="19"/>
        <v>0</v>
      </c>
      <c r="CE14" s="57"/>
      <c r="CF14" s="60"/>
      <c r="CG14" s="60"/>
      <c r="CH14" s="60">
        <f t="shared" si="20"/>
        <v>0</v>
      </c>
      <c r="CI14" s="58"/>
      <c r="CJ14" s="60"/>
      <c r="CK14" s="60"/>
      <c r="CL14" s="60">
        <f t="shared" si="21"/>
        <v>0</v>
      </c>
      <c r="CM14" s="58"/>
      <c r="CN14" s="60"/>
      <c r="CO14" s="60"/>
      <c r="CP14" s="60">
        <f t="shared" si="22"/>
        <v>0</v>
      </c>
      <c r="CQ14" s="58"/>
      <c r="CR14" s="60"/>
      <c r="CS14" s="60"/>
      <c r="CT14" s="60">
        <f t="shared" si="23"/>
        <v>0</v>
      </c>
      <c r="CU14" s="58"/>
      <c r="CV14" s="60"/>
      <c r="CW14" s="60"/>
      <c r="CX14" s="60">
        <f t="shared" si="24"/>
        <v>0</v>
      </c>
      <c r="CY14" s="58"/>
      <c r="CZ14" s="60"/>
      <c r="DA14" s="60"/>
      <c r="DB14" s="60">
        <f t="shared" si="25"/>
        <v>0</v>
      </c>
      <c r="DC14" s="58"/>
      <c r="DD14" s="60"/>
      <c r="DE14" s="60"/>
      <c r="DF14" s="60">
        <f t="shared" si="26"/>
        <v>0</v>
      </c>
      <c r="DG14" s="58"/>
      <c r="DH14" s="60"/>
      <c r="DI14" s="60"/>
      <c r="DJ14" s="60">
        <f t="shared" si="27"/>
        <v>0</v>
      </c>
      <c r="DK14" s="58"/>
      <c r="DL14" s="60"/>
      <c r="DM14" s="60"/>
      <c r="DN14" s="60">
        <f t="shared" si="28"/>
        <v>0</v>
      </c>
      <c r="DO14" s="58"/>
      <c r="DP14" s="60"/>
      <c r="DQ14" s="60"/>
      <c r="DR14" s="60">
        <f t="shared" si="29"/>
        <v>0</v>
      </c>
      <c r="DS14" s="21"/>
      <c r="DV14">
        <f t="shared" si="30"/>
        <v>0</v>
      </c>
    </row>
    <row r="15" spans="1:142" x14ac:dyDescent="0.2">
      <c r="A15">
        <v>12</v>
      </c>
      <c r="C15" s="57"/>
      <c r="D15" s="60"/>
      <c r="E15" s="60"/>
      <c r="F15" s="60">
        <f t="shared" si="0"/>
        <v>0</v>
      </c>
      <c r="G15" s="57"/>
      <c r="H15" s="60"/>
      <c r="I15" s="60"/>
      <c r="J15" s="60">
        <f t="shared" si="1"/>
        <v>0</v>
      </c>
      <c r="K15" s="57"/>
      <c r="L15" s="60"/>
      <c r="M15" s="60"/>
      <c r="N15" s="60">
        <f t="shared" si="2"/>
        <v>0</v>
      </c>
      <c r="O15" s="57"/>
      <c r="P15" s="60"/>
      <c r="Q15" s="60"/>
      <c r="R15" s="60">
        <f t="shared" si="3"/>
        <v>0</v>
      </c>
      <c r="S15" s="57"/>
      <c r="T15" s="60"/>
      <c r="U15" s="60"/>
      <c r="V15" s="60">
        <f t="shared" si="4"/>
        <v>0</v>
      </c>
      <c r="W15" s="57"/>
      <c r="X15" s="60"/>
      <c r="Y15" s="60"/>
      <c r="Z15" s="60">
        <f t="shared" si="5"/>
        <v>0</v>
      </c>
      <c r="AA15" s="57"/>
      <c r="AB15" s="60"/>
      <c r="AC15" s="60"/>
      <c r="AD15" s="60">
        <f t="shared" si="6"/>
        <v>0</v>
      </c>
      <c r="AE15" s="57"/>
      <c r="AF15" s="60"/>
      <c r="AG15" s="60"/>
      <c r="AH15" s="60">
        <f t="shared" si="7"/>
        <v>0</v>
      </c>
      <c r="AI15" s="57"/>
      <c r="AJ15" s="60"/>
      <c r="AK15" s="60"/>
      <c r="AL15" s="60">
        <f t="shared" si="8"/>
        <v>0</v>
      </c>
      <c r="AM15" s="57"/>
      <c r="AN15" s="60"/>
      <c r="AO15" s="60"/>
      <c r="AP15" s="60">
        <f t="shared" si="9"/>
        <v>0</v>
      </c>
      <c r="AQ15" s="57"/>
      <c r="AR15" s="60"/>
      <c r="AS15" s="60"/>
      <c r="AT15" s="60">
        <f t="shared" si="10"/>
        <v>0</v>
      </c>
      <c r="AU15" s="57"/>
      <c r="AV15" s="60"/>
      <c r="AW15" s="60"/>
      <c r="AX15" s="60">
        <f t="shared" si="11"/>
        <v>0</v>
      </c>
      <c r="AY15" s="57"/>
      <c r="AZ15" s="60"/>
      <c r="BA15" s="60"/>
      <c r="BB15" s="60">
        <f t="shared" si="12"/>
        <v>0</v>
      </c>
      <c r="BC15" s="57"/>
      <c r="BD15" s="60"/>
      <c r="BE15" s="60"/>
      <c r="BF15" s="60">
        <f t="shared" si="13"/>
        <v>0</v>
      </c>
      <c r="BG15" s="57"/>
      <c r="BH15" s="60"/>
      <c r="BI15" s="60"/>
      <c r="BJ15" s="60">
        <f t="shared" si="14"/>
        <v>0</v>
      </c>
      <c r="BK15" s="57"/>
      <c r="BL15" s="60"/>
      <c r="BM15" s="60"/>
      <c r="BN15" s="60">
        <f t="shared" si="15"/>
        <v>0</v>
      </c>
      <c r="BO15" s="57"/>
      <c r="BP15" s="60"/>
      <c r="BQ15" s="60"/>
      <c r="BR15" s="60">
        <f t="shared" si="16"/>
        <v>0</v>
      </c>
      <c r="BS15" s="57"/>
      <c r="BT15" s="60"/>
      <c r="BU15" s="60"/>
      <c r="BV15" s="60">
        <f t="shared" si="17"/>
        <v>0</v>
      </c>
      <c r="BW15" s="57"/>
      <c r="BX15" s="60"/>
      <c r="BY15" s="60"/>
      <c r="BZ15" s="60">
        <f t="shared" si="18"/>
        <v>0</v>
      </c>
      <c r="CA15" s="57"/>
      <c r="CB15" s="60"/>
      <c r="CC15" s="60"/>
      <c r="CD15" s="60">
        <f t="shared" si="19"/>
        <v>0</v>
      </c>
      <c r="CE15" s="57"/>
      <c r="CF15" s="60"/>
      <c r="CG15" s="60"/>
      <c r="CH15" s="60">
        <f t="shared" si="20"/>
        <v>0</v>
      </c>
      <c r="CI15" s="58"/>
      <c r="CJ15" s="60"/>
      <c r="CK15" s="60"/>
      <c r="CL15" s="60">
        <f t="shared" si="21"/>
        <v>0</v>
      </c>
      <c r="CM15" s="58"/>
      <c r="CN15" s="60"/>
      <c r="CO15" s="60"/>
      <c r="CP15" s="60">
        <f t="shared" si="22"/>
        <v>0</v>
      </c>
      <c r="CQ15" s="58"/>
      <c r="CR15" s="60"/>
      <c r="CS15" s="60"/>
      <c r="CT15" s="60">
        <f t="shared" si="23"/>
        <v>0</v>
      </c>
      <c r="CU15" s="58"/>
      <c r="CV15" s="60"/>
      <c r="CW15" s="60"/>
      <c r="CX15" s="60">
        <f t="shared" si="24"/>
        <v>0</v>
      </c>
      <c r="CY15" s="58"/>
      <c r="CZ15" s="60"/>
      <c r="DA15" s="60"/>
      <c r="DB15" s="60">
        <f t="shared" si="25"/>
        <v>0</v>
      </c>
      <c r="DC15" s="58"/>
      <c r="DD15" s="60"/>
      <c r="DE15" s="60"/>
      <c r="DF15" s="60">
        <f t="shared" si="26"/>
        <v>0</v>
      </c>
      <c r="DG15" s="58"/>
      <c r="DH15" s="60"/>
      <c r="DI15" s="60"/>
      <c r="DJ15" s="60">
        <f t="shared" si="27"/>
        <v>0</v>
      </c>
      <c r="DK15" s="58"/>
      <c r="DL15" s="60"/>
      <c r="DM15" s="60"/>
      <c r="DN15" s="60">
        <f t="shared" si="28"/>
        <v>0</v>
      </c>
      <c r="DO15" s="58"/>
      <c r="DP15" s="60"/>
      <c r="DQ15" s="60"/>
      <c r="DR15" s="60">
        <f t="shared" si="29"/>
        <v>0</v>
      </c>
      <c r="DS15" s="21"/>
      <c r="DV15">
        <f t="shared" si="30"/>
        <v>0</v>
      </c>
    </row>
    <row r="16" spans="1:142" x14ac:dyDescent="0.2">
      <c r="A16">
        <v>13</v>
      </c>
      <c r="C16" s="57"/>
      <c r="D16" s="60"/>
      <c r="E16" s="60"/>
      <c r="F16" s="60">
        <f t="shared" si="0"/>
        <v>0</v>
      </c>
      <c r="G16" s="57"/>
      <c r="H16" s="60"/>
      <c r="I16" s="60"/>
      <c r="J16" s="60">
        <f t="shared" si="1"/>
        <v>0</v>
      </c>
      <c r="K16" s="57"/>
      <c r="L16" s="60"/>
      <c r="M16" s="60"/>
      <c r="N16" s="60">
        <f t="shared" si="2"/>
        <v>0</v>
      </c>
      <c r="O16" s="57"/>
      <c r="P16" s="60"/>
      <c r="Q16" s="60"/>
      <c r="R16" s="60">
        <f t="shared" si="3"/>
        <v>0</v>
      </c>
      <c r="S16" s="57"/>
      <c r="T16" s="60"/>
      <c r="U16" s="60"/>
      <c r="V16" s="60">
        <f t="shared" si="4"/>
        <v>0</v>
      </c>
      <c r="W16" s="57"/>
      <c r="X16" s="60"/>
      <c r="Y16" s="60"/>
      <c r="Z16" s="60">
        <f t="shared" si="5"/>
        <v>0</v>
      </c>
      <c r="AA16" s="57"/>
      <c r="AB16" s="60"/>
      <c r="AC16" s="60"/>
      <c r="AD16" s="60">
        <f t="shared" si="6"/>
        <v>0</v>
      </c>
      <c r="AE16" s="57"/>
      <c r="AF16" s="60"/>
      <c r="AG16" s="60"/>
      <c r="AH16" s="60">
        <f t="shared" si="7"/>
        <v>0</v>
      </c>
      <c r="AI16" s="57"/>
      <c r="AJ16" s="60"/>
      <c r="AK16" s="60"/>
      <c r="AL16" s="60">
        <f t="shared" si="8"/>
        <v>0</v>
      </c>
      <c r="AM16" s="57"/>
      <c r="AN16" s="60"/>
      <c r="AO16" s="60"/>
      <c r="AP16" s="60">
        <f t="shared" si="9"/>
        <v>0</v>
      </c>
      <c r="AQ16" s="57"/>
      <c r="AR16" s="60"/>
      <c r="AS16" s="60"/>
      <c r="AT16" s="60">
        <f t="shared" si="10"/>
        <v>0</v>
      </c>
      <c r="AU16" s="57"/>
      <c r="AV16" s="60"/>
      <c r="AW16" s="60"/>
      <c r="AX16" s="60">
        <f t="shared" si="11"/>
        <v>0</v>
      </c>
      <c r="AY16" s="57"/>
      <c r="AZ16" s="60"/>
      <c r="BA16" s="60"/>
      <c r="BB16" s="60">
        <f t="shared" si="12"/>
        <v>0</v>
      </c>
      <c r="BC16" s="57"/>
      <c r="BD16" s="60"/>
      <c r="BE16" s="60"/>
      <c r="BF16" s="60">
        <f t="shared" si="13"/>
        <v>0</v>
      </c>
      <c r="BG16" s="57"/>
      <c r="BH16" s="60"/>
      <c r="BI16" s="60"/>
      <c r="BJ16" s="60">
        <f t="shared" si="14"/>
        <v>0</v>
      </c>
      <c r="BK16" s="57"/>
      <c r="BL16" s="60"/>
      <c r="BM16" s="60"/>
      <c r="BN16" s="60">
        <f t="shared" si="15"/>
        <v>0</v>
      </c>
      <c r="BO16" s="57"/>
      <c r="BP16" s="60"/>
      <c r="BQ16" s="60"/>
      <c r="BR16" s="60">
        <f t="shared" si="16"/>
        <v>0</v>
      </c>
      <c r="BS16" s="57"/>
      <c r="BT16" s="60"/>
      <c r="BU16" s="60"/>
      <c r="BV16" s="60">
        <f t="shared" si="17"/>
        <v>0</v>
      </c>
      <c r="BW16" s="57"/>
      <c r="BX16" s="60"/>
      <c r="BY16" s="60"/>
      <c r="BZ16" s="60">
        <f t="shared" si="18"/>
        <v>0</v>
      </c>
      <c r="CA16" s="57"/>
      <c r="CB16" s="60"/>
      <c r="CC16" s="60"/>
      <c r="CD16" s="60">
        <f t="shared" si="19"/>
        <v>0</v>
      </c>
      <c r="CE16" s="57"/>
      <c r="CF16" s="60"/>
      <c r="CG16" s="60"/>
      <c r="CH16" s="60">
        <f t="shared" si="20"/>
        <v>0</v>
      </c>
      <c r="CI16" s="58"/>
      <c r="CJ16" s="60"/>
      <c r="CK16" s="60"/>
      <c r="CL16" s="60">
        <f t="shared" si="21"/>
        <v>0</v>
      </c>
      <c r="CM16" s="58"/>
      <c r="CN16" s="60"/>
      <c r="CO16" s="60"/>
      <c r="CP16" s="60">
        <f t="shared" si="22"/>
        <v>0</v>
      </c>
      <c r="CQ16" s="58"/>
      <c r="CR16" s="60"/>
      <c r="CS16" s="60"/>
      <c r="CT16" s="60">
        <f t="shared" si="23"/>
        <v>0</v>
      </c>
      <c r="CU16" s="58"/>
      <c r="CV16" s="60"/>
      <c r="CW16" s="60"/>
      <c r="CX16" s="60">
        <f t="shared" si="24"/>
        <v>0</v>
      </c>
      <c r="CY16" s="58"/>
      <c r="CZ16" s="60"/>
      <c r="DA16" s="60"/>
      <c r="DB16" s="60">
        <f t="shared" si="25"/>
        <v>0</v>
      </c>
      <c r="DC16" s="58"/>
      <c r="DD16" s="60"/>
      <c r="DE16" s="60"/>
      <c r="DF16" s="60">
        <f t="shared" si="26"/>
        <v>0</v>
      </c>
      <c r="DG16" s="58"/>
      <c r="DH16" s="60"/>
      <c r="DI16" s="60"/>
      <c r="DJ16" s="60">
        <f t="shared" si="27"/>
        <v>0</v>
      </c>
      <c r="DK16" s="58"/>
      <c r="DL16" s="60"/>
      <c r="DM16" s="60"/>
      <c r="DN16" s="60">
        <f t="shared" si="28"/>
        <v>0</v>
      </c>
      <c r="DO16" s="58"/>
      <c r="DP16" s="60"/>
      <c r="DQ16" s="60"/>
      <c r="DR16" s="60">
        <f t="shared" si="29"/>
        <v>0</v>
      </c>
      <c r="DS16" s="21"/>
      <c r="DV16">
        <f t="shared" si="30"/>
        <v>0</v>
      </c>
    </row>
    <row r="17" spans="1:126" x14ac:dyDescent="0.2">
      <c r="A17">
        <v>14</v>
      </c>
      <c r="C17" s="57"/>
      <c r="D17" s="60"/>
      <c r="E17" s="60"/>
      <c r="F17" s="60">
        <f t="shared" si="0"/>
        <v>0</v>
      </c>
      <c r="G17" s="57"/>
      <c r="H17" s="60"/>
      <c r="I17" s="60"/>
      <c r="J17" s="60">
        <f t="shared" si="1"/>
        <v>0</v>
      </c>
      <c r="K17" s="57"/>
      <c r="L17" s="60"/>
      <c r="M17" s="60"/>
      <c r="N17" s="60">
        <f t="shared" si="2"/>
        <v>0</v>
      </c>
      <c r="O17" s="57"/>
      <c r="P17" s="60"/>
      <c r="Q17" s="60"/>
      <c r="R17" s="60">
        <f t="shared" si="3"/>
        <v>0</v>
      </c>
      <c r="S17" s="57"/>
      <c r="T17" s="60"/>
      <c r="U17" s="60"/>
      <c r="V17" s="60">
        <f t="shared" si="4"/>
        <v>0</v>
      </c>
      <c r="W17" s="57"/>
      <c r="X17" s="60"/>
      <c r="Y17" s="60"/>
      <c r="Z17" s="60">
        <f t="shared" si="5"/>
        <v>0</v>
      </c>
      <c r="AA17" s="57"/>
      <c r="AB17" s="60"/>
      <c r="AC17" s="60"/>
      <c r="AD17" s="60">
        <f t="shared" si="6"/>
        <v>0</v>
      </c>
      <c r="AE17" s="57"/>
      <c r="AF17" s="60"/>
      <c r="AG17" s="60"/>
      <c r="AH17" s="60">
        <f t="shared" si="7"/>
        <v>0</v>
      </c>
      <c r="AI17" s="57"/>
      <c r="AJ17" s="60"/>
      <c r="AK17" s="60"/>
      <c r="AL17" s="60">
        <f t="shared" si="8"/>
        <v>0</v>
      </c>
      <c r="AM17" s="57"/>
      <c r="AN17" s="60"/>
      <c r="AO17" s="60"/>
      <c r="AP17" s="60">
        <f t="shared" si="9"/>
        <v>0</v>
      </c>
      <c r="AQ17" s="57"/>
      <c r="AR17" s="60"/>
      <c r="AS17" s="60"/>
      <c r="AT17" s="60">
        <f t="shared" si="10"/>
        <v>0</v>
      </c>
      <c r="AU17" s="57"/>
      <c r="AV17" s="60"/>
      <c r="AW17" s="60"/>
      <c r="AX17" s="60">
        <f t="shared" si="11"/>
        <v>0</v>
      </c>
      <c r="AY17" s="57"/>
      <c r="AZ17" s="60"/>
      <c r="BA17" s="60"/>
      <c r="BB17" s="60">
        <f t="shared" si="12"/>
        <v>0</v>
      </c>
      <c r="BC17" s="57"/>
      <c r="BD17" s="60"/>
      <c r="BE17" s="60"/>
      <c r="BF17" s="60">
        <f t="shared" si="13"/>
        <v>0</v>
      </c>
      <c r="BG17" s="57"/>
      <c r="BH17" s="60"/>
      <c r="BI17" s="60"/>
      <c r="BJ17" s="60">
        <f t="shared" si="14"/>
        <v>0</v>
      </c>
      <c r="BK17" s="57"/>
      <c r="BL17" s="60"/>
      <c r="BM17" s="60"/>
      <c r="BN17" s="60">
        <f t="shared" si="15"/>
        <v>0</v>
      </c>
      <c r="BO17" s="57"/>
      <c r="BP17" s="60"/>
      <c r="BQ17" s="60"/>
      <c r="BR17" s="60">
        <f t="shared" si="16"/>
        <v>0</v>
      </c>
      <c r="BS17" s="57"/>
      <c r="BT17" s="60"/>
      <c r="BU17" s="60"/>
      <c r="BV17" s="60">
        <f t="shared" si="17"/>
        <v>0</v>
      </c>
      <c r="BW17" s="57"/>
      <c r="BX17" s="60"/>
      <c r="BY17" s="60"/>
      <c r="BZ17" s="60">
        <f t="shared" si="18"/>
        <v>0</v>
      </c>
      <c r="CA17" s="57"/>
      <c r="CB17" s="60"/>
      <c r="CC17" s="60"/>
      <c r="CD17" s="60">
        <f t="shared" si="19"/>
        <v>0</v>
      </c>
      <c r="CE17" s="57"/>
      <c r="CF17" s="60"/>
      <c r="CG17" s="60"/>
      <c r="CH17" s="60">
        <f t="shared" si="20"/>
        <v>0</v>
      </c>
      <c r="CI17" s="58"/>
      <c r="CJ17" s="60"/>
      <c r="CK17" s="60"/>
      <c r="CL17" s="60">
        <f t="shared" si="21"/>
        <v>0</v>
      </c>
      <c r="CM17" s="58"/>
      <c r="CN17" s="60"/>
      <c r="CO17" s="60"/>
      <c r="CP17" s="60">
        <f t="shared" si="22"/>
        <v>0</v>
      </c>
      <c r="CQ17" s="58"/>
      <c r="CR17" s="60"/>
      <c r="CS17" s="60"/>
      <c r="CT17" s="60">
        <f t="shared" si="23"/>
        <v>0</v>
      </c>
      <c r="CU17" s="58"/>
      <c r="CV17" s="60"/>
      <c r="CW17" s="60"/>
      <c r="CX17" s="60">
        <f t="shared" si="24"/>
        <v>0</v>
      </c>
      <c r="CY17" s="58"/>
      <c r="CZ17" s="60"/>
      <c r="DA17" s="60"/>
      <c r="DB17" s="60">
        <f t="shared" si="25"/>
        <v>0</v>
      </c>
      <c r="DC17" s="58"/>
      <c r="DD17" s="60"/>
      <c r="DE17" s="60"/>
      <c r="DF17" s="60">
        <f t="shared" si="26"/>
        <v>0</v>
      </c>
      <c r="DG17" s="58"/>
      <c r="DH17" s="60"/>
      <c r="DI17" s="60"/>
      <c r="DJ17" s="60">
        <f t="shared" si="27"/>
        <v>0</v>
      </c>
      <c r="DK17" s="58"/>
      <c r="DL17" s="60"/>
      <c r="DM17" s="60"/>
      <c r="DN17" s="60">
        <f t="shared" si="28"/>
        <v>0</v>
      </c>
      <c r="DO17" s="58"/>
      <c r="DP17" s="60"/>
      <c r="DQ17" s="60"/>
      <c r="DR17" s="60">
        <f t="shared" si="29"/>
        <v>0</v>
      </c>
      <c r="DS17" s="21"/>
      <c r="DV17">
        <f t="shared" si="30"/>
        <v>0</v>
      </c>
    </row>
    <row r="18" spans="1:126" x14ac:dyDescent="0.2">
      <c r="A18">
        <v>15</v>
      </c>
      <c r="C18" s="57"/>
      <c r="D18" s="60"/>
      <c r="E18" s="60"/>
      <c r="F18" s="60">
        <f t="shared" si="0"/>
        <v>0</v>
      </c>
      <c r="G18" s="57"/>
      <c r="H18" s="60"/>
      <c r="I18" s="60"/>
      <c r="J18" s="60">
        <f t="shared" si="1"/>
        <v>0</v>
      </c>
      <c r="K18" s="57"/>
      <c r="L18" s="60"/>
      <c r="M18" s="60"/>
      <c r="N18" s="60">
        <f t="shared" si="2"/>
        <v>0</v>
      </c>
      <c r="O18" s="57"/>
      <c r="P18" s="60"/>
      <c r="Q18" s="60"/>
      <c r="R18" s="60">
        <f t="shared" si="3"/>
        <v>0</v>
      </c>
      <c r="S18" s="57"/>
      <c r="T18" s="60"/>
      <c r="U18" s="60"/>
      <c r="V18" s="60">
        <f t="shared" si="4"/>
        <v>0</v>
      </c>
      <c r="W18" s="57"/>
      <c r="X18" s="60"/>
      <c r="Y18" s="60"/>
      <c r="Z18" s="60">
        <f t="shared" si="5"/>
        <v>0</v>
      </c>
      <c r="AA18" s="57"/>
      <c r="AB18" s="60"/>
      <c r="AC18" s="60"/>
      <c r="AD18" s="60">
        <f t="shared" si="6"/>
        <v>0</v>
      </c>
      <c r="AE18" s="57"/>
      <c r="AF18" s="60"/>
      <c r="AG18" s="60"/>
      <c r="AH18" s="60">
        <f t="shared" si="7"/>
        <v>0</v>
      </c>
      <c r="AI18" s="57"/>
      <c r="AJ18" s="60"/>
      <c r="AK18" s="60"/>
      <c r="AL18" s="60">
        <f t="shared" si="8"/>
        <v>0</v>
      </c>
      <c r="AM18" s="57"/>
      <c r="AN18" s="60"/>
      <c r="AO18" s="60"/>
      <c r="AP18" s="60">
        <f t="shared" si="9"/>
        <v>0</v>
      </c>
      <c r="AQ18" s="57"/>
      <c r="AR18" s="60"/>
      <c r="AS18" s="60"/>
      <c r="AT18" s="60">
        <f t="shared" si="10"/>
        <v>0</v>
      </c>
      <c r="AU18" s="57"/>
      <c r="AV18" s="60"/>
      <c r="AW18" s="60"/>
      <c r="AX18" s="60">
        <f t="shared" si="11"/>
        <v>0</v>
      </c>
      <c r="AY18" s="57"/>
      <c r="AZ18" s="60"/>
      <c r="BA18" s="60"/>
      <c r="BB18" s="60">
        <f t="shared" si="12"/>
        <v>0</v>
      </c>
      <c r="BC18" s="57"/>
      <c r="BD18" s="60"/>
      <c r="BE18" s="60"/>
      <c r="BF18" s="60">
        <f t="shared" si="13"/>
        <v>0</v>
      </c>
      <c r="BG18" s="57"/>
      <c r="BH18" s="60"/>
      <c r="BI18" s="60"/>
      <c r="BJ18" s="60">
        <f t="shared" si="14"/>
        <v>0</v>
      </c>
      <c r="BK18" s="57"/>
      <c r="BL18" s="60"/>
      <c r="BM18" s="60"/>
      <c r="BN18" s="60">
        <f t="shared" si="15"/>
        <v>0</v>
      </c>
      <c r="BO18" s="57"/>
      <c r="BP18" s="60"/>
      <c r="BQ18" s="60"/>
      <c r="BR18" s="60">
        <f t="shared" si="16"/>
        <v>0</v>
      </c>
      <c r="BS18" s="57"/>
      <c r="BT18" s="60"/>
      <c r="BU18" s="60"/>
      <c r="BV18" s="60">
        <f t="shared" si="17"/>
        <v>0</v>
      </c>
      <c r="BW18" s="57"/>
      <c r="BX18" s="60"/>
      <c r="BY18" s="60"/>
      <c r="BZ18" s="60">
        <f t="shared" si="18"/>
        <v>0</v>
      </c>
      <c r="CA18" s="57"/>
      <c r="CB18" s="60"/>
      <c r="CC18" s="60"/>
      <c r="CD18" s="60">
        <f t="shared" si="19"/>
        <v>0</v>
      </c>
      <c r="CE18" s="57"/>
      <c r="CF18" s="60"/>
      <c r="CG18" s="60"/>
      <c r="CH18" s="60">
        <f t="shared" si="20"/>
        <v>0</v>
      </c>
      <c r="CI18" s="58"/>
      <c r="CJ18" s="60"/>
      <c r="CK18" s="60"/>
      <c r="CL18" s="60">
        <f t="shared" si="21"/>
        <v>0</v>
      </c>
      <c r="CM18" s="58"/>
      <c r="CN18" s="60"/>
      <c r="CO18" s="60"/>
      <c r="CP18" s="60">
        <f t="shared" si="22"/>
        <v>0</v>
      </c>
      <c r="CQ18" s="58"/>
      <c r="CR18" s="60"/>
      <c r="CS18" s="60"/>
      <c r="CT18" s="60">
        <f t="shared" si="23"/>
        <v>0</v>
      </c>
      <c r="CU18" s="58"/>
      <c r="CV18" s="60"/>
      <c r="CW18" s="60"/>
      <c r="CX18" s="60">
        <f t="shared" si="24"/>
        <v>0</v>
      </c>
      <c r="CY18" s="58"/>
      <c r="CZ18" s="60"/>
      <c r="DA18" s="60"/>
      <c r="DB18" s="60">
        <f t="shared" si="25"/>
        <v>0</v>
      </c>
      <c r="DC18" s="58"/>
      <c r="DD18" s="60"/>
      <c r="DE18" s="60"/>
      <c r="DF18" s="60">
        <f t="shared" si="26"/>
        <v>0</v>
      </c>
      <c r="DG18" s="58"/>
      <c r="DH18" s="60"/>
      <c r="DI18" s="60"/>
      <c r="DJ18" s="60">
        <f t="shared" si="27"/>
        <v>0</v>
      </c>
      <c r="DK18" s="58"/>
      <c r="DL18" s="60"/>
      <c r="DM18" s="60"/>
      <c r="DN18" s="60">
        <f t="shared" si="28"/>
        <v>0</v>
      </c>
      <c r="DO18" s="58"/>
      <c r="DP18" s="60"/>
      <c r="DQ18" s="60"/>
      <c r="DR18" s="60">
        <f t="shared" si="29"/>
        <v>0</v>
      </c>
      <c r="DS18" s="21"/>
      <c r="DV18">
        <f t="shared" si="30"/>
        <v>0</v>
      </c>
    </row>
    <row r="19" spans="1:126" x14ac:dyDescent="0.2">
      <c r="A19">
        <v>16</v>
      </c>
      <c r="C19" s="57"/>
      <c r="D19" s="60"/>
      <c r="E19" s="60"/>
      <c r="F19" s="60">
        <f t="shared" si="0"/>
        <v>0</v>
      </c>
      <c r="G19" s="57"/>
      <c r="H19" s="60"/>
      <c r="I19" s="60"/>
      <c r="J19" s="60">
        <f t="shared" si="1"/>
        <v>0</v>
      </c>
      <c r="K19" s="57"/>
      <c r="L19" s="60"/>
      <c r="M19" s="60"/>
      <c r="N19" s="60">
        <f t="shared" si="2"/>
        <v>0</v>
      </c>
      <c r="O19" s="57"/>
      <c r="P19" s="60"/>
      <c r="Q19" s="60"/>
      <c r="R19" s="60">
        <f t="shared" si="3"/>
        <v>0</v>
      </c>
      <c r="S19" s="57"/>
      <c r="T19" s="60"/>
      <c r="U19" s="60"/>
      <c r="V19" s="60">
        <f t="shared" si="4"/>
        <v>0</v>
      </c>
      <c r="W19" s="57"/>
      <c r="X19" s="60"/>
      <c r="Y19" s="60"/>
      <c r="Z19" s="60">
        <f t="shared" si="5"/>
        <v>0</v>
      </c>
      <c r="AA19" s="57"/>
      <c r="AB19" s="60"/>
      <c r="AC19" s="60"/>
      <c r="AD19" s="60">
        <f t="shared" si="6"/>
        <v>0</v>
      </c>
      <c r="AE19" s="57"/>
      <c r="AF19" s="60"/>
      <c r="AG19" s="60"/>
      <c r="AH19" s="60">
        <f t="shared" si="7"/>
        <v>0</v>
      </c>
      <c r="AI19" s="57"/>
      <c r="AJ19" s="60"/>
      <c r="AK19" s="60"/>
      <c r="AL19" s="60">
        <f t="shared" si="8"/>
        <v>0</v>
      </c>
      <c r="AM19" s="57"/>
      <c r="AN19" s="60"/>
      <c r="AO19" s="60"/>
      <c r="AP19" s="60">
        <f t="shared" si="9"/>
        <v>0</v>
      </c>
      <c r="AQ19" s="57"/>
      <c r="AR19" s="60"/>
      <c r="AS19" s="60"/>
      <c r="AT19" s="60">
        <f t="shared" si="10"/>
        <v>0</v>
      </c>
      <c r="AU19" s="57"/>
      <c r="AV19" s="60"/>
      <c r="AW19" s="60"/>
      <c r="AX19" s="60">
        <f t="shared" si="11"/>
        <v>0</v>
      </c>
      <c r="AY19" s="57"/>
      <c r="AZ19" s="60"/>
      <c r="BA19" s="60"/>
      <c r="BB19" s="60">
        <f t="shared" si="12"/>
        <v>0</v>
      </c>
      <c r="BC19" s="57"/>
      <c r="BD19" s="60"/>
      <c r="BE19" s="60"/>
      <c r="BF19" s="60">
        <f t="shared" si="13"/>
        <v>0</v>
      </c>
      <c r="BG19" s="57"/>
      <c r="BH19" s="60"/>
      <c r="BI19" s="60"/>
      <c r="BJ19" s="60">
        <f t="shared" si="14"/>
        <v>0</v>
      </c>
      <c r="BK19" s="57"/>
      <c r="BL19" s="60"/>
      <c r="BM19" s="60"/>
      <c r="BN19" s="60">
        <f t="shared" si="15"/>
        <v>0</v>
      </c>
      <c r="BO19" s="57"/>
      <c r="BP19" s="60"/>
      <c r="BQ19" s="60"/>
      <c r="BR19" s="60">
        <f t="shared" si="16"/>
        <v>0</v>
      </c>
      <c r="BS19" s="57"/>
      <c r="BT19" s="60"/>
      <c r="BU19" s="60"/>
      <c r="BV19" s="60">
        <f t="shared" si="17"/>
        <v>0</v>
      </c>
      <c r="BW19" s="57"/>
      <c r="BX19" s="60"/>
      <c r="BY19" s="60"/>
      <c r="BZ19" s="60">
        <f t="shared" si="18"/>
        <v>0</v>
      </c>
      <c r="CA19" s="57"/>
      <c r="CB19" s="60"/>
      <c r="CC19" s="60"/>
      <c r="CD19" s="60">
        <f t="shared" si="19"/>
        <v>0</v>
      </c>
      <c r="CE19" s="57"/>
      <c r="CF19" s="60"/>
      <c r="CG19" s="60"/>
      <c r="CH19" s="60">
        <f t="shared" si="20"/>
        <v>0</v>
      </c>
      <c r="CI19" s="58"/>
      <c r="CJ19" s="60"/>
      <c r="CK19" s="60"/>
      <c r="CL19" s="60">
        <f t="shared" si="21"/>
        <v>0</v>
      </c>
      <c r="CM19" s="58"/>
      <c r="CN19" s="60"/>
      <c r="CO19" s="60"/>
      <c r="CP19" s="60">
        <f t="shared" si="22"/>
        <v>0</v>
      </c>
      <c r="CQ19" s="58"/>
      <c r="CR19" s="60"/>
      <c r="CS19" s="60"/>
      <c r="CT19" s="60">
        <f t="shared" si="23"/>
        <v>0</v>
      </c>
      <c r="CU19" s="58"/>
      <c r="CV19" s="60"/>
      <c r="CW19" s="60"/>
      <c r="CX19" s="60">
        <f t="shared" si="24"/>
        <v>0</v>
      </c>
      <c r="CY19" s="58"/>
      <c r="CZ19" s="60"/>
      <c r="DA19" s="60"/>
      <c r="DB19" s="60">
        <f t="shared" si="25"/>
        <v>0</v>
      </c>
      <c r="DC19" s="58"/>
      <c r="DD19" s="60"/>
      <c r="DE19" s="60"/>
      <c r="DF19" s="60">
        <f t="shared" si="26"/>
        <v>0</v>
      </c>
      <c r="DG19" s="58"/>
      <c r="DH19" s="60"/>
      <c r="DI19" s="60"/>
      <c r="DJ19" s="60">
        <f t="shared" si="27"/>
        <v>0</v>
      </c>
      <c r="DK19" s="58"/>
      <c r="DL19" s="60"/>
      <c r="DM19" s="60"/>
      <c r="DN19" s="60">
        <f t="shared" si="28"/>
        <v>0</v>
      </c>
      <c r="DO19" s="58"/>
      <c r="DP19" s="60"/>
      <c r="DQ19" s="60"/>
      <c r="DR19" s="60">
        <f t="shared" si="29"/>
        <v>0</v>
      </c>
      <c r="DS19" s="21"/>
      <c r="DV19">
        <f t="shared" si="30"/>
        <v>0</v>
      </c>
    </row>
    <row r="20" spans="1:126" x14ac:dyDescent="0.2">
      <c r="A20">
        <v>17</v>
      </c>
      <c r="C20" s="57"/>
      <c r="D20" s="60"/>
      <c r="E20" s="60"/>
      <c r="F20" s="60">
        <f t="shared" si="0"/>
        <v>0</v>
      </c>
      <c r="G20" s="57"/>
      <c r="H20" s="60"/>
      <c r="I20" s="60"/>
      <c r="J20" s="60">
        <f t="shared" si="1"/>
        <v>0</v>
      </c>
      <c r="K20" s="57"/>
      <c r="L20" s="60"/>
      <c r="M20" s="60"/>
      <c r="N20" s="60">
        <f t="shared" si="2"/>
        <v>0</v>
      </c>
      <c r="O20" s="57"/>
      <c r="P20" s="60"/>
      <c r="Q20" s="60"/>
      <c r="R20" s="60">
        <f t="shared" si="3"/>
        <v>0</v>
      </c>
      <c r="S20" s="57"/>
      <c r="T20" s="60"/>
      <c r="U20" s="60"/>
      <c r="V20" s="60">
        <f t="shared" si="4"/>
        <v>0</v>
      </c>
      <c r="W20" s="57"/>
      <c r="X20" s="60"/>
      <c r="Y20" s="60"/>
      <c r="Z20" s="60">
        <f t="shared" si="5"/>
        <v>0</v>
      </c>
      <c r="AA20" s="57"/>
      <c r="AB20" s="60"/>
      <c r="AC20" s="60"/>
      <c r="AD20" s="60">
        <f t="shared" si="6"/>
        <v>0</v>
      </c>
      <c r="AE20" s="57"/>
      <c r="AF20" s="60"/>
      <c r="AG20" s="60"/>
      <c r="AH20" s="60">
        <f t="shared" si="7"/>
        <v>0</v>
      </c>
      <c r="AI20" s="57"/>
      <c r="AJ20" s="60"/>
      <c r="AK20" s="60"/>
      <c r="AL20" s="60">
        <f t="shared" si="8"/>
        <v>0</v>
      </c>
      <c r="AM20" s="57"/>
      <c r="AN20" s="60"/>
      <c r="AO20" s="60"/>
      <c r="AP20" s="60">
        <f t="shared" si="9"/>
        <v>0</v>
      </c>
      <c r="AQ20" s="57"/>
      <c r="AR20" s="60"/>
      <c r="AS20" s="60"/>
      <c r="AT20" s="60">
        <f t="shared" si="10"/>
        <v>0</v>
      </c>
      <c r="AU20" s="57"/>
      <c r="AV20" s="60"/>
      <c r="AW20" s="60"/>
      <c r="AX20" s="60">
        <f t="shared" si="11"/>
        <v>0</v>
      </c>
      <c r="AY20" s="57"/>
      <c r="AZ20" s="60"/>
      <c r="BA20" s="60"/>
      <c r="BB20" s="60">
        <f t="shared" si="12"/>
        <v>0</v>
      </c>
      <c r="BC20" s="57"/>
      <c r="BD20" s="60"/>
      <c r="BE20" s="60"/>
      <c r="BF20" s="60">
        <f t="shared" si="13"/>
        <v>0</v>
      </c>
      <c r="BG20" s="57"/>
      <c r="BH20" s="60"/>
      <c r="BI20" s="60"/>
      <c r="BJ20" s="60">
        <f t="shared" si="14"/>
        <v>0</v>
      </c>
      <c r="BK20" s="57"/>
      <c r="BL20" s="60"/>
      <c r="BM20" s="60"/>
      <c r="BN20" s="60">
        <f t="shared" si="15"/>
        <v>0</v>
      </c>
      <c r="BO20" s="57"/>
      <c r="BP20" s="60"/>
      <c r="BQ20" s="60"/>
      <c r="BR20" s="60">
        <f t="shared" si="16"/>
        <v>0</v>
      </c>
      <c r="BS20" s="57"/>
      <c r="BT20" s="60"/>
      <c r="BU20" s="60"/>
      <c r="BV20" s="60">
        <f t="shared" si="17"/>
        <v>0</v>
      </c>
      <c r="BW20" s="57"/>
      <c r="BX20" s="60"/>
      <c r="BY20" s="60"/>
      <c r="BZ20" s="60">
        <f t="shared" si="18"/>
        <v>0</v>
      </c>
      <c r="CA20" s="57"/>
      <c r="CB20" s="60"/>
      <c r="CC20" s="60"/>
      <c r="CD20" s="60">
        <f t="shared" si="19"/>
        <v>0</v>
      </c>
      <c r="CE20" s="57"/>
      <c r="CF20" s="60"/>
      <c r="CG20" s="60"/>
      <c r="CH20" s="60">
        <f t="shared" si="20"/>
        <v>0</v>
      </c>
      <c r="CI20" s="58"/>
      <c r="CJ20" s="60"/>
      <c r="CK20" s="60"/>
      <c r="CL20" s="60">
        <f t="shared" si="21"/>
        <v>0</v>
      </c>
      <c r="CM20" s="58"/>
      <c r="CN20" s="60"/>
      <c r="CO20" s="60"/>
      <c r="CP20" s="60">
        <f t="shared" si="22"/>
        <v>0</v>
      </c>
      <c r="CQ20" s="58"/>
      <c r="CR20" s="60"/>
      <c r="CS20" s="60"/>
      <c r="CT20" s="60">
        <f t="shared" si="23"/>
        <v>0</v>
      </c>
      <c r="CU20" s="58"/>
      <c r="CV20" s="60"/>
      <c r="CW20" s="60"/>
      <c r="CX20" s="60">
        <f t="shared" si="24"/>
        <v>0</v>
      </c>
      <c r="CY20" s="58"/>
      <c r="CZ20" s="60"/>
      <c r="DA20" s="60"/>
      <c r="DB20" s="60">
        <f t="shared" si="25"/>
        <v>0</v>
      </c>
      <c r="DC20" s="58"/>
      <c r="DD20" s="60"/>
      <c r="DE20" s="60"/>
      <c r="DF20" s="60">
        <f t="shared" si="26"/>
        <v>0</v>
      </c>
      <c r="DG20" s="58"/>
      <c r="DH20" s="60"/>
      <c r="DI20" s="60"/>
      <c r="DJ20" s="60">
        <f t="shared" si="27"/>
        <v>0</v>
      </c>
      <c r="DK20" s="58"/>
      <c r="DL20" s="60"/>
      <c r="DM20" s="60"/>
      <c r="DN20" s="60">
        <f t="shared" si="28"/>
        <v>0</v>
      </c>
      <c r="DO20" s="58"/>
      <c r="DP20" s="60"/>
      <c r="DQ20" s="60"/>
      <c r="DR20" s="60">
        <f t="shared" si="29"/>
        <v>0</v>
      </c>
      <c r="DS20" s="21"/>
      <c r="DV20">
        <f t="shared" si="30"/>
        <v>0</v>
      </c>
    </row>
    <row r="21" spans="1:126" x14ac:dyDescent="0.2">
      <c r="A21">
        <v>18</v>
      </c>
      <c r="C21" s="57"/>
      <c r="D21" s="60"/>
      <c r="E21" s="60"/>
      <c r="F21" s="60">
        <f t="shared" si="0"/>
        <v>0</v>
      </c>
      <c r="G21" s="57"/>
      <c r="H21" s="60"/>
      <c r="I21" s="60"/>
      <c r="J21" s="60">
        <f t="shared" si="1"/>
        <v>0</v>
      </c>
      <c r="K21" s="57"/>
      <c r="L21" s="60"/>
      <c r="M21" s="60"/>
      <c r="N21" s="60">
        <f t="shared" si="2"/>
        <v>0</v>
      </c>
      <c r="O21" s="57"/>
      <c r="P21" s="60"/>
      <c r="Q21" s="60"/>
      <c r="R21" s="60">
        <f t="shared" si="3"/>
        <v>0</v>
      </c>
      <c r="S21" s="57"/>
      <c r="T21" s="60"/>
      <c r="U21" s="60"/>
      <c r="V21" s="60">
        <f t="shared" si="4"/>
        <v>0</v>
      </c>
      <c r="W21" s="57"/>
      <c r="X21" s="60"/>
      <c r="Y21" s="60"/>
      <c r="Z21" s="60">
        <f t="shared" si="5"/>
        <v>0</v>
      </c>
      <c r="AA21" s="57"/>
      <c r="AB21" s="60"/>
      <c r="AC21" s="60"/>
      <c r="AD21" s="60">
        <f t="shared" si="6"/>
        <v>0</v>
      </c>
      <c r="AE21" s="57"/>
      <c r="AF21" s="60"/>
      <c r="AG21" s="60"/>
      <c r="AH21" s="60">
        <f t="shared" si="7"/>
        <v>0</v>
      </c>
      <c r="AI21" s="57"/>
      <c r="AJ21" s="60"/>
      <c r="AK21" s="60"/>
      <c r="AL21" s="60">
        <f t="shared" si="8"/>
        <v>0</v>
      </c>
      <c r="AM21" s="57"/>
      <c r="AN21" s="60"/>
      <c r="AO21" s="60"/>
      <c r="AP21" s="60">
        <f t="shared" si="9"/>
        <v>0</v>
      </c>
      <c r="AQ21" s="57"/>
      <c r="AR21" s="60"/>
      <c r="AS21" s="60"/>
      <c r="AT21" s="60">
        <f t="shared" si="10"/>
        <v>0</v>
      </c>
      <c r="AU21" s="57"/>
      <c r="AV21" s="60"/>
      <c r="AW21" s="60"/>
      <c r="AX21" s="60">
        <f t="shared" si="11"/>
        <v>0</v>
      </c>
      <c r="AY21" s="57"/>
      <c r="AZ21" s="60"/>
      <c r="BA21" s="60"/>
      <c r="BB21" s="60">
        <f t="shared" si="12"/>
        <v>0</v>
      </c>
      <c r="BC21" s="57"/>
      <c r="BD21" s="60"/>
      <c r="BE21" s="60"/>
      <c r="BF21" s="60">
        <f t="shared" si="13"/>
        <v>0</v>
      </c>
      <c r="BG21" s="57"/>
      <c r="BH21" s="60"/>
      <c r="BI21" s="60"/>
      <c r="BJ21" s="60">
        <f t="shared" si="14"/>
        <v>0</v>
      </c>
      <c r="BK21" s="57"/>
      <c r="BL21" s="60"/>
      <c r="BM21" s="60"/>
      <c r="BN21" s="60">
        <f t="shared" si="15"/>
        <v>0</v>
      </c>
      <c r="BO21" s="57"/>
      <c r="BP21" s="60"/>
      <c r="BQ21" s="60"/>
      <c r="BR21" s="60">
        <f t="shared" si="16"/>
        <v>0</v>
      </c>
      <c r="BS21" s="57"/>
      <c r="BT21" s="60"/>
      <c r="BU21" s="60"/>
      <c r="BV21" s="60">
        <f t="shared" si="17"/>
        <v>0</v>
      </c>
      <c r="BW21" s="57"/>
      <c r="BX21" s="60"/>
      <c r="BY21" s="60"/>
      <c r="BZ21" s="60">
        <f t="shared" si="18"/>
        <v>0</v>
      </c>
      <c r="CA21" s="57"/>
      <c r="CB21" s="60"/>
      <c r="CC21" s="60"/>
      <c r="CD21" s="60">
        <f t="shared" si="19"/>
        <v>0</v>
      </c>
      <c r="CE21" s="57"/>
      <c r="CF21" s="60"/>
      <c r="CG21" s="60"/>
      <c r="CH21" s="60">
        <f t="shared" si="20"/>
        <v>0</v>
      </c>
      <c r="CI21" s="58"/>
      <c r="CJ21" s="60"/>
      <c r="CK21" s="60"/>
      <c r="CL21" s="60">
        <f t="shared" si="21"/>
        <v>0</v>
      </c>
      <c r="CM21" s="58"/>
      <c r="CN21" s="60"/>
      <c r="CO21" s="60"/>
      <c r="CP21" s="60">
        <f t="shared" si="22"/>
        <v>0</v>
      </c>
      <c r="CQ21" s="58"/>
      <c r="CR21" s="60"/>
      <c r="CS21" s="60"/>
      <c r="CT21" s="60">
        <f t="shared" si="23"/>
        <v>0</v>
      </c>
      <c r="CU21" s="58"/>
      <c r="CV21" s="60"/>
      <c r="CW21" s="60"/>
      <c r="CX21" s="60">
        <f t="shared" si="24"/>
        <v>0</v>
      </c>
      <c r="CY21" s="58"/>
      <c r="CZ21" s="60"/>
      <c r="DA21" s="60"/>
      <c r="DB21" s="60">
        <f t="shared" si="25"/>
        <v>0</v>
      </c>
      <c r="DC21" s="58"/>
      <c r="DD21" s="60"/>
      <c r="DE21" s="60"/>
      <c r="DF21" s="60">
        <f t="shared" si="26"/>
        <v>0</v>
      </c>
      <c r="DG21" s="58"/>
      <c r="DH21" s="60"/>
      <c r="DI21" s="60"/>
      <c r="DJ21" s="60">
        <f t="shared" si="27"/>
        <v>0</v>
      </c>
      <c r="DK21" s="58"/>
      <c r="DL21" s="60"/>
      <c r="DM21" s="60"/>
      <c r="DN21" s="60">
        <f t="shared" si="28"/>
        <v>0</v>
      </c>
      <c r="DO21" s="58"/>
      <c r="DP21" s="60"/>
      <c r="DQ21" s="60"/>
      <c r="DR21" s="60">
        <f t="shared" si="29"/>
        <v>0</v>
      </c>
      <c r="DS21" s="21"/>
      <c r="DV21">
        <f t="shared" si="30"/>
        <v>0</v>
      </c>
    </row>
    <row r="22" spans="1:126" x14ac:dyDescent="0.2">
      <c r="A22">
        <v>19</v>
      </c>
      <c r="C22" s="57"/>
      <c r="D22" s="60"/>
      <c r="E22" s="60"/>
      <c r="F22" s="60">
        <f t="shared" si="0"/>
        <v>0</v>
      </c>
      <c r="G22" s="57"/>
      <c r="H22" s="60"/>
      <c r="I22" s="60"/>
      <c r="J22" s="60">
        <f t="shared" si="1"/>
        <v>0</v>
      </c>
      <c r="K22" s="57"/>
      <c r="L22" s="60"/>
      <c r="M22" s="60"/>
      <c r="N22" s="60">
        <f t="shared" si="2"/>
        <v>0</v>
      </c>
      <c r="O22" s="57"/>
      <c r="P22" s="60"/>
      <c r="Q22" s="60"/>
      <c r="R22" s="60">
        <f t="shared" si="3"/>
        <v>0</v>
      </c>
      <c r="S22" s="57"/>
      <c r="T22" s="60"/>
      <c r="U22" s="60"/>
      <c r="V22" s="60">
        <f t="shared" si="4"/>
        <v>0</v>
      </c>
      <c r="W22" s="57"/>
      <c r="X22" s="60"/>
      <c r="Y22" s="60"/>
      <c r="Z22" s="60">
        <f t="shared" si="5"/>
        <v>0</v>
      </c>
      <c r="AA22" s="57"/>
      <c r="AB22" s="60"/>
      <c r="AC22" s="60"/>
      <c r="AD22" s="60">
        <f t="shared" si="6"/>
        <v>0</v>
      </c>
      <c r="AE22" s="57"/>
      <c r="AF22" s="60"/>
      <c r="AG22" s="60"/>
      <c r="AH22" s="60">
        <f t="shared" si="7"/>
        <v>0</v>
      </c>
      <c r="AI22" s="57"/>
      <c r="AJ22" s="60"/>
      <c r="AK22" s="60"/>
      <c r="AL22" s="60">
        <f t="shared" si="8"/>
        <v>0</v>
      </c>
      <c r="AM22" s="57"/>
      <c r="AN22" s="60"/>
      <c r="AO22" s="60"/>
      <c r="AP22" s="60">
        <f t="shared" si="9"/>
        <v>0</v>
      </c>
      <c r="AQ22" s="57"/>
      <c r="AR22" s="60"/>
      <c r="AS22" s="60"/>
      <c r="AT22" s="60">
        <f t="shared" si="10"/>
        <v>0</v>
      </c>
      <c r="AU22" s="57"/>
      <c r="AV22" s="60"/>
      <c r="AW22" s="60"/>
      <c r="AX22" s="60">
        <f t="shared" si="11"/>
        <v>0</v>
      </c>
      <c r="AY22" s="57"/>
      <c r="AZ22" s="60"/>
      <c r="BA22" s="60"/>
      <c r="BB22" s="60">
        <f t="shared" si="12"/>
        <v>0</v>
      </c>
      <c r="BC22" s="57"/>
      <c r="BD22" s="60"/>
      <c r="BE22" s="60"/>
      <c r="BF22" s="60">
        <f t="shared" si="13"/>
        <v>0</v>
      </c>
      <c r="BG22" s="57"/>
      <c r="BH22" s="60"/>
      <c r="BI22" s="60"/>
      <c r="BJ22" s="60">
        <f t="shared" si="14"/>
        <v>0</v>
      </c>
      <c r="BK22" s="57"/>
      <c r="BL22" s="60"/>
      <c r="BM22" s="60"/>
      <c r="BN22" s="60">
        <f t="shared" si="15"/>
        <v>0</v>
      </c>
      <c r="BO22" s="57"/>
      <c r="BP22" s="60"/>
      <c r="BQ22" s="60"/>
      <c r="BR22" s="60">
        <f t="shared" si="16"/>
        <v>0</v>
      </c>
      <c r="BS22" s="57"/>
      <c r="BT22" s="60"/>
      <c r="BU22" s="60"/>
      <c r="BV22" s="60">
        <f t="shared" si="17"/>
        <v>0</v>
      </c>
      <c r="BW22" s="57"/>
      <c r="BX22" s="60"/>
      <c r="BY22" s="60"/>
      <c r="BZ22" s="60">
        <f t="shared" si="18"/>
        <v>0</v>
      </c>
      <c r="CA22" s="57"/>
      <c r="CB22" s="60"/>
      <c r="CC22" s="60"/>
      <c r="CD22" s="60">
        <f t="shared" si="19"/>
        <v>0</v>
      </c>
      <c r="CE22" s="57"/>
      <c r="CF22" s="60"/>
      <c r="CG22" s="60"/>
      <c r="CH22" s="60">
        <f t="shared" si="20"/>
        <v>0</v>
      </c>
      <c r="CI22" s="58"/>
      <c r="CJ22" s="60"/>
      <c r="CK22" s="60"/>
      <c r="CL22" s="60">
        <f t="shared" si="21"/>
        <v>0</v>
      </c>
      <c r="CM22" s="58"/>
      <c r="CN22" s="60"/>
      <c r="CO22" s="60"/>
      <c r="CP22" s="60">
        <f t="shared" si="22"/>
        <v>0</v>
      </c>
      <c r="CQ22" s="58"/>
      <c r="CR22" s="60"/>
      <c r="CS22" s="60"/>
      <c r="CT22" s="60">
        <f t="shared" si="23"/>
        <v>0</v>
      </c>
      <c r="CU22" s="58"/>
      <c r="CV22" s="60"/>
      <c r="CW22" s="60"/>
      <c r="CX22" s="60">
        <f t="shared" si="24"/>
        <v>0</v>
      </c>
      <c r="CY22" s="58"/>
      <c r="CZ22" s="60"/>
      <c r="DA22" s="60"/>
      <c r="DB22" s="60">
        <f t="shared" si="25"/>
        <v>0</v>
      </c>
      <c r="DC22" s="58"/>
      <c r="DD22" s="60"/>
      <c r="DE22" s="60"/>
      <c r="DF22" s="60">
        <f t="shared" si="26"/>
        <v>0</v>
      </c>
      <c r="DG22" s="58"/>
      <c r="DH22" s="60"/>
      <c r="DI22" s="60"/>
      <c r="DJ22" s="60">
        <f t="shared" si="27"/>
        <v>0</v>
      </c>
      <c r="DK22" s="58"/>
      <c r="DL22" s="60"/>
      <c r="DM22" s="60"/>
      <c r="DN22" s="60">
        <f t="shared" si="28"/>
        <v>0</v>
      </c>
      <c r="DO22" s="58"/>
      <c r="DP22" s="60"/>
      <c r="DQ22" s="60"/>
      <c r="DR22" s="60">
        <f t="shared" si="29"/>
        <v>0</v>
      </c>
      <c r="DS22" s="21"/>
      <c r="DV22">
        <f t="shared" si="30"/>
        <v>0</v>
      </c>
    </row>
    <row r="23" spans="1:126" x14ac:dyDescent="0.2">
      <c r="A23">
        <v>20</v>
      </c>
      <c r="C23" s="57"/>
      <c r="D23" s="60"/>
      <c r="E23" s="60"/>
      <c r="F23" s="60">
        <f t="shared" si="0"/>
        <v>0</v>
      </c>
      <c r="G23" s="57"/>
      <c r="H23" s="60"/>
      <c r="I23" s="60"/>
      <c r="J23" s="60">
        <f t="shared" si="1"/>
        <v>0</v>
      </c>
      <c r="K23" s="57"/>
      <c r="L23" s="60"/>
      <c r="M23" s="60"/>
      <c r="N23" s="60">
        <f t="shared" si="2"/>
        <v>0</v>
      </c>
      <c r="O23" s="57"/>
      <c r="P23" s="60"/>
      <c r="Q23" s="60"/>
      <c r="R23" s="60">
        <f t="shared" si="3"/>
        <v>0</v>
      </c>
      <c r="S23" s="57"/>
      <c r="T23" s="60"/>
      <c r="U23" s="60"/>
      <c r="V23" s="60">
        <f t="shared" si="4"/>
        <v>0</v>
      </c>
      <c r="W23" s="57"/>
      <c r="X23" s="60"/>
      <c r="Y23" s="60"/>
      <c r="Z23" s="60">
        <f t="shared" si="5"/>
        <v>0</v>
      </c>
      <c r="AA23" s="57"/>
      <c r="AB23" s="60"/>
      <c r="AC23" s="60"/>
      <c r="AD23" s="60">
        <f t="shared" si="6"/>
        <v>0</v>
      </c>
      <c r="AE23" s="57"/>
      <c r="AF23" s="60"/>
      <c r="AG23" s="60"/>
      <c r="AH23" s="60">
        <f t="shared" si="7"/>
        <v>0</v>
      </c>
      <c r="AI23" s="57"/>
      <c r="AJ23" s="60"/>
      <c r="AK23" s="60"/>
      <c r="AL23" s="60">
        <f t="shared" si="8"/>
        <v>0</v>
      </c>
      <c r="AM23" s="57"/>
      <c r="AN23" s="60"/>
      <c r="AO23" s="60"/>
      <c r="AP23" s="60">
        <f t="shared" si="9"/>
        <v>0</v>
      </c>
      <c r="AQ23" s="57"/>
      <c r="AR23" s="60"/>
      <c r="AS23" s="60"/>
      <c r="AT23" s="60">
        <f t="shared" si="10"/>
        <v>0</v>
      </c>
      <c r="AU23" s="57"/>
      <c r="AV23" s="60"/>
      <c r="AW23" s="60"/>
      <c r="AX23" s="60">
        <f t="shared" si="11"/>
        <v>0</v>
      </c>
      <c r="AY23" s="57"/>
      <c r="AZ23" s="60"/>
      <c r="BA23" s="60"/>
      <c r="BB23" s="60">
        <f t="shared" si="12"/>
        <v>0</v>
      </c>
      <c r="BC23" s="57"/>
      <c r="BD23" s="60"/>
      <c r="BE23" s="60"/>
      <c r="BF23" s="60">
        <f t="shared" si="13"/>
        <v>0</v>
      </c>
      <c r="BG23" s="57"/>
      <c r="BH23" s="60"/>
      <c r="BI23" s="60"/>
      <c r="BJ23" s="60">
        <f t="shared" si="14"/>
        <v>0</v>
      </c>
      <c r="BK23" s="57"/>
      <c r="BL23" s="60"/>
      <c r="BM23" s="60"/>
      <c r="BN23" s="60">
        <f t="shared" si="15"/>
        <v>0</v>
      </c>
      <c r="BO23" s="57"/>
      <c r="BP23" s="60"/>
      <c r="BQ23" s="60"/>
      <c r="BR23" s="60">
        <f t="shared" si="16"/>
        <v>0</v>
      </c>
      <c r="BS23" s="57"/>
      <c r="BT23" s="60"/>
      <c r="BU23" s="60"/>
      <c r="BV23" s="60">
        <f t="shared" si="17"/>
        <v>0</v>
      </c>
      <c r="BW23" s="57"/>
      <c r="BX23" s="60"/>
      <c r="BY23" s="60"/>
      <c r="BZ23" s="60">
        <f t="shared" si="18"/>
        <v>0</v>
      </c>
      <c r="CA23" s="57"/>
      <c r="CB23" s="60"/>
      <c r="CC23" s="60"/>
      <c r="CD23" s="60">
        <f t="shared" si="19"/>
        <v>0</v>
      </c>
      <c r="CE23" s="57"/>
      <c r="CF23" s="60"/>
      <c r="CG23" s="60"/>
      <c r="CH23" s="60">
        <f t="shared" si="20"/>
        <v>0</v>
      </c>
      <c r="CI23" s="58"/>
      <c r="CJ23" s="60"/>
      <c r="CK23" s="60"/>
      <c r="CL23" s="60">
        <f t="shared" si="21"/>
        <v>0</v>
      </c>
      <c r="CM23" s="58"/>
      <c r="CN23" s="60"/>
      <c r="CO23" s="60"/>
      <c r="CP23" s="60">
        <f t="shared" si="22"/>
        <v>0</v>
      </c>
      <c r="CQ23" s="58"/>
      <c r="CR23" s="60"/>
      <c r="CS23" s="60"/>
      <c r="CT23" s="60">
        <f t="shared" si="23"/>
        <v>0</v>
      </c>
      <c r="CU23" s="58"/>
      <c r="CV23" s="60"/>
      <c r="CW23" s="60"/>
      <c r="CX23" s="60">
        <f t="shared" si="24"/>
        <v>0</v>
      </c>
      <c r="CY23" s="58"/>
      <c r="CZ23" s="60"/>
      <c r="DA23" s="60"/>
      <c r="DB23" s="60">
        <f t="shared" si="25"/>
        <v>0</v>
      </c>
      <c r="DC23" s="58"/>
      <c r="DD23" s="60"/>
      <c r="DE23" s="60"/>
      <c r="DF23" s="60">
        <f t="shared" si="26"/>
        <v>0</v>
      </c>
      <c r="DG23" s="58"/>
      <c r="DH23" s="60"/>
      <c r="DI23" s="60"/>
      <c r="DJ23" s="60">
        <f t="shared" si="27"/>
        <v>0</v>
      </c>
      <c r="DK23" s="58"/>
      <c r="DL23" s="60"/>
      <c r="DM23" s="60"/>
      <c r="DN23" s="60">
        <f t="shared" si="28"/>
        <v>0</v>
      </c>
      <c r="DO23" s="58"/>
      <c r="DP23" s="60"/>
      <c r="DQ23" s="60"/>
      <c r="DR23" s="60">
        <f t="shared" si="29"/>
        <v>0</v>
      </c>
      <c r="DS23" s="21"/>
      <c r="DV23">
        <f t="shared" si="30"/>
        <v>0</v>
      </c>
    </row>
    <row r="24" spans="1:126" x14ac:dyDescent="0.2">
      <c r="A24">
        <v>21</v>
      </c>
      <c r="C24" s="57"/>
      <c r="D24" s="60"/>
      <c r="E24" s="60"/>
      <c r="F24" s="60">
        <f t="shared" si="0"/>
        <v>0</v>
      </c>
      <c r="G24" s="57"/>
      <c r="H24" s="60"/>
      <c r="I24" s="60"/>
      <c r="J24" s="60">
        <f t="shared" si="1"/>
        <v>0</v>
      </c>
      <c r="K24" s="57"/>
      <c r="L24" s="60"/>
      <c r="M24" s="60"/>
      <c r="N24" s="60">
        <f t="shared" si="2"/>
        <v>0</v>
      </c>
      <c r="O24" s="57"/>
      <c r="P24" s="60"/>
      <c r="Q24" s="60"/>
      <c r="R24" s="60">
        <f t="shared" si="3"/>
        <v>0</v>
      </c>
      <c r="S24" s="57"/>
      <c r="T24" s="60"/>
      <c r="U24" s="60"/>
      <c r="V24" s="60">
        <f t="shared" si="4"/>
        <v>0</v>
      </c>
      <c r="W24" s="57"/>
      <c r="X24" s="60"/>
      <c r="Y24" s="60"/>
      <c r="Z24" s="60">
        <f t="shared" si="5"/>
        <v>0</v>
      </c>
      <c r="AA24" s="57"/>
      <c r="AB24" s="60"/>
      <c r="AC24" s="60"/>
      <c r="AD24" s="60">
        <f t="shared" si="6"/>
        <v>0</v>
      </c>
      <c r="AE24" s="57"/>
      <c r="AF24" s="60"/>
      <c r="AG24" s="60"/>
      <c r="AH24" s="60">
        <f t="shared" si="7"/>
        <v>0</v>
      </c>
      <c r="AI24" s="57"/>
      <c r="AJ24" s="60"/>
      <c r="AK24" s="60"/>
      <c r="AL24" s="60">
        <f t="shared" si="8"/>
        <v>0</v>
      </c>
      <c r="AM24" s="57"/>
      <c r="AN24" s="60"/>
      <c r="AO24" s="60"/>
      <c r="AP24" s="60">
        <f t="shared" si="9"/>
        <v>0</v>
      </c>
      <c r="AQ24" s="57"/>
      <c r="AR24" s="60"/>
      <c r="AS24" s="60"/>
      <c r="AT24" s="60">
        <f t="shared" si="10"/>
        <v>0</v>
      </c>
      <c r="AU24" s="57"/>
      <c r="AV24" s="60"/>
      <c r="AW24" s="60"/>
      <c r="AX24" s="60">
        <f t="shared" si="11"/>
        <v>0</v>
      </c>
      <c r="AY24" s="57"/>
      <c r="AZ24" s="60"/>
      <c r="BA24" s="60"/>
      <c r="BB24" s="60">
        <f t="shared" si="12"/>
        <v>0</v>
      </c>
      <c r="BC24" s="57"/>
      <c r="BD24" s="60"/>
      <c r="BE24" s="60"/>
      <c r="BF24" s="60">
        <f t="shared" si="13"/>
        <v>0</v>
      </c>
      <c r="BG24" s="57"/>
      <c r="BH24" s="60"/>
      <c r="BI24" s="60"/>
      <c r="BJ24" s="60">
        <f t="shared" si="14"/>
        <v>0</v>
      </c>
      <c r="BK24" s="57"/>
      <c r="BL24" s="60"/>
      <c r="BM24" s="60"/>
      <c r="BN24" s="60">
        <f t="shared" si="15"/>
        <v>0</v>
      </c>
      <c r="BO24" s="57"/>
      <c r="BP24" s="60"/>
      <c r="BQ24" s="60"/>
      <c r="BR24" s="60">
        <f t="shared" si="16"/>
        <v>0</v>
      </c>
      <c r="BS24" s="57"/>
      <c r="BT24" s="60"/>
      <c r="BU24" s="60"/>
      <c r="BV24" s="60">
        <f t="shared" si="17"/>
        <v>0</v>
      </c>
      <c r="BW24" s="57"/>
      <c r="BX24" s="60"/>
      <c r="BY24" s="60"/>
      <c r="BZ24" s="60">
        <f t="shared" si="18"/>
        <v>0</v>
      </c>
      <c r="CA24" s="57"/>
      <c r="CB24" s="60"/>
      <c r="CC24" s="60"/>
      <c r="CD24" s="60">
        <f t="shared" si="19"/>
        <v>0</v>
      </c>
      <c r="CE24" s="57"/>
      <c r="CF24" s="60"/>
      <c r="CG24" s="60"/>
      <c r="CH24" s="60">
        <f t="shared" si="20"/>
        <v>0</v>
      </c>
      <c r="CI24" s="58"/>
      <c r="CJ24" s="60"/>
      <c r="CK24" s="60"/>
      <c r="CL24" s="60">
        <f t="shared" si="21"/>
        <v>0</v>
      </c>
      <c r="CM24" s="58"/>
      <c r="CN24" s="60"/>
      <c r="CO24" s="60"/>
      <c r="CP24" s="60">
        <f t="shared" si="22"/>
        <v>0</v>
      </c>
      <c r="CQ24" s="58"/>
      <c r="CR24" s="60"/>
      <c r="CS24" s="60"/>
      <c r="CT24" s="60">
        <f t="shared" si="23"/>
        <v>0</v>
      </c>
      <c r="CU24" s="58"/>
      <c r="CV24" s="60"/>
      <c r="CW24" s="60"/>
      <c r="CX24" s="60">
        <f t="shared" si="24"/>
        <v>0</v>
      </c>
      <c r="CY24" s="58"/>
      <c r="CZ24" s="60"/>
      <c r="DA24" s="60"/>
      <c r="DB24" s="60">
        <f t="shared" si="25"/>
        <v>0</v>
      </c>
      <c r="DC24" s="58"/>
      <c r="DD24" s="60"/>
      <c r="DE24" s="60"/>
      <c r="DF24" s="60">
        <f t="shared" si="26"/>
        <v>0</v>
      </c>
      <c r="DG24" s="58"/>
      <c r="DH24" s="60"/>
      <c r="DI24" s="60"/>
      <c r="DJ24" s="60">
        <f t="shared" si="27"/>
        <v>0</v>
      </c>
      <c r="DK24" s="58"/>
      <c r="DL24" s="60"/>
      <c r="DM24" s="60"/>
      <c r="DN24" s="60">
        <f t="shared" si="28"/>
        <v>0</v>
      </c>
      <c r="DO24" s="58"/>
      <c r="DP24" s="60"/>
      <c r="DQ24" s="60"/>
      <c r="DR24" s="60">
        <f t="shared" si="29"/>
        <v>0</v>
      </c>
      <c r="DS24" s="21"/>
      <c r="DV24">
        <f t="shared" si="30"/>
        <v>0</v>
      </c>
    </row>
    <row r="25" spans="1:126" x14ac:dyDescent="0.2">
      <c r="A25">
        <v>22</v>
      </c>
      <c r="C25" s="57"/>
      <c r="D25" s="60"/>
      <c r="E25" s="60"/>
      <c r="F25" s="60">
        <f t="shared" si="0"/>
        <v>0</v>
      </c>
      <c r="G25" s="57"/>
      <c r="H25" s="60"/>
      <c r="I25" s="60"/>
      <c r="J25" s="60">
        <f t="shared" si="1"/>
        <v>0</v>
      </c>
      <c r="K25" s="57"/>
      <c r="L25" s="60"/>
      <c r="M25" s="60"/>
      <c r="N25" s="60">
        <f t="shared" si="2"/>
        <v>0</v>
      </c>
      <c r="O25" s="57"/>
      <c r="P25" s="60"/>
      <c r="Q25" s="60"/>
      <c r="R25" s="60">
        <f t="shared" si="3"/>
        <v>0</v>
      </c>
      <c r="S25" s="57"/>
      <c r="T25" s="60"/>
      <c r="U25" s="60"/>
      <c r="V25" s="60">
        <f t="shared" si="4"/>
        <v>0</v>
      </c>
      <c r="W25" s="57"/>
      <c r="X25" s="60"/>
      <c r="Y25" s="60"/>
      <c r="Z25" s="60">
        <f t="shared" si="5"/>
        <v>0</v>
      </c>
      <c r="AA25" s="57"/>
      <c r="AB25" s="60"/>
      <c r="AC25" s="60"/>
      <c r="AD25" s="60">
        <f t="shared" si="6"/>
        <v>0</v>
      </c>
      <c r="AE25" s="57"/>
      <c r="AF25" s="60"/>
      <c r="AG25" s="60"/>
      <c r="AH25" s="60">
        <f t="shared" si="7"/>
        <v>0</v>
      </c>
      <c r="AI25" s="57"/>
      <c r="AJ25" s="60"/>
      <c r="AK25" s="60"/>
      <c r="AL25" s="60">
        <f t="shared" si="8"/>
        <v>0</v>
      </c>
      <c r="AM25" s="57"/>
      <c r="AN25" s="60"/>
      <c r="AO25" s="60"/>
      <c r="AP25" s="60">
        <f t="shared" si="9"/>
        <v>0</v>
      </c>
      <c r="AQ25" s="57"/>
      <c r="AR25" s="60"/>
      <c r="AS25" s="60"/>
      <c r="AT25" s="60">
        <f t="shared" si="10"/>
        <v>0</v>
      </c>
      <c r="AU25" s="57"/>
      <c r="AV25" s="60"/>
      <c r="AW25" s="60"/>
      <c r="AX25" s="60">
        <f t="shared" si="11"/>
        <v>0</v>
      </c>
      <c r="AY25" s="57"/>
      <c r="AZ25" s="60"/>
      <c r="BA25" s="60"/>
      <c r="BB25" s="60">
        <f t="shared" si="12"/>
        <v>0</v>
      </c>
      <c r="BC25" s="57"/>
      <c r="BD25" s="60"/>
      <c r="BE25" s="60"/>
      <c r="BF25" s="60">
        <f t="shared" si="13"/>
        <v>0</v>
      </c>
      <c r="BG25" s="57"/>
      <c r="BH25" s="60"/>
      <c r="BI25" s="60"/>
      <c r="BJ25" s="60">
        <f t="shared" si="14"/>
        <v>0</v>
      </c>
      <c r="BK25" s="57"/>
      <c r="BL25" s="60"/>
      <c r="BM25" s="60"/>
      <c r="BN25" s="60">
        <f t="shared" si="15"/>
        <v>0</v>
      </c>
      <c r="BO25" s="57"/>
      <c r="BP25" s="60"/>
      <c r="BQ25" s="60"/>
      <c r="BR25" s="60">
        <f t="shared" si="16"/>
        <v>0</v>
      </c>
      <c r="BS25" s="57"/>
      <c r="BT25" s="60"/>
      <c r="BU25" s="60"/>
      <c r="BV25" s="60">
        <f t="shared" si="17"/>
        <v>0</v>
      </c>
      <c r="BW25" s="57"/>
      <c r="BX25" s="60"/>
      <c r="BY25" s="60"/>
      <c r="BZ25" s="60">
        <f t="shared" si="18"/>
        <v>0</v>
      </c>
      <c r="CA25" s="57"/>
      <c r="CB25" s="60"/>
      <c r="CC25" s="60"/>
      <c r="CD25" s="60">
        <f t="shared" si="19"/>
        <v>0</v>
      </c>
      <c r="CE25" s="57"/>
      <c r="CF25" s="60"/>
      <c r="CG25" s="60"/>
      <c r="CH25" s="60">
        <f t="shared" si="20"/>
        <v>0</v>
      </c>
      <c r="CI25" s="58"/>
      <c r="CJ25" s="60"/>
      <c r="CK25" s="60"/>
      <c r="CL25" s="60">
        <f t="shared" si="21"/>
        <v>0</v>
      </c>
      <c r="CM25" s="57"/>
      <c r="CN25" s="60"/>
      <c r="CO25" s="60"/>
      <c r="CP25" s="60">
        <f t="shared" si="22"/>
        <v>0</v>
      </c>
      <c r="CQ25" s="57"/>
      <c r="CR25" s="60"/>
      <c r="CS25" s="60"/>
      <c r="CT25" s="60">
        <f t="shared" si="23"/>
        <v>0</v>
      </c>
      <c r="CU25" s="58"/>
      <c r="CV25" s="60"/>
      <c r="CW25" s="60"/>
      <c r="CX25" s="60">
        <f t="shared" si="24"/>
        <v>0</v>
      </c>
      <c r="CY25" s="58"/>
      <c r="CZ25" s="60"/>
      <c r="DA25" s="60"/>
      <c r="DB25" s="60">
        <f t="shared" si="25"/>
        <v>0</v>
      </c>
      <c r="DC25" s="58"/>
      <c r="DD25" s="60"/>
      <c r="DE25" s="60"/>
      <c r="DF25" s="60">
        <f t="shared" si="26"/>
        <v>0</v>
      </c>
      <c r="DG25" s="58"/>
      <c r="DH25" s="60"/>
      <c r="DI25" s="60"/>
      <c r="DJ25" s="60">
        <f t="shared" si="27"/>
        <v>0</v>
      </c>
      <c r="DK25" s="58"/>
      <c r="DL25" s="60"/>
      <c r="DM25" s="60"/>
      <c r="DN25" s="60">
        <f t="shared" si="28"/>
        <v>0</v>
      </c>
      <c r="DO25" s="57"/>
      <c r="DP25" s="60"/>
      <c r="DQ25" s="60"/>
      <c r="DR25" s="60">
        <f t="shared" si="29"/>
        <v>0</v>
      </c>
      <c r="DS25" s="1"/>
      <c r="DV25">
        <f t="shared" si="30"/>
        <v>0</v>
      </c>
    </row>
    <row r="26" spans="1:126" x14ac:dyDescent="0.2">
      <c r="A26">
        <v>23</v>
      </c>
      <c r="C26" s="57"/>
      <c r="D26" s="60"/>
      <c r="E26" s="60"/>
      <c r="F26" s="60">
        <f t="shared" si="0"/>
        <v>0</v>
      </c>
      <c r="G26" s="57"/>
      <c r="H26" s="60"/>
      <c r="I26" s="60"/>
      <c r="J26" s="60">
        <f t="shared" si="1"/>
        <v>0</v>
      </c>
      <c r="K26" s="57"/>
      <c r="L26" s="60"/>
      <c r="M26" s="60"/>
      <c r="N26" s="60">
        <f t="shared" si="2"/>
        <v>0</v>
      </c>
      <c r="O26" s="57"/>
      <c r="P26" s="60"/>
      <c r="Q26" s="60"/>
      <c r="R26" s="60">
        <f t="shared" si="3"/>
        <v>0</v>
      </c>
      <c r="S26" s="57"/>
      <c r="T26" s="60"/>
      <c r="U26" s="60"/>
      <c r="V26" s="60">
        <f t="shared" si="4"/>
        <v>0</v>
      </c>
      <c r="W26" s="57"/>
      <c r="X26" s="60"/>
      <c r="Y26" s="60"/>
      <c r="Z26" s="60">
        <f t="shared" si="5"/>
        <v>0</v>
      </c>
      <c r="AA26" s="57"/>
      <c r="AB26" s="60"/>
      <c r="AC26" s="60"/>
      <c r="AD26" s="60">
        <f t="shared" si="6"/>
        <v>0</v>
      </c>
      <c r="AE26" s="57"/>
      <c r="AF26" s="60"/>
      <c r="AG26" s="60"/>
      <c r="AH26" s="60">
        <f t="shared" si="7"/>
        <v>0</v>
      </c>
      <c r="AI26" s="57"/>
      <c r="AJ26" s="60"/>
      <c r="AK26" s="60"/>
      <c r="AL26" s="60">
        <f t="shared" si="8"/>
        <v>0</v>
      </c>
      <c r="AM26" s="57"/>
      <c r="AN26" s="60"/>
      <c r="AO26" s="60"/>
      <c r="AP26" s="60">
        <f t="shared" si="9"/>
        <v>0</v>
      </c>
      <c r="AQ26" s="57"/>
      <c r="AR26" s="60"/>
      <c r="AS26" s="60"/>
      <c r="AT26" s="60">
        <f t="shared" si="10"/>
        <v>0</v>
      </c>
      <c r="AU26" s="57"/>
      <c r="AV26" s="60"/>
      <c r="AW26" s="60"/>
      <c r="AX26" s="60">
        <f t="shared" si="11"/>
        <v>0</v>
      </c>
      <c r="AY26" s="57"/>
      <c r="AZ26" s="60"/>
      <c r="BA26" s="60"/>
      <c r="BB26" s="60">
        <f t="shared" si="12"/>
        <v>0</v>
      </c>
      <c r="BC26" s="57"/>
      <c r="BD26" s="60"/>
      <c r="BE26" s="60"/>
      <c r="BF26" s="60">
        <f t="shared" si="13"/>
        <v>0</v>
      </c>
      <c r="BG26" s="57"/>
      <c r="BH26" s="60"/>
      <c r="BI26" s="60"/>
      <c r="BJ26" s="60">
        <f t="shared" si="14"/>
        <v>0</v>
      </c>
      <c r="BK26" s="57"/>
      <c r="BL26" s="60"/>
      <c r="BM26" s="60"/>
      <c r="BN26" s="60">
        <f t="shared" si="15"/>
        <v>0</v>
      </c>
      <c r="BO26" s="57"/>
      <c r="BP26" s="60"/>
      <c r="BQ26" s="60"/>
      <c r="BR26" s="60">
        <f t="shared" si="16"/>
        <v>0</v>
      </c>
      <c r="BS26" s="57"/>
      <c r="BT26" s="60"/>
      <c r="BU26" s="60"/>
      <c r="BV26" s="60">
        <f t="shared" si="17"/>
        <v>0</v>
      </c>
      <c r="BW26" s="57"/>
      <c r="BX26" s="60"/>
      <c r="BY26" s="60"/>
      <c r="BZ26" s="60">
        <f t="shared" si="18"/>
        <v>0</v>
      </c>
      <c r="CA26" s="57"/>
      <c r="CB26" s="60"/>
      <c r="CC26" s="60"/>
      <c r="CD26" s="60">
        <f t="shared" si="19"/>
        <v>0</v>
      </c>
      <c r="CE26" s="57"/>
      <c r="CF26" s="60"/>
      <c r="CG26" s="60"/>
      <c r="CH26" s="60">
        <f t="shared" si="20"/>
        <v>0</v>
      </c>
      <c r="CI26" s="58"/>
      <c r="CJ26" s="60"/>
      <c r="CK26" s="60"/>
      <c r="CL26" s="60">
        <f t="shared" si="21"/>
        <v>0</v>
      </c>
      <c r="CM26" s="57"/>
      <c r="CN26" s="60"/>
      <c r="CO26" s="60"/>
      <c r="CP26" s="60">
        <f t="shared" si="22"/>
        <v>0</v>
      </c>
      <c r="CQ26" s="57"/>
      <c r="CR26" s="60"/>
      <c r="CS26" s="60"/>
      <c r="CT26" s="60">
        <f t="shared" si="23"/>
        <v>0</v>
      </c>
      <c r="CU26" s="58"/>
      <c r="CV26" s="60"/>
      <c r="CW26" s="60"/>
      <c r="CX26" s="60">
        <f t="shared" si="24"/>
        <v>0</v>
      </c>
      <c r="CY26" s="58"/>
      <c r="CZ26" s="60"/>
      <c r="DA26" s="60"/>
      <c r="DB26" s="60">
        <f t="shared" si="25"/>
        <v>0</v>
      </c>
      <c r="DC26" s="58"/>
      <c r="DD26" s="60"/>
      <c r="DE26" s="60"/>
      <c r="DF26" s="60">
        <f t="shared" si="26"/>
        <v>0</v>
      </c>
      <c r="DG26" s="58"/>
      <c r="DH26" s="60"/>
      <c r="DI26" s="60"/>
      <c r="DJ26" s="60">
        <f t="shared" si="27"/>
        <v>0</v>
      </c>
      <c r="DK26" s="58"/>
      <c r="DL26" s="60"/>
      <c r="DM26" s="60"/>
      <c r="DN26" s="60">
        <f t="shared" si="28"/>
        <v>0</v>
      </c>
      <c r="DO26" s="57"/>
      <c r="DP26" s="60"/>
      <c r="DQ26" s="60"/>
      <c r="DR26" s="60">
        <f t="shared" si="29"/>
        <v>0</v>
      </c>
      <c r="DS26" s="1"/>
      <c r="DV26">
        <f t="shared" si="30"/>
        <v>0</v>
      </c>
    </row>
    <row r="27" spans="1:126" x14ac:dyDescent="0.2">
      <c r="A27">
        <v>24</v>
      </c>
      <c r="C27" s="57"/>
      <c r="D27" s="60"/>
      <c r="E27" s="60"/>
      <c r="F27" s="60">
        <f t="shared" si="0"/>
        <v>0</v>
      </c>
      <c r="G27" s="57"/>
      <c r="H27" s="60"/>
      <c r="I27" s="60"/>
      <c r="J27" s="60">
        <f t="shared" si="1"/>
        <v>0</v>
      </c>
      <c r="K27" s="57"/>
      <c r="L27" s="60"/>
      <c r="M27" s="60"/>
      <c r="N27" s="60">
        <f t="shared" si="2"/>
        <v>0</v>
      </c>
      <c r="O27" s="57"/>
      <c r="P27" s="60"/>
      <c r="Q27" s="60"/>
      <c r="R27" s="60">
        <f t="shared" si="3"/>
        <v>0</v>
      </c>
      <c r="S27" s="57"/>
      <c r="T27" s="60"/>
      <c r="U27" s="60"/>
      <c r="V27" s="60">
        <f t="shared" si="4"/>
        <v>0</v>
      </c>
      <c r="W27" s="57"/>
      <c r="X27" s="60"/>
      <c r="Y27" s="60"/>
      <c r="Z27" s="60">
        <f t="shared" si="5"/>
        <v>0</v>
      </c>
      <c r="AA27" s="57"/>
      <c r="AB27" s="60"/>
      <c r="AC27" s="60"/>
      <c r="AD27" s="60">
        <f t="shared" si="6"/>
        <v>0</v>
      </c>
      <c r="AE27" s="57"/>
      <c r="AF27" s="60"/>
      <c r="AG27" s="60"/>
      <c r="AH27" s="60">
        <f t="shared" si="7"/>
        <v>0</v>
      </c>
      <c r="AI27" s="57"/>
      <c r="AJ27" s="60"/>
      <c r="AK27" s="60"/>
      <c r="AL27" s="60">
        <f t="shared" si="8"/>
        <v>0</v>
      </c>
      <c r="AM27" s="57"/>
      <c r="AN27" s="60"/>
      <c r="AO27" s="60"/>
      <c r="AP27" s="60">
        <f t="shared" si="9"/>
        <v>0</v>
      </c>
      <c r="AQ27" s="57"/>
      <c r="AR27" s="60"/>
      <c r="AS27" s="60"/>
      <c r="AT27" s="60">
        <f t="shared" si="10"/>
        <v>0</v>
      </c>
      <c r="AU27" s="57"/>
      <c r="AV27" s="60"/>
      <c r="AW27" s="60"/>
      <c r="AX27" s="60">
        <f t="shared" si="11"/>
        <v>0</v>
      </c>
      <c r="AY27" s="57"/>
      <c r="AZ27" s="60"/>
      <c r="BA27" s="60"/>
      <c r="BB27" s="60">
        <f t="shared" si="12"/>
        <v>0</v>
      </c>
      <c r="BC27" s="57"/>
      <c r="BD27" s="60"/>
      <c r="BE27" s="60"/>
      <c r="BF27" s="60">
        <f t="shared" si="13"/>
        <v>0</v>
      </c>
      <c r="BG27" s="57"/>
      <c r="BH27" s="60"/>
      <c r="BI27" s="60"/>
      <c r="BJ27" s="60">
        <f t="shared" si="14"/>
        <v>0</v>
      </c>
      <c r="BK27" s="57"/>
      <c r="BL27" s="60"/>
      <c r="BM27" s="60"/>
      <c r="BN27" s="60">
        <f t="shared" si="15"/>
        <v>0</v>
      </c>
      <c r="BO27" s="57"/>
      <c r="BP27" s="60"/>
      <c r="BQ27" s="60"/>
      <c r="BR27" s="60">
        <f t="shared" si="16"/>
        <v>0</v>
      </c>
      <c r="BS27" s="57"/>
      <c r="BT27" s="60"/>
      <c r="BU27" s="60"/>
      <c r="BV27" s="60">
        <f t="shared" si="17"/>
        <v>0</v>
      </c>
      <c r="BW27" s="57"/>
      <c r="BX27" s="60"/>
      <c r="BY27" s="60"/>
      <c r="BZ27" s="60">
        <f t="shared" si="18"/>
        <v>0</v>
      </c>
      <c r="CA27" s="57"/>
      <c r="CB27" s="60"/>
      <c r="CC27" s="60"/>
      <c r="CD27" s="60">
        <f t="shared" si="19"/>
        <v>0</v>
      </c>
      <c r="CE27" s="57"/>
      <c r="CF27" s="60"/>
      <c r="CG27" s="60"/>
      <c r="CH27" s="60">
        <f t="shared" si="20"/>
        <v>0</v>
      </c>
      <c r="CI27" s="58"/>
      <c r="CJ27" s="60"/>
      <c r="CK27" s="60"/>
      <c r="CL27" s="60">
        <f t="shared" si="21"/>
        <v>0</v>
      </c>
      <c r="CM27" s="57"/>
      <c r="CN27" s="60"/>
      <c r="CO27" s="60"/>
      <c r="CP27" s="60">
        <f t="shared" si="22"/>
        <v>0</v>
      </c>
      <c r="CQ27" s="57"/>
      <c r="CR27" s="60"/>
      <c r="CS27" s="60"/>
      <c r="CT27" s="60">
        <f t="shared" si="23"/>
        <v>0</v>
      </c>
      <c r="CU27" s="64"/>
      <c r="CV27" s="60"/>
      <c r="CW27" s="60"/>
      <c r="CX27" s="60">
        <f t="shared" si="24"/>
        <v>0</v>
      </c>
      <c r="CY27" s="57"/>
      <c r="CZ27" s="60"/>
      <c r="DA27" s="60"/>
      <c r="DB27" s="60">
        <f t="shared" si="25"/>
        <v>0</v>
      </c>
      <c r="DC27" s="57"/>
      <c r="DD27" s="60"/>
      <c r="DE27" s="60"/>
      <c r="DF27" s="60">
        <f t="shared" si="26"/>
        <v>0</v>
      </c>
      <c r="DG27" s="57"/>
      <c r="DH27" s="60"/>
      <c r="DI27" s="60"/>
      <c r="DJ27" s="60">
        <f t="shared" si="27"/>
        <v>0</v>
      </c>
      <c r="DK27" s="58"/>
      <c r="DL27" s="60"/>
      <c r="DM27" s="60"/>
      <c r="DN27" s="60">
        <f t="shared" si="28"/>
        <v>0</v>
      </c>
      <c r="DO27" s="57"/>
      <c r="DP27" s="60"/>
      <c r="DQ27" s="60"/>
      <c r="DR27" s="60">
        <f t="shared" si="29"/>
        <v>0</v>
      </c>
      <c r="DS27" s="1"/>
      <c r="DV27">
        <f t="shared" si="30"/>
        <v>0</v>
      </c>
    </row>
    <row r="28" spans="1:126" x14ac:dyDescent="0.2">
      <c r="A28">
        <v>25</v>
      </c>
      <c r="C28" s="57"/>
      <c r="D28" s="60"/>
      <c r="E28" s="60"/>
      <c r="F28" s="60">
        <f t="shared" si="0"/>
        <v>0</v>
      </c>
      <c r="G28" s="57"/>
      <c r="H28" s="60"/>
      <c r="I28" s="60"/>
      <c r="J28" s="60">
        <f t="shared" si="1"/>
        <v>0</v>
      </c>
      <c r="K28" s="57"/>
      <c r="L28" s="60"/>
      <c r="M28" s="60"/>
      <c r="N28" s="60">
        <f t="shared" si="2"/>
        <v>0</v>
      </c>
      <c r="O28" s="57"/>
      <c r="P28" s="60"/>
      <c r="Q28" s="60"/>
      <c r="R28" s="60">
        <f t="shared" si="3"/>
        <v>0</v>
      </c>
      <c r="S28" s="57"/>
      <c r="T28" s="60"/>
      <c r="U28" s="60"/>
      <c r="V28" s="60">
        <f t="shared" si="4"/>
        <v>0</v>
      </c>
      <c r="W28" s="57"/>
      <c r="X28" s="60"/>
      <c r="Y28" s="60"/>
      <c r="Z28" s="60">
        <f t="shared" si="5"/>
        <v>0</v>
      </c>
      <c r="AA28" s="57"/>
      <c r="AB28" s="60"/>
      <c r="AC28" s="60"/>
      <c r="AD28" s="60">
        <f t="shared" si="6"/>
        <v>0</v>
      </c>
      <c r="AE28" s="57"/>
      <c r="AF28" s="60"/>
      <c r="AG28" s="60"/>
      <c r="AH28" s="60">
        <f t="shared" si="7"/>
        <v>0</v>
      </c>
      <c r="AI28" s="57"/>
      <c r="AJ28" s="60"/>
      <c r="AK28" s="60"/>
      <c r="AL28" s="60">
        <f t="shared" si="8"/>
        <v>0</v>
      </c>
      <c r="AM28" s="57"/>
      <c r="AN28" s="60"/>
      <c r="AO28" s="60"/>
      <c r="AP28" s="60">
        <f t="shared" si="9"/>
        <v>0</v>
      </c>
      <c r="AQ28" s="57"/>
      <c r="AR28" s="60"/>
      <c r="AS28" s="60"/>
      <c r="AT28" s="60">
        <f t="shared" si="10"/>
        <v>0</v>
      </c>
      <c r="AU28" s="57"/>
      <c r="AV28" s="60"/>
      <c r="AW28" s="60"/>
      <c r="AX28" s="60">
        <f t="shared" si="11"/>
        <v>0</v>
      </c>
      <c r="AY28" s="57"/>
      <c r="AZ28" s="60"/>
      <c r="BA28" s="60"/>
      <c r="BB28" s="60">
        <f t="shared" si="12"/>
        <v>0</v>
      </c>
      <c r="BC28" s="57"/>
      <c r="BD28" s="60"/>
      <c r="BE28" s="60"/>
      <c r="BF28" s="60">
        <f t="shared" si="13"/>
        <v>0</v>
      </c>
      <c r="BG28" s="57"/>
      <c r="BH28" s="60"/>
      <c r="BI28" s="60"/>
      <c r="BJ28" s="60">
        <f t="shared" si="14"/>
        <v>0</v>
      </c>
      <c r="BK28" s="57"/>
      <c r="BL28" s="60"/>
      <c r="BM28" s="60"/>
      <c r="BN28" s="60">
        <f t="shared" si="15"/>
        <v>0</v>
      </c>
      <c r="BO28" s="57"/>
      <c r="BP28" s="60"/>
      <c r="BQ28" s="60"/>
      <c r="BR28" s="60">
        <f t="shared" si="16"/>
        <v>0</v>
      </c>
      <c r="BS28" s="57"/>
      <c r="BT28" s="60"/>
      <c r="BU28" s="60"/>
      <c r="BV28" s="60">
        <f t="shared" si="17"/>
        <v>0</v>
      </c>
      <c r="BW28" s="57"/>
      <c r="BX28" s="60"/>
      <c r="BY28" s="60"/>
      <c r="BZ28" s="60">
        <f t="shared" si="18"/>
        <v>0</v>
      </c>
      <c r="CA28" s="57"/>
      <c r="CB28" s="60"/>
      <c r="CC28" s="60"/>
      <c r="CD28" s="60">
        <f t="shared" si="19"/>
        <v>0</v>
      </c>
      <c r="CE28" s="57"/>
      <c r="CF28" s="60"/>
      <c r="CG28" s="60"/>
      <c r="CH28" s="60">
        <f t="shared" si="20"/>
        <v>0</v>
      </c>
      <c r="CI28" s="58"/>
      <c r="CJ28" s="60"/>
      <c r="CK28" s="60"/>
      <c r="CL28" s="60">
        <f t="shared" si="21"/>
        <v>0</v>
      </c>
      <c r="CM28" s="57"/>
      <c r="CN28" s="60"/>
      <c r="CO28" s="60"/>
      <c r="CP28" s="60">
        <f t="shared" si="22"/>
        <v>0</v>
      </c>
      <c r="CQ28" s="57"/>
      <c r="CR28" s="60"/>
      <c r="CS28" s="60"/>
      <c r="CT28" s="60">
        <f t="shared" si="23"/>
        <v>0</v>
      </c>
      <c r="CU28" s="57"/>
      <c r="CV28" s="60"/>
      <c r="CW28" s="60"/>
      <c r="CX28" s="60">
        <f t="shared" si="24"/>
        <v>0</v>
      </c>
      <c r="CY28" s="57"/>
      <c r="CZ28" s="60"/>
      <c r="DA28" s="60"/>
      <c r="DB28" s="60">
        <f t="shared" si="25"/>
        <v>0</v>
      </c>
      <c r="DC28" s="57"/>
      <c r="DD28" s="60"/>
      <c r="DE28" s="60"/>
      <c r="DF28" s="60">
        <f t="shared" si="26"/>
        <v>0</v>
      </c>
      <c r="DG28" s="64"/>
      <c r="DH28" s="60"/>
      <c r="DI28" s="60"/>
      <c r="DJ28" s="60">
        <f t="shared" si="27"/>
        <v>0</v>
      </c>
      <c r="DK28" s="57"/>
      <c r="DL28" s="60"/>
      <c r="DM28" s="60"/>
      <c r="DN28" s="60">
        <f t="shared" si="28"/>
        <v>0</v>
      </c>
      <c r="DO28" s="57"/>
      <c r="DP28" s="60"/>
      <c r="DQ28" s="60"/>
      <c r="DR28" s="60">
        <f t="shared" si="29"/>
        <v>0</v>
      </c>
      <c r="DS28" s="1"/>
      <c r="DV28">
        <f t="shared" si="30"/>
        <v>0</v>
      </c>
    </row>
    <row r="29" spans="1:126" x14ac:dyDescent="0.2">
      <c r="A29">
        <v>26</v>
      </c>
      <c r="C29" s="57"/>
      <c r="D29" s="60"/>
      <c r="E29" s="60"/>
      <c r="F29" s="60">
        <f t="shared" si="0"/>
        <v>0</v>
      </c>
      <c r="G29" s="57"/>
      <c r="H29" s="60"/>
      <c r="I29" s="60"/>
      <c r="J29" s="60">
        <f t="shared" si="1"/>
        <v>0</v>
      </c>
      <c r="K29" s="57"/>
      <c r="L29" s="60"/>
      <c r="M29" s="60"/>
      <c r="N29" s="60">
        <f t="shared" si="2"/>
        <v>0</v>
      </c>
      <c r="O29" s="57"/>
      <c r="P29" s="60"/>
      <c r="Q29" s="60"/>
      <c r="R29" s="60">
        <f t="shared" si="3"/>
        <v>0</v>
      </c>
      <c r="S29" s="57"/>
      <c r="T29" s="60"/>
      <c r="U29" s="60"/>
      <c r="V29" s="60">
        <f t="shared" si="4"/>
        <v>0</v>
      </c>
      <c r="W29" s="57"/>
      <c r="X29" s="60"/>
      <c r="Y29" s="60"/>
      <c r="Z29" s="60">
        <f t="shared" si="5"/>
        <v>0</v>
      </c>
      <c r="AA29" s="57"/>
      <c r="AB29" s="60"/>
      <c r="AC29" s="60"/>
      <c r="AD29" s="60">
        <f t="shared" si="6"/>
        <v>0</v>
      </c>
      <c r="AE29" s="57"/>
      <c r="AF29" s="60"/>
      <c r="AG29" s="60"/>
      <c r="AH29" s="60">
        <f t="shared" si="7"/>
        <v>0</v>
      </c>
      <c r="AI29" s="57"/>
      <c r="AJ29" s="60"/>
      <c r="AK29" s="60"/>
      <c r="AL29" s="60">
        <f t="shared" si="8"/>
        <v>0</v>
      </c>
      <c r="AM29" s="57"/>
      <c r="AN29" s="60"/>
      <c r="AO29" s="60"/>
      <c r="AP29" s="60">
        <f t="shared" si="9"/>
        <v>0</v>
      </c>
      <c r="AQ29" s="57"/>
      <c r="AR29" s="60"/>
      <c r="AS29" s="60"/>
      <c r="AT29" s="60">
        <f t="shared" si="10"/>
        <v>0</v>
      </c>
      <c r="AU29" s="57"/>
      <c r="AV29" s="60"/>
      <c r="AW29" s="60"/>
      <c r="AX29" s="60">
        <f t="shared" si="11"/>
        <v>0</v>
      </c>
      <c r="AY29" s="57"/>
      <c r="AZ29" s="60"/>
      <c r="BA29" s="60"/>
      <c r="BB29" s="60">
        <f t="shared" si="12"/>
        <v>0</v>
      </c>
      <c r="BC29" s="57"/>
      <c r="BD29" s="60"/>
      <c r="BE29" s="60"/>
      <c r="BF29" s="60">
        <f t="shared" si="13"/>
        <v>0</v>
      </c>
      <c r="BG29" s="57"/>
      <c r="BH29" s="60"/>
      <c r="BI29" s="60"/>
      <c r="BJ29" s="60">
        <f t="shared" si="14"/>
        <v>0</v>
      </c>
      <c r="BK29" s="57"/>
      <c r="BL29" s="60"/>
      <c r="BM29" s="60"/>
      <c r="BN29" s="60">
        <f t="shared" si="15"/>
        <v>0</v>
      </c>
      <c r="BO29" s="57"/>
      <c r="BP29" s="60"/>
      <c r="BQ29" s="60"/>
      <c r="BR29" s="60">
        <f t="shared" si="16"/>
        <v>0</v>
      </c>
      <c r="BS29" s="57"/>
      <c r="BT29" s="60"/>
      <c r="BU29" s="60"/>
      <c r="BV29" s="60">
        <f t="shared" si="17"/>
        <v>0</v>
      </c>
      <c r="BW29" s="57"/>
      <c r="BX29" s="60"/>
      <c r="BY29" s="60"/>
      <c r="BZ29" s="60">
        <f t="shared" si="18"/>
        <v>0</v>
      </c>
      <c r="CA29" s="57"/>
      <c r="CB29" s="60"/>
      <c r="CC29" s="60"/>
      <c r="CD29" s="60">
        <f t="shared" si="19"/>
        <v>0</v>
      </c>
      <c r="CE29" s="57"/>
      <c r="CF29" s="60"/>
      <c r="CG29" s="60"/>
      <c r="CH29" s="60">
        <f t="shared" si="20"/>
        <v>0</v>
      </c>
      <c r="CI29" s="64"/>
      <c r="CJ29" s="60"/>
      <c r="CK29" s="60"/>
      <c r="CL29" s="60">
        <f t="shared" si="21"/>
        <v>0</v>
      </c>
      <c r="CM29" s="57"/>
      <c r="CN29" s="60"/>
      <c r="CO29" s="60"/>
      <c r="CP29" s="60">
        <f t="shared" si="22"/>
        <v>0</v>
      </c>
      <c r="CQ29" s="57"/>
      <c r="CR29" s="60"/>
      <c r="CS29" s="60"/>
      <c r="CT29" s="60">
        <f t="shared" si="23"/>
        <v>0</v>
      </c>
      <c r="CU29" s="57"/>
      <c r="CV29" s="60"/>
      <c r="CW29" s="60"/>
      <c r="CX29" s="60">
        <f t="shared" si="24"/>
        <v>0</v>
      </c>
      <c r="CY29" s="57"/>
      <c r="CZ29" s="60"/>
      <c r="DA29" s="60"/>
      <c r="DB29" s="60">
        <f t="shared" si="25"/>
        <v>0</v>
      </c>
      <c r="DC29" s="57"/>
      <c r="DD29" s="60"/>
      <c r="DE29" s="60"/>
      <c r="DF29" s="60">
        <f t="shared" si="26"/>
        <v>0</v>
      </c>
      <c r="DG29" s="64"/>
      <c r="DH29" s="60"/>
      <c r="DI29" s="60"/>
      <c r="DJ29" s="60">
        <f t="shared" si="27"/>
        <v>0</v>
      </c>
      <c r="DK29" s="57"/>
      <c r="DL29" s="60"/>
      <c r="DM29" s="60"/>
      <c r="DN29" s="60">
        <f t="shared" si="28"/>
        <v>0</v>
      </c>
      <c r="DO29" s="57"/>
      <c r="DP29" s="60"/>
      <c r="DQ29" s="60"/>
      <c r="DR29" s="60">
        <f t="shared" si="29"/>
        <v>0</v>
      </c>
      <c r="DS29" s="1"/>
      <c r="DV29">
        <f t="shared" si="30"/>
        <v>0</v>
      </c>
    </row>
    <row r="30" spans="1:126" x14ac:dyDescent="0.2">
      <c r="A30">
        <v>27</v>
      </c>
      <c r="C30" s="57"/>
      <c r="D30" s="60"/>
      <c r="E30" s="60"/>
      <c r="F30" s="60">
        <f t="shared" si="0"/>
        <v>0</v>
      </c>
      <c r="G30" s="57"/>
      <c r="H30" s="60"/>
      <c r="I30" s="60"/>
      <c r="J30" s="60">
        <f t="shared" si="1"/>
        <v>0</v>
      </c>
      <c r="K30" s="57"/>
      <c r="L30" s="60"/>
      <c r="M30" s="60"/>
      <c r="N30" s="60">
        <f t="shared" si="2"/>
        <v>0</v>
      </c>
      <c r="O30" s="57"/>
      <c r="P30" s="60"/>
      <c r="Q30" s="60"/>
      <c r="R30" s="60">
        <f t="shared" si="3"/>
        <v>0</v>
      </c>
      <c r="S30" s="57"/>
      <c r="T30" s="60"/>
      <c r="U30" s="60"/>
      <c r="V30" s="60">
        <f t="shared" si="4"/>
        <v>0</v>
      </c>
      <c r="W30" s="57"/>
      <c r="X30" s="60"/>
      <c r="Y30" s="60"/>
      <c r="Z30" s="60">
        <f t="shared" si="5"/>
        <v>0</v>
      </c>
      <c r="AA30" s="57"/>
      <c r="AB30" s="60"/>
      <c r="AC30" s="60"/>
      <c r="AD30" s="60">
        <f t="shared" si="6"/>
        <v>0</v>
      </c>
      <c r="AE30" s="57"/>
      <c r="AF30" s="60"/>
      <c r="AG30" s="60"/>
      <c r="AH30" s="60">
        <f t="shared" si="7"/>
        <v>0</v>
      </c>
      <c r="AI30" s="57"/>
      <c r="AJ30" s="60"/>
      <c r="AK30" s="60"/>
      <c r="AL30" s="60">
        <f t="shared" si="8"/>
        <v>0</v>
      </c>
      <c r="AM30" s="57"/>
      <c r="AN30" s="60"/>
      <c r="AO30" s="60"/>
      <c r="AP30" s="60">
        <f t="shared" si="9"/>
        <v>0</v>
      </c>
      <c r="AQ30" s="57"/>
      <c r="AR30" s="60"/>
      <c r="AS30" s="60"/>
      <c r="AT30" s="60">
        <f t="shared" si="10"/>
        <v>0</v>
      </c>
      <c r="AU30" s="57"/>
      <c r="AV30" s="60"/>
      <c r="AW30" s="60"/>
      <c r="AX30" s="60">
        <f t="shared" si="11"/>
        <v>0</v>
      </c>
      <c r="AY30" s="57"/>
      <c r="AZ30" s="60"/>
      <c r="BA30" s="60"/>
      <c r="BB30" s="60">
        <f t="shared" si="12"/>
        <v>0</v>
      </c>
      <c r="BC30" s="57"/>
      <c r="BD30" s="60"/>
      <c r="BE30" s="60"/>
      <c r="BF30" s="60">
        <f t="shared" si="13"/>
        <v>0</v>
      </c>
      <c r="BG30" s="57"/>
      <c r="BH30" s="60"/>
      <c r="BI30" s="60"/>
      <c r="BJ30" s="60">
        <f t="shared" si="14"/>
        <v>0</v>
      </c>
      <c r="BK30" s="57"/>
      <c r="BL30" s="60"/>
      <c r="BM30" s="60"/>
      <c r="BN30" s="60">
        <f t="shared" si="15"/>
        <v>0</v>
      </c>
      <c r="BO30" s="57"/>
      <c r="BP30" s="60"/>
      <c r="BQ30" s="60"/>
      <c r="BR30" s="60">
        <f t="shared" si="16"/>
        <v>0</v>
      </c>
      <c r="BS30" s="57"/>
      <c r="BT30" s="60"/>
      <c r="BU30" s="60"/>
      <c r="BV30" s="60">
        <f t="shared" si="17"/>
        <v>0</v>
      </c>
      <c r="BW30" s="57"/>
      <c r="BX30" s="60"/>
      <c r="BY30" s="60"/>
      <c r="BZ30" s="60">
        <f t="shared" si="18"/>
        <v>0</v>
      </c>
      <c r="CA30" s="57"/>
      <c r="CB30" s="60"/>
      <c r="CC30" s="60"/>
      <c r="CD30" s="60">
        <f t="shared" si="19"/>
        <v>0</v>
      </c>
      <c r="CE30" s="57"/>
      <c r="CF30" s="60"/>
      <c r="CG30" s="60"/>
      <c r="CH30" s="60">
        <f t="shared" si="20"/>
        <v>0</v>
      </c>
      <c r="CI30" s="64"/>
      <c r="CJ30" s="60"/>
      <c r="CK30" s="60"/>
      <c r="CL30" s="60">
        <f t="shared" si="21"/>
        <v>0</v>
      </c>
      <c r="CM30" s="57"/>
      <c r="CN30" s="60"/>
      <c r="CO30" s="60"/>
      <c r="CP30" s="60">
        <f t="shared" si="22"/>
        <v>0</v>
      </c>
      <c r="CQ30" s="57"/>
      <c r="CR30" s="60"/>
      <c r="CS30" s="60"/>
      <c r="CT30" s="60">
        <f t="shared" si="23"/>
        <v>0</v>
      </c>
      <c r="CU30" s="57"/>
      <c r="CV30" s="60"/>
      <c r="CW30" s="60"/>
      <c r="CX30" s="60">
        <f t="shared" si="24"/>
        <v>0</v>
      </c>
      <c r="CY30" s="57"/>
      <c r="CZ30" s="60"/>
      <c r="DA30" s="60"/>
      <c r="DB30" s="60">
        <f t="shared" si="25"/>
        <v>0</v>
      </c>
      <c r="DC30" s="57"/>
      <c r="DD30" s="60"/>
      <c r="DE30" s="60"/>
      <c r="DF30" s="60">
        <f t="shared" si="26"/>
        <v>0</v>
      </c>
      <c r="DG30" s="57"/>
      <c r="DH30" s="60"/>
      <c r="DI30" s="60"/>
      <c r="DJ30" s="60">
        <f t="shared" si="27"/>
        <v>0</v>
      </c>
      <c r="DK30" s="57"/>
      <c r="DL30" s="60"/>
      <c r="DM30" s="60"/>
      <c r="DN30" s="60">
        <f t="shared" si="28"/>
        <v>0</v>
      </c>
      <c r="DO30" s="57"/>
      <c r="DP30" s="60"/>
      <c r="DQ30" s="60"/>
      <c r="DR30" s="60">
        <f t="shared" si="29"/>
        <v>0</v>
      </c>
      <c r="DS30" s="1"/>
      <c r="DV30">
        <f t="shared" si="30"/>
        <v>0</v>
      </c>
    </row>
    <row r="31" spans="1:126" x14ac:dyDescent="0.2">
      <c r="A31">
        <v>28</v>
      </c>
      <c r="C31" s="57"/>
      <c r="D31" s="60"/>
      <c r="E31" s="60"/>
      <c r="F31" s="60">
        <f t="shared" si="0"/>
        <v>0</v>
      </c>
      <c r="G31" s="57"/>
      <c r="H31" s="60"/>
      <c r="I31" s="60"/>
      <c r="J31" s="60">
        <f t="shared" si="1"/>
        <v>0</v>
      </c>
      <c r="K31" s="57"/>
      <c r="L31" s="60"/>
      <c r="M31" s="60"/>
      <c r="N31" s="60">
        <f t="shared" si="2"/>
        <v>0</v>
      </c>
      <c r="O31" s="57"/>
      <c r="P31" s="60"/>
      <c r="Q31" s="60"/>
      <c r="R31" s="60">
        <f t="shared" si="3"/>
        <v>0</v>
      </c>
      <c r="S31" s="57"/>
      <c r="T31" s="60"/>
      <c r="U31" s="60"/>
      <c r="V31" s="60">
        <f t="shared" si="4"/>
        <v>0</v>
      </c>
      <c r="W31" s="57"/>
      <c r="X31" s="60"/>
      <c r="Y31" s="60"/>
      <c r="Z31" s="60">
        <f t="shared" si="5"/>
        <v>0</v>
      </c>
      <c r="AA31" s="57"/>
      <c r="AB31" s="60"/>
      <c r="AC31" s="60"/>
      <c r="AD31" s="60">
        <f t="shared" si="6"/>
        <v>0</v>
      </c>
      <c r="AE31" s="57"/>
      <c r="AF31" s="60"/>
      <c r="AG31" s="60"/>
      <c r="AH31" s="60">
        <f t="shared" si="7"/>
        <v>0</v>
      </c>
      <c r="AI31" s="57"/>
      <c r="AJ31" s="60"/>
      <c r="AK31" s="60"/>
      <c r="AL31" s="60">
        <f t="shared" si="8"/>
        <v>0</v>
      </c>
      <c r="AM31" s="57"/>
      <c r="AN31" s="60"/>
      <c r="AO31" s="60"/>
      <c r="AP31" s="60">
        <f t="shared" si="9"/>
        <v>0</v>
      </c>
      <c r="AQ31" s="57"/>
      <c r="AR31" s="60"/>
      <c r="AS31" s="60"/>
      <c r="AT31" s="60">
        <f t="shared" si="10"/>
        <v>0</v>
      </c>
      <c r="AU31" s="57"/>
      <c r="AV31" s="60"/>
      <c r="AW31" s="60"/>
      <c r="AX31" s="60">
        <f t="shared" si="11"/>
        <v>0</v>
      </c>
      <c r="AY31" s="57"/>
      <c r="AZ31" s="60"/>
      <c r="BA31" s="60"/>
      <c r="BB31" s="60">
        <f t="shared" si="12"/>
        <v>0</v>
      </c>
      <c r="BC31" s="57"/>
      <c r="BD31" s="60"/>
      <c r="BE31" s="60"/>
      <c r="BF31" s="60">
        <f t="shared" si="13"/>
        <v>0</v>
      </c>
      <c r="BG31" s="57"/>
      <c r="BH31" s="60"/>
      <c r="BI31" s="60"/>
      <c r="BJ31" s="60">
        <f t="shared" si="14"/>
        <v>0</v>
      </c>
      <c r="BK31" s="57"/>
      <c r="BL31" s="60"/>
      <c r="BM31" s="60"/>
      <c r="BN31" s="60">
        <f t="shared" si="15"/>
        <v>0</v>
      </c>
      <c r="BO31" s="57"/>
      <c r="BP31" s="60"/>
      <c r="BQ31" s="60"/>
      <c r="BR31" s="60">
        <f t="shared" si="16"/>
        <v>0</v>
      </c>
      <c r="BS31" s="57"/>
      <c r="BT31" s="60"/>
      <c r="BU31" s="60"/>
      <c r="BV31" s="60">
        <f t="shared" si="17"/>
        <v>0</v>
      </c>
      <c r="BW31" s="57"/>
      <c r="BX31" s="60"/>
      <c r="BY31" s="60"/>
      <c r="BZ31" s="60">
        <f t="shared" si="18"/>
        <v>0</v>
      </c>
      <c r="CA31" s="57"/>
      <c r="CB31" s="60"/>
      <c r="CC31" s="60"/>
      <c r="CD31" s="60">
        <f t="shared" si="19"/>
        <v>0</v>
      </c>
      <c r="CE31" s="57"/>
      <c r="CF31" s="60"/>
      <c r="CG31" s="60"/>
      <c r="CH31" s="60">
        <f t="shared" si="20"/>
        <v>0</v>
      </c>
      <c r="CI31" s="57"/>
      <c r="CJ31" s="60"/>
      <c r="CK31" s="60"/>
      <c r="CL31" s="60">
        <f t="shared" si="21"/>
        <v>0</v>
      </c>
      <c r="CM31" s="57"/>
      <c r="CN31" s="60"/>
      <c r="CO31" s="60"/>
      <c r="CP31" s="60">
        <f t="shared" si="22"/>
        <v>0</v>
      </c>
      <c r="CQ31" s="57"/>
      <c r="CR31" s="60"/>
      <c r="CS31" s="60"/>
      <c r="CT31" s="60">
        <f t="shared" si="23"/>
        <v>0</v>
      </c>
      <c r="CU31" s="57"/>
      <c r="CV31" s="60"/>
      <c r="CW31" s="60"/>
      <c r="CX31" s="60">
        <f t="shared" si="24"/>
        <v>0</v>
      </c>
      <c r="CY31" s="57"/>
      <c r="CZ31" s="60"/>
      <c r="DA31" s="60"/>
      <c r="DB31" s="60">
        <f t="shared" si="25"/>
        <v>0</v>
      </c>
      <c r="DC31" s="57"/>
      <c r="DD31" s="60"/>
      <c r="DE31" s="60"/>
      <c r="DF31" s="60">
        <f t="shared" si="26"/>
        <v>0</v>
      </c>
      <c r="DG31" s="57"/>
      <c r="DH31" s="60"/>
      <c r="DI31" s="60"/>
      <c r="DJ31" s="60">
        <f t="shared" si="27"/>
        <v>0</v>
      </c>
      <c r="DK31" s="57"/>
      <c r="DL31" s="60"/>
      <c r="DM31" s="60"/>
      <c r="DN31" s="60">
        <f t="shared" si="28"/>
        <v>0</v>
      </c>
      <c r="DO31" s="60"/>
      <c r="DP31" s="60"/>
      <c r="DQ31" s="60"/>
      <c r="DR31" s="60">
        <f t="shared" si="29"/>
        <v>0</v>
      </c>
      <c r="DS31" s="1"/>
      <c r="DV31">
        <f t="shared" si="30"/>
        <v>0</v>
      </c>
    </row>
    <row r="32" spans="1:126" x14ac:dyDescent="0.2">
      <c r="A32">
        <v>29</v>
      </c>
      <c r="C32" s="57"/>
      <c r="D32" s="60"/>
      <c r="E32" s="60"/>
      <c r="F32" s="60">
        <f t="shared" si="0"/>
        <v>0</v>
      </c>
      <c r="G32" s="57"/>
      <c r="H32" s="60"/>
      <c r="I32" s="60"/>
      <c r="J32" s="60">
        <f t="shared" si="1"/>
        <v>0</v>
      </c>
      <c r="K32" s="57"/>
      <c r="L32" s="60"/>
      <c r="M32" s="60"/>
      <c r="N32" s="60">
        <f t="shared" si="2"/>
        <v>0</v>
      </c>
      <c r="O32" s="57"/>
      <c r="P32" s="60"/>
      <c r="Q32" s="60"/>
      <c r="R32" s="60">
        <f t="shared" si="3"/>
        <v>0</v>
      </c>
      <c r="S32" s="57"/>
      <c r="T32" s="60"/>
      <c r="U32" s="60"/>
      <c r="V32" s="60">
        <f t="shared" si="4"/>
        <v>0</v>
      </c>
      <c r="W32" s="57"/>
      <c r="X32" s="60"/>
      <c r="Y32" s="60"/>
      <c r="Z32" s="60">
        <f t="shared" si="5"/>
        <v>0</v>
      </c>
      <c r="AA32" s="57"/>
      <c r="AB32" s="60"/>
      <c r="AC32" s="60"/>
      <c r="AD32" s="60">
        <f t="shared" si="6"/>
        <v>0</v>
      </c>
      <c r="AE32" s="57"/>
      <c r="AF32" s="60"/>
      <c r="AG32" s="60"/>
      <c r="AH32" s="60">
        <f t="shared" si="7"/>
        <v>0</v>
      </c>
      <c r="AI32" s="57"/>
      <c r="AJ32" s="60"/>
      <c r="AK32" s="60"/>
      <c r="AL32" s="60">
        <f t="shared" si="8"/>
        <v>0</v>
      </c>
      <c r="AM32" s="57"/>
      <c r="AN32" s="60"/>
      <c r="AO32" s="60"/>
      <c r="AP32" s="60">
        <f t="shared" si="9"/>
        <v>0</v>
      </c>
      <c r="AQ32" s="57"/>
      <c r="AR32" s="60"/>
      <c r="AS32" s="60"/>
      <c r="AT32" s="60">
        <f t="shared" si="10"/>
        <v>0</v>
      </c>
      <c r="AU32" s="57"/>
      <c r="AV32" s="60"/>
      <c r="AW32" s="60"/>
      <c r="AX32" s="60">
        <f t="shared" si="11"/>
        <v>0</v>
      </c>
      <c r="AY32" s="57"/>
      <c r="AZ32" s="60"/>
      <c r="BA32" s="60"/>
      <c r="BB32" s="60">
        <f t="shared" si="12"/>
        <v>0</v>
      </c>
      <c r="BC32" s="57"/>
      <c r="BD32" s="60"/>
      <c r="BE32" s="60"/>
      <c r="BF32" s="60">
        <f t="shared" si="13"/>
        <v>0</v>
      </c>
      <c r="BG32" s="57"/>
      <c r="BH32" s="60"/>
      <c r="BI32" s="60"/>
      <c r="BJ32" s="60">
        <f t="shared" si="14"/>
        <v>0</v>
      </c>
      <c r="BK32" s="57"/>
      <c r="BL32" s="60"/>
      <c r="BM32" s="60"/>
      <c r="BN32" s="60">
        <f t="shared" si="15"/>
        <v>0</v>
      </c>
      <c r="BO32" s="57"/>
      <c r="BP32" s="60"/>
      <c r="BQ32" s="60"/>
      <c r="BR32" s="60">
        <f t="shared" si="16"/>
        <v>0</v>
      </c>
      <c r="BS32" s="57"/>
      <c r="BT32" s="60"/>
      <c r="BU32" s="60"/>
      <c r="BV32" s="60">
        <f t="shared" si="17"/>
        <v>0</v>
      </c>
      <c r="BW32" s="57"/>
      <c r="BX32" s="60"/>
      <c r="BY32" s="60"/>
      <c r="BZ32" s="60">
        <f t="shared" si="18"/>
        <v>0</v>
      </c>
      <c r="CA32" s="57"/>
      <c r="CB32" s="60"/>
      <c r="CC32" s="60"/>
      <c r="CD32" s="60">
        <f t="shared" si="19"/>
        <v>0</v>
      </c>
      <c r="CE32" s="57"/>
      <c r="CF32" s="60"/>
      <c r="CG32" s="60"/>
      <c r="CH32" s="60">
        <f t="shared" si="20"/>
        <v>0</v>
      </c>
      <c r="CI32" s="57"/>
      <c r="CJ32" s="60"/>
      <c r="CK32" s="60"/>
      <c r="CL32" s="60">
        <f t="shared" si="21"/>
        <v>0</v>
      </c>
      <c r="CM32" s="57"/>
      <c r="CN32" s="60"/>
      <c r="CO32" s="60"/>
      <c r="CP32" s="60">
        <f t="shared" si="22"/>
        <v>0</v>
      </c>
      <c r="CQ32" s="57"/>
      <c r="CR32" s="60"/>
      <c r="CS32" s="60"/>
      <c r="CT32" s="60">
        <f t="shared" si="23"/>
        <v>0</v>
      </c>
      <c r="CU32" s="57"/>
      <c r="CV32" s="60"/>
      <c r="CW32" s="60"/>
      <c r="CX32" s="60">
        <f t="shared" si="24"/>
        <v>0</v>
      </c>
      <c r="CY32" s="57"/>
      <c r="CZ32" s="60"/>
      <c r="DA32" s="60"/>
      <c r="DB32" s="60">
        <f t="shared" si="25"/>
        <v>0</v>
      </c>
      <c r="DC32" s="57"/>
      <c r="DD32" s="60"/>
      <c r="DE32" s="60"/>
      <c r="DF32" s="60">
        <f t="shared" si="26"/>
        <v>0</v>
      </c>
      <c r="DG32" s="57"/>
      <c r="DH32" s="60"/>
      <c r="DI32" s="60"/>
      <c r="DJ32" s="60">
        <f t="shared" si="27"/>
        <v>0</v>
      </c>
      <c r="DK32" s="57"/>
      <c r="DL32" s="60"/>
      <c r="DM32" s="60"/>
      <c r="DN32" s="60">
        <f t="shared" si="28"/>
        <v>0</v>
      </c>
      <c r="DO32" s="57"/>
      <c r="DP32" s="60"/>
      <c r="DQ32" s="60"/>
      <c r="DR32" s="60">
        <f t="shared" si="29"/>
        <v>0</v>
      </c>
      <c r="DS32" s="1"/>
      <c r="DV32">
        <f t="shared" si="30"/>
        <v>0</v>
      </c>
    </row>
    <row r="33" spans="1:126" x14ac:dyDescent="0.2">
      <c r="A33">
        <v>30</v>
      </c>
      <c r="C33" s="57"/>
      <c r="D33" s="60"/>
      <c r="E33" s="60"/>
      <c r="F33" s="60">
        <f t="shared" si="0"/>
        <v>0</v>
      </c>
      <c r="G33" s="57"/>
      <c r="H33" s="60"/>
      <c r="I33" s="60"/>
      <c r="J33" s="60">
        <f t="shared" si="1"/>
        <v>0</v>
      </c>
      <c r="K33" s="57"/>
      <c r="L33" s="60"/>
      <c r="M33" s="60"/>
      <c r="N33" s="60">
        <f t="shared" si="2"/>
        <v>0</v>
      </c>
      <c r="O33" s="57"/>
      <c r="P33" s="60"/>
      <c r="Q33" s="60"/>
      <c r="R33" s="60">
        <f t="shared" si="3"/>
        <v>0</v>
      </c>
      <c r="S33" s="57"/>
      <c r="T33" s="60"/>
      <c r="U33" s="60"/>
      <c r="V33" s="60">
        <f t="shared" si="4"/>
        <v>0</v>
      </c>
      <c r="W33" s="57"/>
      <c r="X33" s="60"/>
      <c r="Y33" s="60"/>
      <c r="Z33" s="60">
        <f t="shared" si="5"/>
        <v>0</v>
      </c>
      <c r="AA33" s="57"/>
      <c r="AB33" s="60"/>
      <c r="AC33" s="60"/>
      <c r="AD33" s="60">
        <f t="shared" si="6"/>
        <v>0</v>
      </c>
      <c r="AE33" s="57"/>
      <c r="AF33" s="60"/>
      <c r="AG33" s="60"/>
      <c r="AH33" s="60">
        <f t="shared" si="7"/>
        <v>0</v>
      </c>
      <c r="AI33" s="57"/>
      <c r="AJ33" s="60"/>
      <c r="AK33" s="60"/>
      <c r="AL33" s="60">
        <f t="shared" si="8"/>
        <v>0</v>
      </c>
      <c r="AM33" s="57"/>
      <c r="AN33" s="60"/>
      <c r="AO33" s="60"/>
      <c r="AP33" s="60">
        <f t="shared" si="9"/>
        <v>0</v>
      </c>
      <c r="AQ33" s="57"/>
      <c r="AR33" s="60"/>
      <c r="AS33" s="60"/>
      <c r="AT33" s="60">
        <f t="shared" si="10"/>
        <v>0</v>
      </c>
      <c r="AU33" s="57"/>
      <c r="AV33" s="60"/>
      <c r="AW33" s="60"/>
      <c r="AX33" s="60">
        <f t="shared" si="11"/>
        <v>0</v>
      </c>
      <c r="AY33" s="57"/>
      <c r="AZ33" s="60"/>
      <c r="BA33" s="60"/>
      <c r="BB33" s="60">
        <f t="shared" si="12"/>
        <v>0</v>
      </c>
      <c r="BC33" s="57"/>
      <c r="BD33" s="60"/>
      <c r="BE33" s="60"/>
      <c r="BF33" s="60">
        <f t="shared" si="13"/>
        <v>0</v>
      </c>
      <c r="BG33" s="57"/>
      <c r="BH33" s="60"/>
      <c r="BI33" s="60"/>
      <c r="BJ33" s="60">
        <f t="shared" si="14"/>
        <v>0</v>
      </c>
      <c r="BK33" s="57"/>
      <c r="BL33" s="60"/>
      <c r="BM33" s="60"/>
      <c r="BN33" s="60">
        <f t="shared" si="15"/>
        <v>0</v>
      </c>
      <c r="BO33" s="57"/>
      <c r="BP33" s="60"/>
      <c r="BQ33" s="60"/>
      <c r="BR33" s="60">
        <f t="shared" si="16"/>
        <v>0</v>
      </c>
      <c r="BS33" s="57"/>
      <c r="BT33" s="60"/>
      <c r="BU33" s="60"/>
      <c r="BV33" s="60">
        <f t="shared" si="17"/>
        <v>0</v>
      </c>
      <c r="BW33" s="57"/>
      <c r="BX33" s="60"/>
      <c r="BY33" s="60"/>
      <c r="BZ33" s="60">
        <f t="shared" si="18"/>
        <v>0</v>
      </c>
      <c r="CA33" s="57"/>
      <c r="CB33" s="60"/>
      <c r="CC33" s="60"/>
      <c r="CD33" s="60">
        <f t="shared" si="19"/>
        <v>0</v>
      </c>
      <c r="CE33" s="57"/>
      <c r="CF33" s="60"/>
      <c r="CG33" s="60"/>
      <c r="CH33" s="60">
        <f t="shared" si="20"/>
        <v>0</v>
      </c>
      <c r="CI33" s="57"/>
      <c r="CJ33" s="60"/>
      <c r="CK33" s="60"/>
      <c r="CL33" s="60">
        <f t="shared" si="21"/>
        <v>0</v>
      </c>
      <c r="CM33" s="57"/>
      <c r="CN33" s="60"/>
      <c r="CO33" s="60"/>
      <c r="CP33" s="60">
        <f t="shared" si="22"/>
        <v>0</v>
      </c>
      <c r="CQ33" s="57"/>
      <c r="CR33" s="60"/>
      <c r="CS33" s="60"/>
      <c r="CT33" s="60">
        <f t="shared" si="23"/>
        <v>0</v>
      </c>
      <c r="CU33" s="57"/>
      <c r="CV33" s="60"/>
      <c r="CW33" s="60"/>
      <c r="CX33" s="60">
        <f t="shared" si="24"/>
        <v>0</v>
      </c>
      <c r="CY33" s="57"/>
      <c r="CZ33" s="60"/>
      <c r="DA33" s="60"/>
      <c r="DB33" s="60">
        <f t="shared" si="25"/>
        <v>0</v>
      </c>
      <c r="DC33" s="57"/>
      <c r="DD33" s="60"/>
      <c r="DE33" s="60"/>
      <c r="DF33" s="60">
        <f t="shared" si="26"/>
        <v>0</v>
      </c>
      <c r="DG33" s="57"/>
      <c r="DH33" s="60"/>
      <c r="DI33" s="60"/>
      <c r="DJ33" s="60">
        <f t="shared" si="27"/>
        <v>0</v>
      </c>
      <c r="DK33" s="57"/>
      <c r="DL33" s="60"/>
      <c r="DM33" s="60"/>
      <c r="DN33" s="60">
        <f t="shared" si="28"/>
        <v>0</v>
      </c>
      <c r="DO33" s="57"/>
      <c r="DP33" s="60"/>
      <c r="DQ33" s="60"/>
      <c r="DR33" s="60">
        <f t="shared" si="29"/>
        <v>0</v>
      </c>
      <c r="DS33" s="1"/>
      <c r="DV33">
        <f t="shared" si="30"/>
        <v>0</v>
      </c>
    </row>
    <row r="34" spans="1:126" x14ac:dyDescent="0.2">
      <c r="A34" t="s">
        <v>25</v>
      </c>
      <c r="C34"/>
      <c r="D34">
        <f>SUM(D4:D33)</f>
        <v>0</v>
      </c>
      <c r="E34">
        <f>SUM(E4:E33)</f>
        <v>0</v>
      </c>
      <c r="F34">
        <f>SUM(F4:F33)</f>
        <v>0</v>
      </c>
      <c r="G34"/>
      <c r="H34">
        <f t="shared" ref="H34:J34" si="31">SUM(H4:H33)</f>
        <v>0</v>
      </c>
      <c r="I34">
        <f t="shared" si="31"/>
        <v>0</v>
      </c>
      <c r="J34">
        <f t="shared" si="31"/>
        <v>0</v>
      </c>
      <c r="K34"/>
      <c r="L34">
        <f t="shared" ref="L34:N34" si="32">SUM(L4:L33)</f>
        <v>0</v>
      </c>
      <c r="M34">
        <f t="shared" si="32"/>
        <v>0</v>
      </c>
      <c r="N34">
        <f t="shared" si="32"/>
        <v>0</v>
      </c>
      <c r="O34"/>
      <c r="P34">
        <f t="shared" ref="P34:R34" si="33">SUM(P4:P33)</f>
        <v>0</v>
      </c>
      <c r="Q34">
        <f t="shared" si="33"/>
        <v>0</v>
      </c>
      <c r="R34">
        <f t="shared" si="33"/>
        <v>0</v>
      </c>
      <c r="S34"/>
      <c r="T34">
        <f t="shared" ref="T34:V34" si="34">SUM(T4:T33)</f>
        <v>0</v>
      </c>
      <c r="U34">
        <f t="shared" si="34"/>
        <v>0</v>
      </c>
      <c r="V34">
        <f t="shared" si="34"/>
        <v>0</v>
      </c>
      <c r="W34"/>
      <c r="X34">
        <f t="shared" ref="X34:CH34" si="35">SUM(X4:X33)</f>
        <v>0</v>
      </c>
      <c r="Y34">
        <f t="shared" si="35"/>
        <v>0</v>
      </c>
      <c r="Z34">
        <f t="shared" si="35"/>
        <v>0</v>
      </c>
      <c r="AA34"/>
      <c r="AB34">
        <f t="shared" si="35"/>
        <v>0</v>
      </c>
      <c r="AC34">
        <f t="shared" si="35"/>
        <v>0</v>
      </c>
      <c r="AD34">
        <f t="shared" si="35"/>
        <v>0</v>
      </c>
      <c r="AE34"/>
      <c r="AF34">
        <f t="shared" si="35"/>
        <v>0</v>
      </c>
      <c r="AG34">
        <f t="shared" si="35"/>
        <v>0</v>
      </c>
      <c r="AH34">
        <f t="shared" si="35"/>
        <v>0</v>
      </c>
      <c r="AI34"/>
      <c r="AJ34">
        <f t="shared" si="35"/>
        <v>0</v>
      </c>
      <c r="AK34">
        <f t="shared" si="35"/>
        <v>0</v>
      </c>
      <c r="AL34">
        <f t="shared" si="35"/>
        <v>0</v>
      </c>
      <c r="AM34"/>
      <c r="AN34">
        <f t="shared" si="35"/>
        <v>0</v>
      </c>
      <c r="AO34">
        <f t="shared" si="35"/>
        <v>0</v>
      </c>
      <c r="AP34">
        <f t="shared" si="35"/>
        <v>0</v>
      </c>
      <c r="AQ34"/>
      <c r="AR34">
        <f t="shared" si="35"/>
        <v>0</v>
      </c>
      <c r="AS34">
        <f t="shared" si="35"/>
        <v>0</v>
      </c>
      <c r="AT34">
        <f t="shared" si="35"/>
        <v>0</v>
      </c>
      <c r="AU34"/>
      <c r="AV34">
        <f t="shared" si="35"/>
        <v>0</v>
      </c>
      <c r="AW34">
        <f t="shared" si="35"/>
        <v>0</v>
      </c>
      <c r="AX34">
        <f t="shared" si="35"/>
        <v>0</v>
      </c>
      <c r="AY34"/>
      <c r="AZ34">
        <f t="shared" si="35"/>
        <v>0</v>
      </c>
      <c r="BA34">
        <f t="shared" si="35"/>
        <v>0</v>
      </c>
      <c r="BB34">
        <f t="shared" si="35"/>
        <v>0</v>
      </c>
      <c r="BC34"/>
      <c r="BD34">
        <f t="shared" si="35"/>
        <v>0</v>
      </c>
      <c r="BE34">
        <f t="shared" si="35"/>
        <v>0</v>
      </c>
      <c r="BF34">
        <f t="shared" si="35"/>
        <v>0</v>
      </c>
      <c r="BG34"/>
      <c r="BH34">
        <f t="shared" si="35"/>
        <v>0</v>
      </c>
      <c r="BI34">
        <f t="shared" si="35"/>
        <v>0</v>
      </c>
      <c r="BJ34">
        <f t="shared" si="35"/>
        <v>0</v>
      </c>
      <c r="BK34"/>
      <c r="BL34">
        <f t="shared" si="35"/>
        <v>0</v>
      </c>
      <c r="BM34">
        <f t="shared" si="35"/>
        <v>0</v>
      </c>
      <c r="BN34">
        <f t="shared" si="35"/>
        <v>0</v>
      </c>
      <c r="BO34"/>
      <c r="BP34">
        <f t="shared" si="35"/>
        <v>0</v>
      </c>
      <c r="BQ34">
        <f t="shared" si="35"/>
        <v>0</v>
      </c>
      <c r="BR34">
        <f t="shared" si="35"/>
        <v>0</v>
      </c>
      <c r="BS34"/>
      <c r="BT34">
        <f t="shared" si="35"/>
        <v>0</v>
      </c>
      <c r="BU34">
        <f t="shared" si="35"/>
        <v>0</v>
      </c>
      <c r="BV34">
        <f t="shared" si="35"/>
        <v>0</v>
      </c>
      <c r="BW34"/>
      <c r="BX34">
        <f t="shared" si="35"/>
        <v>0</v>
      </c>
      <c r="BY34">
        <f t="shared" si="35"/>
        <v>0</v>
      </c>
      <c r="BZ34">
        <f t="shared" si="35"/>
        <v>0</v>
      </c>
      <c r="CA34"/>
      <c r="CB34">
        <f t="shared" si="35"/>
        <v>0</v>
      </c>
      <c r="CC34">
        <f t="shared" si="35"/>
        <v>0</v>
      </c>
      <c r="CD34">
        <f t="shared" si="35"/>
        <v>0</v>
      </c>
      <c r="CE34"/>
      <c r="CF34">
        <f t="shared" si="35"/>
        <v>0</v>
      </c>
      <c r="CG34">
        <f t="shared" si="35"/>
        <v>0</v>
      </c>
      <c r="CH34">
        <f t="shared" si="35"/>
        <v>0</v>
      </c>
      <c r="CI34"/>
      <c r="CJ34">
        <f t="shared" ref="CJ34:DR34" si="36">SUM(CJ4:CJ33)</f>
        <v>0</v>
      </c>
      <c r="CK34">
        <f t="shared" si="36"/>
        <v>0</v>
      </c>
      <c r="CL34">
        <f t="shared" si="36"/>
        <v>0</v>
      </c>
      <c r="CM34"/>
      <c r="CN34">
        <f t="shared" si="36"/>
        <v>0</v>
      </c>
      <c r="CO34">
        <f t="shared" si="36"/>
        <v>0</v>
      </c>
      <c r="CP34">
        <f t="shared" si="36"/>
        <v>0</v>
      </c>
      <c r="CQ34"/>
      <c r="CR34">
        <f t="shared" si="36"/>
        <v>0</v>
      </c>
      <c r="CS34">
        <f t="shared" si="36"/>
        <v>0</v>
      </c>
      <c r="CT34">
        <f t="shared" si="36"/>
        <v>0</v>
      </c>
      <c r="CU34"/>
      <c r="CV34">
        <f t="shared" si="36"/>
        <v>0</v>
      </c>
      <c r="CW34">
        <f t="shared" si="36"/>
        <v>0</v>
      </c>
      <c r="CX34">
        <f t="shared" si="36"/>
        <v>0</v>
      </c>
      <c r="CY34"/>
      <c r="CZ34">
        <f t="shared" si="36"/>
        <v>0</v>
      </c>
      <c r="DA34">
        <f t="shared" si="36"/>
        <v>0</v>
      </c>
      <c r="DB34">
        <f t="shared" si="36"/>
        <v>0</v>
      </c>
      <c r="DC34"/>
      <c r="DD34">
        <f t="shared" si="36"/>
        <v>0</v>
      </c>
      <c r="DE34">
        <f t="shared" si="36"/>
        <v>0</v>
      </c>
      <c r="DF34">
        <f t="shared" si="36"/>
        <v>0</v>
      </c>
      <c r="DG34"/>
      <c r="DH34">
        <f t="shared" si="36"/>
        <v>0</v>
      </c>
      <c r="DI34">
        <f t="shared" si="36"/>
        <v>0</v>
      </c>
      <c r="DJ34">
        <f t="shared" si="36"/>
        <v>0</v>
      </c>
      <c r="DK34"/>
      <c r="DL34">
        <f t="shared" si="36"/>
        <v>0</v>
      </c>
      <c r="DM34">
        <f t="shared" si="36"/>
        <v>0</v>
      </c>
      <c r="DN34">
        <f t="shared" si="36"/>
        <v>0</v>
      </c>
      <c r="DP34">
        <f t="shared" si="36"/>
        <v>0</v>
      </c>
      <c r="DQ34">
        <f t="shared" si="36"/>
        <v>0</v>
      </c>
      <c r="DR34">
        <f t="shared" si="36"/>
        <v>0</v>
      </c>
      <c r="DT34">
        <f t="shared" ref="DT34:DV34" si="37">SUM(DT4:DT33)</f>
        <v>0</v>
      </c>
      <c r="DU34">
        <f t="shared" si="37"/>
        <v>0</v>
      </c>
      <c r="DV34">
        <f t="shared" si="37"/>
        <v>0</v>
      </c>
    </row>
    <row r="35" spans="1:126" ht="6.75" customHeight="1" x14ac:dyDescent="0.2">
      <c r="DB35"/>
      <c r="DK35"/>
      <c r="DS35" s="1"/>
    </row>
    <row r="36" spans="1:126" x14ac:dyDescent="0.2">
      <c r="A36" t="s">
        <v>33</v>
      </c>
      <c r="B36">
        <f>SUM(C34:DV34)/2</f>
        <v>0</v>
      </c>
      <c r="DB36"/>
      <c r="DK36"/>
      <c r="DS36" s="1"/>
    </row>
    <row r="37" spans="1:126" ht="6.75" customHeight="1" x14ac:dyDescent="0.2">
      <c r="DB37"/>
      <c r="DK37"/>
      <c r="DS37" s="1"/>
    </row>
    <row r="38" spans="1:126" s="10" customFormat="1" x14ac:dyDescent="0.2">
      <c r="A38" s="10" t="s">
        <v>30</v>
      </c>
      <c r="B38" s="10">
        <f>SUM(C38:DV38)</f>
        <v>0</v>
      </c>
      <c r="C38" s="17"/>
    </row>
    <row r="39" spans="1:126" s="10" customFormat="1" x14ac:dyDescent="0.2">
      <c r="A39" s="10" t="s">
        <v>32</v>
      </c>
      <c r="B39" s="10">
        <f>SUM(C39:DV39)</f>
        <v>0</v>
      </c>
    </row>
    <row r="40" spans="1:126" ht="6.75" customHeight="1" x14ac:dyDescent="0.2">
      <c r="B40" s="10"/>
      <c r="C40" s="10"/>
      <c r="DV40" s="10"/>
    </row>
    <row r="41" spans="1:126" x14ac:dyDescent="0.2">
      <c r="A41" t="s">
        <v>12</v>
      </c>
      <c r="B41">
        <f>SUM(+D34+H34+L34+P34+T34+X34+AB34+AF34+AJ34+AN34+AR34+AV34+AZ34+BD34+BH34+BL34+BP34+BT34+BX34+CB34+CF34+CJ34+CN34+CR34+CV34+CZ34+DD34+DH34+DL34+DP34+DT34)</f>
        <v>0</v>
      </c>
    </row>
    <row r="42" spans="1:126" x14ac:dyDescent="0.2">
      <c r="A42" t="s">
        <v>13</v>
      </c>
      <c r="B42">
        <f>+E34+I34+M34+Q34+U34+Y34+AC34+AG34+AK34+AO34+AS34+AW34+BA34+BE34+BI34+BM34+BQ34+BU34+BY34+CC34+CG34+CK34+CO34+CS34+CW34+DA34+DE34+DI34+DM34+DQ34+DU34</f>
        <v>0</v>
      </c>
    </row>
    <row r="44" spans="1:126" s="44" customFormat="1" x14ac:dyDescent="0.2">
      <c r="A44" s="85" t="s">
        <v>37</v>
      </c>
      <c r="B44" s="41">
        <f>SUM(C44+G44+K44+O44+S44+W44+AA44+AE44+AI44+AM44+AQ44+AU44+AY44+BC44+BG44+BK44+BO44+BS44+BW44+CA44+CE44+CI44+CM44+CQ44+CU44+CY44+DC44+DG44+DK44+DO44+DS44)</f>
        <v>0</v>
      </c>
      <c r="C44" s="42"/>
      <c r="D44" s="158"/>
      <c r="E44" s="159"/>
      <c r="F44" s="160"/>
      <c r="G44" s="42"/>
      <c r="H44" s="158"/>
      <c r="I44" s="159"/>
      <c r="J44" s="160"/>
      <c r="K44" s="42"/>
      <c r="L44" s="158"/>
      <c r="M44" s="159"/>
      <c r="N44" s="160"/>
      <c r="O44" s="42"/>
      <c r="P44" s="158"/>
      <c r="Q44" s="159"/>
      <c r="R44" s="160"/>
      <c r="S44" s="42"/>
      <c r="T44" s="158"/>
      <c r="U44" s="159"/>
      <c r="V44" s="160"/>
      <c r="W44" s="42"/>
      <c r="X44" s="158"/>
      <c r="Y44" s="159"/>
      <c r="Z44" s="160"/>
      <c r="AA44" s="42"/>
      <c r="AB44" s="158"/>
      <c r="AC44" s="159"/>
      <c r="AD44" s="160"/>
      <c r="AE44" s="42"/>
      <c r="AF44" s="158"/>
      <c r="AG44" s="159"/>
      <c r="AH44" s="160"/>
      <c r="AI44" s="42"/>
      <c r="AJ44" s="158"/>
      <c r="AK44" s="159"/>
      <c r="AL44" s="160"/>
      <c r="AM44" s="42"/>
      <c r="AN44" s="158"/>
      <c r="AO44" s="159"/>
      <c r="AP44" s="160"/>
      <c r="AQ44" s="42"/>
      <c r="AR44" s="158"/>
      <c r="AS44" s="159"/>
      <c r="AT44" s="160"/>
      <c r="AU44" s="42"/>
      <c r="AV44" s="158"/>
      <c r="AW44" s="159"/>
      <c r="AX44" s="160"/>
      <c r="AY44" s="42"/>
      <c r="AZ44" s="158"/>
      <c r="BA44" s="159"/>
      <c r="BB44" s="160"/>
      <c r="BC44" s="42"/>
      <c r="BD44" s="158"/>
      <c r="BE44" s="159"/>
      <c r="BF44" s="160"/>
      <c r="BG44" s="42"/>
      <c r="BH44" s="158"/>
      <c r="BI44" s="159"/>
      <c r="BJ44" s="160"/>
      <c r="BK44" s="42"/>
      <c r="BL44" s="158"/>
      <c r="BM44" s="159"/>
      <c r="BN44" s="160"/>
      <c r="BO44" s="42"/>
      <c r="BP44" s="158"/>
      <c r="BQ44" s="159"/>
      <c r="BR44" s="160"/>
      <c r="BS44" s="42"/>
      <c r="BT44" s="158"/>
      <c r="BU44" s="159"/>
      <c r="BV44" s="160"/>
      <c r="BW44" s="41"/>
      <c r="BX44" s="158"/>
      <c r="BY44" s="159"/>
      <c r="BZ44" s="160"/>
      <c r="CA44" s="41"/>
      <c r="CB44" s="158"/>
      <c r="CC44" s="159"/>
      <c r="CD44" s="160"/>
      <c r="CE44" s="41"/>
      <c r="CF44" s="158"/>
      <c r="CG44" s="159"/>
      <c r="CH44" s="160"/>
      <c r="CI44" s="41"/>
      <c r="CJ44" s="158"/>
      <c r="CK44" s="159"/>
      <c r="CL44" s="160"/>
      <c r="CM44" s="41"/>
      <c r="CN44" s="158"/>
      <c r="CO44" s="159"/>
      <c r="CP44" s="160"/>
      <c r="CQ44" s="41"/>
      <c r="CR44" s="158"/>
      <c r="CS44" s="159"/>
      <c r="CT44" s="160"/>
      <c r="CU44" s="41"/>
      <c r="CV44" s="158"/>
      <c r="CW44" s="159"/>
      <c r="CX44" s="160"/>
      <c r="CY44" s="41"/>
      <c r="CZ44" s="158"/>
      <c r="DA44" s="159"/>
      <c r="DB44" s="160"/>
      <c r="DC44" s="41"/>
      <c r="DD44" s="158"/>
      <c r="DE44" s="159"/>
      <c r="DF44" s="160"/>
      <c r="DG44" s="41"/>
      <c r="DH44" s="158"/>
      <c r="DI44" s="159"/>
      <c r="DJ44" s="160"/>
      <c r="DK44" s="41"/>
      <c r="DL44" s="158"/>
      <c r="DM44" s="159"/>
      <c r="DN44" s="160"/>
      <c r="DO44" s="43"/>
      <c r="DP44" s="158"/>
      <c r="DQ44" s="159"/>
      <c r="DR44" s="160"/>
      <c r="DS44" s="43"/>
      <c r="DT44" s="158"/>
      <c r="DU44" s="159"/>
      <c r="DV44" s="160"/>
    </row>
    <row r="45" spans="1:126" s="39" customFormat="1" x14ac:dyDescent="0.2">
      <c r="A45" s="86" t="s">
        <v>41</v>
      </c>
      <c r="B45" s="36">
        <f t="shared" ref="B45:B58" si="38">SUM(C45+G45+K45+O45+S45+W45+AA45+AE45+AI45+AM45+AQ45+AU45+AY45+BC45+BG45+BK45+BO45+BS45+BW45+CA45+CE45+CI45+CM45+CQ45+CU45+CY45+DC45+DG45+DK45+DO45+DS45)</f>
        <v>0</v>
      </c>
      <c r="C45" s="36"/>
      <c r="D45" s="161"/>
      <c r="E45" s="162"/>
      <c r="F45" s="163"/>
      <c r="G45" s="37"/>
      <c r="H45" s="161"/>
      <c r="I45" s="162"/>
      <c r="J45" s="163"/>
      <c r="K45" s="36"/>
      <c r="L45" s="161"/>
      <c r="M45" s="162"/>
      <c r="N45" s="163"/>
      <c r="O45" s="36"/>
      <c r="P45" s="161"/>
      <c r="Q45" s="162"/>
      <c r="R45" s="163"/>
      <c r="S45" s="37"/>
      <c r="T45" s="161"/>
      <c r="U45" s="162"/>
      <c r="V45" s="163"/>
      <c r="W45" s="37"/>
      <c r="X45" s="161"/>
      <c r="Y45" s="162"/>
      <c r="Z45" s="163"/>
      <c r="AA45" s="36"/>
      <c r="AB45" s="161"/>
      <c r="AC45" s="162"/>
      <c r="AD45" s="163"/>
      <c r="AE45" s="36"/>
      <c r="AF45" s="161"/>
      <c r="AG45" s="162"/>
      <c r="AH45" s="163"/>
      <c r="AI45" s="36"/>
      <c r="AJ45" s="161"/>
      <c r="AK45" s="162"/>
      <c r="AL45" s="163"/>
      <c r="AM45" s="36"/>
      <c r="AN45" s="161"/>
      <c r="AO45" s="162"/>
      <c r="AP45" s="163"/>
      <c r="AQ45" s="36"/>
      <c r="AR45" s="161"/>
      <c r="AS45" s="162"/>
      <c r="AT45" s="163"/>
      <c r="AU45" s="37"/>
      <c r="AV45" s="161"/>
      <c r="AW45" s="162"/>
      <c r="AX45" s="163"/>
      <c r="AY45" s="36"/>
      <c r="AZ45" s="161"/>
      <c r="BA45" s="162"/>
      <c r="BB45" s="163"/>
      <c r="BC45" s="36"/>
      <c r="BD45" s="161"/>
      <c r="BE45" s="162"/>
      <c r="BF45" s="163"/>
      <c r="BG45" s="36"/>
      <c r="BH45" s="161"/>
      <c r="BI45" s="162"/>
      <c r="BJ45" s="163"/>
      <c r="BK45" s="36"/>
      <c r="BL45" s="161"/>
      <c r="BM45" s="162"/>
      <c r="BN45" s="163"/>
      <c r="BO45" s="36"/>
      <c r="BP45" s="161"/>
      <c r="BQ45" s="162"/>
      <c r="BR45" s="163"/>
      <c r="BS45" s="36"/>
      <c r="BT45" s="161"/>
      <c r="BU45" s="162"/>
      <c r="BV45" s="163"/>
      <c r="BW45" s="36"/>
      <c r="BX45" s="161"/>
      <c r="BY45" s="162"/>
      <c r="BZ45" s="163"/>
      <c r="CA45" s="36"/>
      <c r="CB45" s="161"/>
      <c r="CC45" s="162"/>
      <c r="CD45" s="163"/>
      <c r="CE45" s="36"/>
      <c r="CF45" s="161"/>
      <c r="CG45" s="162"/>
      <c r="CH45" s="163"/>
      <c r="CI45" s="36"/>
      <c r="CJ45" s="161"/>
      <c r="CK45" s="162"/>
      <c r="CL45" s="163"/>
      <c r="CM45" s="36"/>
      <c r="CN45" s="161"/>
      <c r="CO45" s="162"/>
      <c r="CP45" s="163"/>
      <c r="CQ45" s="36"/>
      <c r="CR45" s="161"/>
      <c r="CS45" s="162"/>
      <c r="CT45" s="163"/>
      <c r="CU45" s="36"/>
      <c r="CV45" s="161"/>
      <c r="CW45" s="162"/>
      <c r="CX45" s="163"/>
      <c r="CY45" s="36"/>
      <c r="CZ45" s="161"/>
      <c r="DA45" s="162"/>
      <c r="DB45" s="163"/>
      <c r="DC45" s="36"/>
      <c r="DD45" s="161"/>
      <c r="DE45" s="162"/>
      <c r="DF45" s="163"/>
      <c r="DG45" s="36"/>
      <c r="DH45" s="161"/>
      <c r="DI45" s="162"/>
      <c r="DJ45" s="163"/>
      <c r="DK45" s="36"/>
      <c r="DL45" s="161"/>
      <c r="DM45" s="162"/>
      <c r="DN45" s="163"/>
      <c r="DO45" s="38"/>
      <c r="DP45" s="161"/>
      <c r="DQ45" s="162"/>
      <c r="DR45" s="163"/>
      <c r="DS45" s="38"/>
      <c r="DT45" s="161"/>
      <c r="DU45" s="162"/>
      <c r="DV45" s="163"/>
    </row>
    <row r="46" spans="1:126" s="48" customFormat="1" x14ac:dyDescent="0.2">
      <c r="A46" s="87" t="s">
        <v>42</v>
      </c>
      <c r="B46" s="45">
        <f t="shared" si="38"/>
        <v>0</v>
      </c>
      <c r="C46" s="45"/>
      <c r="D46" s="161"/>
      <c r="E46" s="162"/>
      <c r="F46" s="163"/>
      <c r="G46" s="45"/>
      <c r="H46" s="161"/>
      <c r="I46" s="162"/>
      <c r="J46" s="163"/>
      <c r="K46" s="46"/>
      <c r="L46" s="161"/>
      <c r="M46" s="162"/>
      <c r="N46" s="163"/>
      <c r="O46" s="46"/>
      <c r="P46" s="161"/>
      <c r="Q46" s="162"/>
      <c r="R46" s="163"/>
      <c r="S46" s="45"/>
      <c r="T46" s="161"/>
      <c r="U46" s="162"/>
      <c r="V46" s="163"/>
      <c r="W46" s="45"/>
      <c r="X46" s="161"/>
      <c r="Y46" s="162"/>
      <c r="Z46" s="163"/>
      <c r="AA46" s="45"/>
      <c r="AB46" s="161"/>
      <c r="AC46" s="162"/>
      <c r="AD46" s="163"/>
      <c r="AE46" s="45"/>
      <c r="AF46" s="161"/>
      <c r="AG46" s="162"/>
      <c r="AH46" s="163"/>
      <c r="AI46" s="45"/>
      <c r="AJ46" s="161"/>
      <c r="AK46" s="162"/>
      <c r="AL46" s="163"/>
      <c r="AM46" s="45"/>
      <c r="AN46" s="161"/>
      <c r="AO46" s="162"/>
      <c r="AP46" s="163"/>
      <c r="AQ46" s="45"/>
      <c r="AR46" s="161"/>
      <c r="AS46" s="162"/>
      <c r="AT46" s="163"/>
      <c r="AU46" s="45"/>
      <c r="AV46" s="161"/>
      <c r="AW46" s="162"/>
      <c r="AX46" s="163"/>
      <c r="AY46" s="45"/>
      <c r="AZ46" s="161"/>
      <c r="BA46" s="162"/>
      <c r="BB46" s="163"/>
      <c r="BC46" s="45"/>
      <c r="BD46" s="161"/>
      <c r="BE46" s="162"/>
      <c r="BF46" s="163"/>
      <c r="BG46" s="45"/>
      <c r="BH46" s="161"/>
      <c r="BI46" s="162"/>
      <c r="BJ46" s="163"/>
      <c r="BK46" s="45"/>
      <c r="BL46" s="161"/>
      <c r="BM46" s="162"/>
      <c r="BN46" s="163"/>
      <c r="BO46" s="45"/>
      <c r="BP46" s="161"/>
      <c r="BQ46" s="162"/>
      <c r="BR46" s="163"/>
      <c r="BS46" s="45"/>
      <c r="BT46" s="161"/>
      <c r="BU46" s="162"/>
      <c r="BV46" s="163"/>
      <c r="BW46" s="45"/>
      <c r="BX46" s="161"/>
      <c r="BY46" s="162"/>
      <c r="BZ46" s="163"/>
      <c r="CA46" s="45"/>
      <c r="CB46" s="161"/>
      <c r="CC46" s="162"/>
      <c r="CD46" s="163"/>
      <c r="CE46" s="45"/>
      <c r="CF46" s="161"/>
      <c r="CG46" s="162"/>
      <c r="CH46" s="163"/>
      <c r="CI46" s="45"/>
      <c r="CJ46" s="161"/>
      <c r="CK46" s="162"/>
      <c r="CL46" s="163"/>
      <c r="CM46" s="45"/>
      <c r="CN46" s="161"/>
      <c r="CO46" s="162"/>
      <c r="CP46" s="163"/>
      <c r="CQ46" s="45"/>
      <c r="CR46" s="161"/>
      <c r="CS46" s="162"/>
      <c r="CT46" s="163"/>
      <c r="CU46" s="45"/>
      <c r="CV46" s="161"/>
      <c r="CW46" s="162"/>
      <c r="CX46" s="163"/>
      <c r="CY46" s="45"/>
      <c r="CZ46" s="161"/>
      <c r="DA46" s="162"/>
      <c r="DB46" s="163"/>
      <c r="DC46" s="45"/>
      <c r="DD46" s="161"/>
      <c r="DE46" s="162"/>
      <c r="DF46" s="163"/>
      <c r="DG46" s="45"/>
      <c r="DH46" s="161"/>
      <c r="DI46" s="162"/>
      <c r="DJ46" s="163"/>
      <c r="DK46" s="45"/>
      <c r="DL46" s="161"/>
      <c r="DM46" s="162"/>
      <c r="DN46" s="163"/>
      <c r="DO46" s="47"/>
      <c r="DP46" s="161"/>
      <c r="DQ46" s="162"/>
      <c r="DR46" s="163"/>
      <c r="DS46" s="47"/>
      <c r="DT46" s="161"/>
      <c r="DU46" s="162"/>
      <c r="DV46" s="163"/>
    </row>
    <row r="47" spans="1:126" s="52" customFormat="1" x14ac:dyDescent="0.2">
      <c r="A47" s="90" t="s">
        <v>45</v>
      </c>
      <c r="B47" s="91">
        <f t="shared" si="38"/>
        <v>0</v>
      </c>
      <c r="C47" s="91"/>
      <c r="D47" s="161"/>
      <c r="E47" s="162"/>
      <c r="F47" s="163"/>
      <c r="G47" s="91"/>
      <c r="H47" s="161"/>
      <c r="I47" s="162"/>
      <c r="J47" s="163"/>
      <c r="K47" s="92"/>
      <c r="L47" s="161"/>
      <c r="M47" s="162"/>
      <c r="N47" s="163"/>
      <c r="O47" s="92"/>
      <c r="P47" s="161"/>
      <c r="Q47" s="162"/>
      <c r="R47" s="163"/>
      <c r="S47" s="91"/>
      <c r="T47" s="161"/>
      <c r="U47" s="162"/>
      <c r="V47" s="163"/>
      <c r="W47" s="91"/>
      <c r="X47" s="161"/>
      <c r="Y47" s="162"/>
      <c r="Z47" s="163"/>
      <c r="AA47" s="91"/>
      <c r="AB47" s="161"/>
      <c r="AC47" s="162"/>
      <c r="AD47" s="163"/>
      <c r="AE47" s="91"/>
      <c r="AF47" s="161"/>
      <c r="AG47" s="162"/>
      <c r="AH47" s="163"/>
      <c r="AI47" s="91"/>
      <c r="AJ47" s="161"/>
      <c r="AK47" s="162"/>
      <c r="AL47" s="163"/>
      <c r="AM47" s="91"/>
      <c r="AN47" s="161"/>
      <c r="AO47" s="162"/>
      <c r="AP47" s="163"/>
      <c r="AQ47" s="91"/>
      <c r="AR47" s="161"/>
      <c r="AS47" s="162"/>
      <c r="AT47" s="163"/>
      <c r="AU47" s="91"/>
      <c r="AV47" s="161"/>
      <c r="AW47" s="162"/>
      <c r="AX47" s="163"/>
      <c r="AY47" s="91"/>
      <c r="AZ47" s="161"/>
      <c r="BA47" s="162"/>
      <c r="BB47" s="163"/>
      <c r="BC47" s="91"/>
      <c r="BD47" s="161"/>
      <c r="BE47" s="162"/>
      <c r="BF47" s="163"/>
      <c r="BG47" s="91"/>
      <c r="BH47" s="161"/>
      <c r="BI47" s="162"/>
      <c r="BJ47" s="163"/>
      <c r="BK47" s="91"/>
      <c r="BL47" s="161"/>
      <c r="BM47" s="162"/>
      <c r="BN47" s="163"/>
      <c r="BO47" s="91"/>
      <c r="BP47" s="161"/>
      <c r="BQ47" s="162"/>
      <c r="BR47" s="163"/>
      <c r="BS47" s="91"/>
      <c r="BT47" s="161"/>
      <c r="BU47" s="162"/>
      <c r="BV47" s="163"/>
      <c r="BW47" s="91"/>
      <c r="BX47" s="161"/>
      <c r="BY47" s="162"/>
      <c r="BZ47" s="163"/>
      <c r="CA47" s="91"/>
      <c r="CB47" s="161"/>
      <c r="CC47" s="162"/>
      <c r="CD47" s="163"/>
      <c r="CE47" s="91"/>
      <c r="CF47" s="161"/>
      <c r="CG47" s="162"/>
      <c r="CH47" s="163"/>
      <c r="CI47" s="91"/>
      <c r="CJ47" s="161"/>
      <c r="CK47" s="162"/>
      <c r="CL47" s="163"/>
      <c r="CM47" s="91"/>
      <c r="CN47" s="161"/>
      <c r="CO47" s="162"/>
      <c r="CP47" s="163"/>
      <c r="CQ47" s="91"/>
      <c r="CR47" s="161"/>
      <c r="CS47" s="162"/>
      <c r="CT47" s="163"/>
      <c r="CU47" s="91"/>
      <c r="CV47" s="161"/>
      <c r="CW47" s="162"/>
      <c r="CX47" s="163"/>
      <c r="CY47" s="91"/>
      <c r="CZ47" s="161"/>
      <c r="DA47" s="162"/>
      <c r="DB47" s="163"/>
      <c r="DC47" s="91"/>
      <c r="DD47" s="161"/>
      <c r="DE47" s="162"/>
      <c r="DF47" s="163"/>
      <c r="DG47" s="91"/>
      <c r="DH47" s="161"/>
      <c r="DI47" s="162"/>
      <c r="DJ47" s="163"/>
      <c r="DK47" s="91"/>
      <c r="DL47" s="161"/>
      <c r="DM47" s="162"/>
      <c r="DN47" s="163"/>
      <c r="DO47" s="93"/>
      <c r="DP47" s="161"/>
      <c r="DQ47" s="162"/>
      <c r="DR47" s="163"/>
      <c r="DS47" s="93"/>
      <c r="DT47" s="161"/>
      <c r="DU47" s="162"/>
      <c r="DV47" s="163"/>
    </row>
    <row r="48" spans="1:126" s="34" customFormat="1" x14ac:dyDescent="0.2">
      <c r="A48" s="95" t="s">
        <v>46</v>
      </c>
      <c r="B48" s="96">
        <f t="shared" si="38"/>
        <v>0</v>
      </c>
      <c r="C48" s="96"/>
      <c r="D48" s="161"/>
      <c r="E48" s="162"/>
      <c r="F48" s="163"/>
      <c r="G48" s="96"/>
      <c r="H48" s="161"/>
      <c r="I48" s="162"/>
      <c r="J48" s="163"/>
      <c r="K48" s="97"/>
      <c r="L48" s="161"/>
      <c r="M48" s="162"/>
      <c r="N48" s="163"/>
      <c r="O48" s="97"/>
      <c r="P48" s="161"/>
      <c r="Q48" s="162"/>
      <c r="R48" s="163"/>
      <c r="S48" s="96"/>
      <c r="T48" s="161"/>
      <c r="U48" s="162"/>
      <c r="V48" s="163"/>
      <c r="W48" s="96"/>
      <c r="X48" s="161"/>
      <c r="Y48" s="162"/>
      <c r="Z48" s="163"/>
      <c r="AA48" s="96"/>
      <c r="AB48" s="161"/>
      <c r="AC48" s="162"/>
      <c r="AD48" s="163"/>
      <c r="AE48" s="96"/>
      <c r="AF48" s="161"/>
      <c r="AG48" s="162"/>
      <c r="AH48" s="163"/>
      <c r="AI48" s="96"/>
      <c r="AJ48" s="161"/>
      <c r="AK48" s="162"/>
      <c r="AL48" s="163"/>
      <c r="AM48" s="96"/>
      <c r="AN48" s="161"/>
      <c r="AO48" s="162"/>
      <c r="AP48" s="163"/>
      <c r="AQ48" s="96"/>
      <c r="AR48" s="161"/>
      <c r="AS48" s="162"/>
      <c r="AT48" s="163"/>
      <c r="AU48" s="96"/>
      <c r="AV48" s="161"/>
      <c r="AW48" s="162"/>
      <c r="AX48" s="163"/>
      <c r="AY48" s="96"/>
      <c r="AZ48" s="161"/>
      <c r="BA48" s="162"/>
      <c r="BB48" s="163"/>
      <c r="BC48" s="96"/>
      <c r="BD48" s="161"/>
      <c r="BE48" s="162"/>
      <c r="BF48" s="163"/>
      <c r="BG48" s="96"/>
      <c r="BH48" s="161"/>
      <c r="BI48" s="162"/>
      <c r="BJ48" s="163"/>
      <c r="BK48" s="96"/>
      <c r="BL48" s="161"/>
      <c r="BM48" s="162"/>
      <c r="BN48" s="163"/>
      <c r="BO48" s="96"/>
      <c r="BP48" s="161"/>
      <c r="BQ48" s="162"/>
      <c r="BR48" s="163"/>
      <c r="BS48" s="96"/>
      <c r="BT48" s="161"/>
      <c r="BU48" s="162"/>
      <c r="BV48" s="163"/>
      <c r="BW48" s="96"/>
      <c r="BX48" s="161"/>
      <c r="BY48" s="162"/>
      <c r="BZ48" s="163"/>
      <c r="CA48" s="96"/>
      <c r="CB48" s="161"/>
      <c r="CC48" s="162"/>
      <c r="CD48" s="163"/>
      <c r="CE48" s="96"/>
      <c r="CF48" s="161"/>
      <c r="CG48" s="162"/>
      <c r="CH48" s="163"/>
      <c r="CI48" s="96"/>
      <c r="CJ48" s="161"/>
      <c r="CK48" s="162"/>
      <c r="CL48" s="163"/>
      <c r="CM48" s="96"/>
      <c r="CN48" s="161"/>
      <c r="CO48" s="162"/>
      <c r="CP48" s="163"/>
      <c r="CQ48" s="96"/>
      <c r="CR48" s="161"/>
      <c r="CS48" s="162"/>
      <c r="CT48" s="163"/>
      <c r="CU48" s="96"/>
      <c r="CV48" s="161"/>
      <c r="CW48" s="162"/>
      <c r="CX48" s="163"/>
      <c r="CY48" s="96"/>
      <c r="CZ48" s="161"/>
      <c r="DA48" s="162"/>
      <c r="DB48" s="163"/>
      <c r="DC48" s="96"/>
      <c r="DD48" s="161"/>
      <c r="DE48" s="162"/>
      <c r="DF48" s="163"/>
      <c r="DG48" s="96"/>
      <c r="DH48" s="161"/>
      <c r="DI48" s="162"/>
      <c r="DJ48" s="163"/>
      <c r="DK48" s="96"/>
      <c r="DL48" s="161"/>
      <c r="DM48" s="162"/>
      <c r="DN48" s="163"/>
      <c r="DO48" s="98"/>
      <c r="DP48" s="161"/>
      <c r="DQ48" s="162"/>
      <c r="DR48" s="163"/>
      <c r="DS48" s="98"/>
      <c r="DT48" s="161"/>
      <c r="DU48" s="162"/>
      <c r="DV48" s="163"/>
    </row>
    <row r="49" spans="1:126" s="35" customFormat="1" x14ac:dyDescent="0.2">
      <c r="A49" s="100" t="s">
        <v>47</v>
      </c>
      <c r="B49" s="101">
        <f t="shared" si="38"/>
        <v>0</v>
      </c>
      <c r="C49" s="101"/>
      <c r="D49" s="161"/>
      <c r="E49" s="162"/>
      <c r="F49" s="163"/>
      <c r="G49" s="101"/>
      <c r="H49" s="161"/>
      <c r="I49" s="162"/>
      <c r="J49" s="163"/>
      <c r="K49" s="102"/>
      <c r="L49" s="161"/>
      <c r="M49" s="162"/>
      <c r="N49" s="163"/>
      <c r="O49" s="102"/>
      <c r="P49" s="161"/>
      <c r="Q49" s="162"/>
      <c r="R49" s="163"/>
      <c r="S49" s="101"/>
      <c r="T49" s="161"/>
      <c r="U49" s="162"/>
      <c r="V49" s="163"/>
      <c r="W49" s="101"/>
      <c r="X49" s="161"/>
      <c r="Y49" s="162"/>
      <c r="Z49" s="163"/>
      <c r="AA49" s="101"/>
      <c r="AB49" s="161"/>
      <c r="AC49" s="162"/>
      <c r="AD49" s="163"/>
      <c r="AE49" s="101"/>
      <c r="AF49" s="161"/>
      <c r="AG49" s="162"/>
      <c r="AH49" s="163"/>
      <c r="AI49" s="101"/>
      <c r="AJ49" s="161"/>
      <c r="AK49" s="162"/>
      <c r="AL49" s="163"/>
      <c r="AM49" s="101"/>
      <c r="AN49" s="161"/>
      <c r="AO49" s="162"/>
      <c r="AP49" s="163"/>
      <c r="AQ49" s="101"/>
      <c r="AR49" s="161"/>
      <c r="AS49" s="162"/>
      <c r="AT49" s="163"/>
      <c r="AU49" s="101"/>
      <c r="AV49" s="161"/>
      <c r="AW49" s="162"/>
      <c r="AX49" s="163"/>
      <c r="AY49" s="101"/>
      <c r="AZ49" s="161"/>
      <c r="BA49" s="162"/>
      <c r="BB49" s="163"/>
      <c r="BC49" s="101"/>
      <c r="BD49" s="161"/>
      <c r="BE49" s="162"/>
      <c r="BF49" s="163"/>
      <c r="BG49" s="101"/>
      <c r="BH49" s="161"/>
      <c r="BI49" s="162"/>
      <c r="BJ49" s="163"/>
      <c r="BK49" s="101"/>
      <c r="BL49" s="161"/>
      <c r="BM49" s="162"/>
      <c r="BN49" s="163"/>
      <c r="BO49" s="101"/>
      <c r="BP49" s="161"/>
      <c r="BQ49" s="162"/>
      <c r="BR49" s="163"/>
      <c r="BS49" s="101"/>
      <c r="BT49" s="161"/>
      <c r="BU49" s="162"/>
      <c r="BV49" s="163"/>
      <c r="BW49" s="101"/>
      <c r="BX49" s="161"/>
      <c r="BY49" s="162"/>
      <c r="BZ49" s="163"/>
      <c r="CA49" s="101"/>
      <c r="CB49" s="161"/>
      <c r="CC49" s="162"/>
      <c r="CD49" s="163"/>
      <c r="CE49" s="101"/>
      <c r="CF49" s="161"/>
      <c r="CG49" s="162"/>
      <c r="CH49" s="163"/>
      <c r="CI49" s="101"/>
      <c r="CJ49" s="161"/>
      <c r="CK49" s="162"/>
      <c r="CL49" s="163"/>
      <c r="CM49" s="101"/>
      <c r="CN49" s="161"/>
      <c r="CO49" s="162"/>
      <c r="CP49" s="163"/>
      <c r="CQ49" s="101"/>
      <c r="CR49" s="161"/>
      <c r="CS49" s="162"/>
      <c r="CT49" s="163"/>
      <c r="CU49" s="101"/>
      <c r="CV49" s="161"/>
      <c r="CW49" s="162"/>
      <c r="CX49" s="163"/>
      <c r="CY49" s="101"/>
      <c r="CZ49" s="161"/>
      <c r="DA49" s="162"/>
      <c r="DB49" s="163"/>
      <c r="DC49" s="101"/>
      <c r="DD49" s="161"/>
      <c r="DE49" s="162"/>
      <c r="DF49" s="163"/>
      <c r="DG49" s="101"/>
      <c r="DH49" s="161"/>
      <c r="DI49" s="162"/>
      <c r="DJ49" s="163"/>
      <c r="DK49" s="101"/>
      <c r="DL49" s="161"/>
      <c r="DM49" s="162"/>
      <c r="DN49" s="163"/>
      <c r="DO49" s="103"/>
      <c r="DP49" s="161"/>
      <c r="DQ49" s="162"/>
      <c r="DR49" s="163"/>
      <c r="DS49" s="103"/>
      <c r="DT49" s="161"/>
      <c r="DU49" s="162"/>
      <c r="DV49" s="163"/>
    </row>
    <row r="50" spans="1:126" s="67" customFormat="1" x14ac:dyDescent="0.2">
      <c r="A50" s="88" t="s">
        <v>48</v>
      </c>
      <c r="B50" s="49">
        <f t="shared" si="38"/>
        <v>0</v>
      </c>
      <c r="C50" s="49"/>
      <c r="D50" s="161"/>
      <c r="E50" s="162"/>
      <c r="F50" s="163"/>
      <c r="G50" s="49"/>
      <c r="H50" s="161"/>
      <c r="I50" s="162"/>
      <c r="J50" s="163"/>
      <c r="K50" s="50"/>
      <c r="L50" s="161"/>
      <c r="M50" s="162"/>
      <c r="N50" s="163"/>
      <c r="O50" s="50"/>
      <c r="P50" s="161"/>
      <c r="Q50" s="162"/>
      <c r="R50" s="163"/>
      <c r="S50" s="49"/>
      <c r="T50" s="161"/>
      <c r="U50" s="162"/>
      <c r="V50" s="163"/>
      <c r="W50" s="49"/>
      <c r="X50" s="161"/>
      <c r="Y50" s="162"/>
      <c r="Z50" s="163"/>
      <c r="AA50" s="49"/>
      <c r="AB50" s="161"/>
      <c r="AC50" s="162"/>
      <c r="AD50" s="163"/>
      <c r="AE50" s="49"/>
      <c r="AF50" s="161"/>
      <c r="AG50" s="162"/>
      <c r="AH50" s="163"/>
      <c r="AI50" s="49"/>
      <c r="AJ50" s="161"/>
      <c r="AK50" s="162"/>
      <c r="AL50" s="163"/>
      <c r="AM50" s="49"/>
      <c r="AN50" s="161"/>
      <c r="AO50" s="162"/>
      <c r="AP50" s="163"/>
      <c r="AQ50" s="49"/>
      <c r="AR50" s="161"/>
      <c r="AS50" s="162"/>
      <c r="AT50" s="163"/>
      <c r="AU50" s="49"/>
      <c r="AV50" s="161"/>
      <c r="AW50" s="162"/>
      <c r="AX50" s="163"/>
      <c r="AY50" s="49"/>
      <c r="AZ50" s="161"/>
      <c r="BA50" s="162"/>
      <c r="BB50" s="163"/>
      <c r="BC50" s="49"/>
      <c r="BD50" s="161"/>
      <c r="BE50" s="162"/>
      <c r="BF50" s="163"/>
      <c r="BG50" s="49"/>
      <c r="BH50" s="161"/>
      <c r="BI50" s="162"/>
      <c r="BJ50" s="163"/>
      <c r="BK50" s="49"/>
      <c r="BL50" s="161"/>
      <c r="BM50" s="162"/>
      <c r="BN50" s="163"/>
      <c r="BO50" s="49"/>
      <c r="BP50" s="161"/>
      <c r="BQ50" s="162"/>
      <c r="BR50" s="163"/>
      <c r="BS50" s="49"/>
      <c r="BT50" s="161"/>
      <c r="BU50" s="162"/>
      <c r="BV50" s="163"/>
      <c r="BW50" s="49"/>
      <c r="BX50" s="161"/>
      <c r="BY50" s="162"/>
      <c r="BZ50" s="163"/>
      <c r="CA50" s="49"/>
      <c r="CB50" s="161"/>
      <c r="CC50" s="162"/>
      <c r="CD50" s="163"/>
      <c r="CE50" s="49"/>
      <c r="CF50" s="161"/>
      <c r="CG50" s="162"/>
      <c r="CH50" s="163"/>
      <c r="CI50" s="49"/>
      <c r="CJ50" s="161"/>
      <c r="CK50" s="162"/>
      <c r="CL50" s="163"/>
      <c r="CM50" s="49"/>
      <c r="CN50" s="161"/>
      <c r="CO50" s="162"/>
      <c r="CP50" s="163"/>
      <c r="CQ50" s="49"/>
      <c r="CR50" s="161"/>
      <c r="CS50" s="162"/>
      <c r="CT50" s="163"/>
      <c r="CU50" s="49"/>
      <c r="CV50" s="161"/>
      <c r="CW50" s="162"/>
      <c r="CX50" s="163"/>
      <c r="CY50" s="49"/>
      <c r="CZ50" s="161"/>
      <c r="DA50" s="162"/>
      <c r="DB50" s="163"/>
      <c r="DC50" s="49"/>
      <c r="DD50" s="161"/>
      <c r="DE50" s="162"/>
      <c r="DF50" s="163"/>
      <c r="DG50" s="49"/>
      <c r="DH50" s="161"/>
      <c r="DI50" s="162"/>
      <c r="DJ50" s="163"/>
      <c r="DK50" s="49"/>
      <c r="DL50" s="161"/>
      <c r="DM50" s="162"/>
      <c r="DN50" s="163"/>
      <c r="DO50" s="51"/>
      <c r="DP50" s="161"/>
      <c r="DQ50" s="162"/>
      <c r="DR50" s="163"/>
      <c r="DS50" s="51"/>
      <c r="DT50" s="161"/>
      <c r="DU50" s="162"/>
      <c r="DV50" s="163"/>
    </row>
    <row r="51" spans="1:126" s="80" customFormat="1" x14ac:dyDescent="0.2">
      <c r="A51" s="105" t="s">
        <v>49</v>
      </c>
      <c r="B51" s="106">
        <f t="shared" si="38"/>
        <v>0</v>
      </c>
      <c r="C51" s="106"/>
      <c r="D51" s="161"/>
      <c r="E51" s="162"/>
      <c r="F51" s="163"/>
      <c r="G51" s="106"/>
      <c r="H51" s="161"/>
      <c r="I51" s="162"/>
      <c r="J51" s="163"/>
      <c r="K51" s="107"/>
      <c r="L51" s="161"/>
      <c r="M51" s="162"/>
      <c r="N51" s="163"/>
      <c r="O51" s="107"/>
      <c r="P51" s="161"/>
      <c r="Q51" s="162"/>
      <c r="R51" s="163"/>
      <c r="S51" s="106"/>
      <c r="T51" s="161"/>
      <c r="U51" s="162"/>
      <c r="V51" s="163"/>
      <c r="W51" s="106"/>
      <c r="X51" s="161"/>
      <c r="Y51" s="162"/>
      <c r="Z51" s="163"/>
      <c r="AA51" s="106"/>
      <c r="AB51" s="161"/>
      <c r="AC51" s="162"/>
      <c r="AD51" s="163"/>
      <c r="AE51" s="106"/>
      <c r="AF51" s="161"/>
      <c r="AG51" s="162"/>
      <c r="AH51" s="163"/>
      <c r="AI51" s="106"/>
      <c r="AJ51" s="161"/>
      <c r="AK51" s="162"/>
      <c r="AL51" s="163"/>
      <c r="AM51" s="106"/>
      <c r="AN51" s="161"/>
      <c r="AO51" s="162"/>
      <c r="AP51" s="163"/>
      <c r="AQ51" s="106"/>
      <c r="AR51" s="161"/>
      <c r="AS51" s="162"/>
      <c r="AT51" s="163"/>
      <c r="AU51" s="106"/>
      <c r="AV51" s="161"/>
      <c r="AW51" s="162"/>
      <c r="AX51" s="163"/>
      <c r="AY51" s="106"/>
      <c r="AZ51" s="161"/>
      <c r="BA51" s="162"/>
      <c r="BB51" s="163"/>
      <c r="BC51" s="106"/>
      <c r="BD51" s="161"/>
      <c r="BE51" s="162"/>
      <c r="BF51" s="163"/>
      <c r="BG51" s="106"/>
      <c r="BH51" s="161"/>
      <c r="BI51" s="162"/>
      <c r="BJ51" s="163"/>
      <c r="BK51" s="106"/>
      <c r="BL51" s="161"/>
      <c r="BM51" s="162"/>
      <c r="BN51" s="163"/>
      <c r="BO51" s="106"/>
      <c r="BP51" s="161"/>
      <c r="BQ51" s="162"/>
      <c r="BR51" s="163"/>
      <c r="BS51" s="106"/>
      <c r="BT51" s="161"/>
      <c r="BU51" s="162"/>
      <c r="BV51" s="163"/>
      <c r="BW51" s="106"/>
      <c r="BX51" s="161"/>
      <c r="BY51" s="162"/>
      <c r="BZ51" s="163"/>
      <c r="CA51" s="106"/>
      <c r="CB51" s="161"/>
      <c r="CC51" s="162"/>
      <c r="CD51" s="163"/>
      <c r="CE51" s="106"/>
      <c r="CF51" s="161"/>
      <c r="CG51" s="162"/>
      <c r="CH51" s="163"/>
      <c r="CI51" s="106"/>
      <c r="CJ51" s="161"/>
      <c r="CK51" s="162"/>
      <c r="CL51" s="163"/>
      <c r="CM51" s="106"/>
      <c r="CN51" s="161"/>
      <c r="CO51" s="162"/>
      <c r="CP51" s="163"/>
      <c r="CQ51" s="106"/>
      <c r="CR51" s="161"/>
      <c r="CS51" s="162"/>
      <c r="CT51" s="163"/>
      <c r="CU51" s="106"/>
      <c r="CV51" s="161"/>
      <c r="CW51" s="162"/>
      <c r="CX51" s="163"/>
      <c r="CY51" s="106"/>
      <c r="CZ51" s="161"/>
      <c r="DA51" s="162"/>
      <c r="DB51" s="163"/>
      <c r="DC51" s="106"/>
      <c r="DD51" s="161"/>
      <c r="DE51" s="162"/>
      <c r="DF51" s="163"/>
      <c r="DG51" s="106"/>
      <c r="DH51" s="161"/>
      <c r="DI51" s="162"/>
      <c r="DJ51" s="163"/>
      <c r="DK51" s="106"/>
      <c r="DL51" s="161"/>
      <c r="DM51" s="162"/>
      <c r="DN51" s="163"/>
      <c r="DO51" s="108"/>
      <c r="DP51" s="161"/>
      <c r="DQ51" s="162"/>
      <c r="DR51" s="163"/>
      <c r="DS51" s="108"/>
      <c r="DT51" s="161"/>
      <c r="DU51" s="162"/>
      <c r="DV51" s="163"/>
    </row>
    <row r="52" spans="1:126" x14ac:dyDescent="0.2">
      <c r="A52" s="110" t="s">
        <v>50</v>
      </c>
      <c r="B52" s="111">
        <f t="shared" si="38"/>
        <v>0</v>
      </c>
      <c r="C52" s="111"/>
      <c r="D52" s="161"/>
      <c r="E52" s="162"/>
      <c r="F52" s="163"/>
      <c r="G52" s="111"/>
      <c r="H52" s="161"/>
      <c r="I52" s="162"/>
      <c r="J52" s="163"/>
      <c r="K52" s="112"/>
      <c r="L52" s="161"/>
      <c r="M52" s="162"/>
      <c r="N52" s="163"/>
      <c r="O52" s="112"/>
      <c r="P52" s="161"/>
      <c r="Q52" s="162"/>
      <c r="R52" s="163"/>
      <c r="S52" s="111"/>
      <c r="T52" s="161"/>
      <c r="U52" s="162"/>
      <c r="V52" s="163"/>
      <c r="W52" s="111"/>
      <c r="X52" s="161"/>
      <c r="Y52" s="162"/>
      <c r="Z52" s="163"/>
      <c r="AA52" s="111"/>
      <c r="AB52" s="161"/>
      <c r="AC52" s="162"/>
      <c r="AD52" s="163"/>
      <c r="AE52" s="111"/>
      <c r="AF52" s="161"/>
      <c r="AG52" s="162"/>
      <c r="AH52" s="163"/>
      <c r="AI52" s="111"/>
      <c r="AJ52" s="161"/>
      <c r="AK52" s="162"/>
      <c r="AL52" s="163"/>
      <c r="AM52" s="111"/>
      <c r="AN52" s="161"/>
      <c r="AO52" s="162"/>
      <c r="AP52" s="163"/>
      <c r="AQ52" s="111"/>
      <c r="AR52" s="161"/>
      <c r="AS52" s="162"/>
      <c r="AT52" s="163"/>
      <c r="AU52" s="111"/>
      <c r="AV52" s="161"/>
      <c r="AW52" s="162"/>
      <c r="AX52" s="163"/>
      <c r="AY52" s="111"/>
      <c r="AZ52" s="161"/>
      <c r="BA52" s="162"/>
      <c r="BB52" s="163"/>
      <c r="BC52" s="111"/>
      <c r="BD52" s="161"/>
      <c r="BE52" s="162"/>
      <c r="BF52" s="163"/>
      <c r="BG52" s="111"/>
      <c r="BH52" s="161"/>
      <c r="BI52" s="162"/>
      <c r="BJ52" s="163"/>
      <c r="BK52" s="111"/>
      <c r="BL52" s="161"/>
      <c r="BM52" s="162"/>
      <c r="BN52" s="163"/>
      <c r="BO52" s="111"/>
      <c r="BP52" s="161"/>
      <c r="BQ52" s="162"/>
      <c r="BR52" s="163"/>
      <c r="BS52" s="111"/>
      <c r="BT52" s="161"/>
      <c r="BU52" s="162"/>
      <c r="BV52" s="163"/>
      <c r="BW52" s="111"/>
      <c r="BX52" s="161"/>
      <c r="BY52" s="162"/>
      <c r="BZ52" s="163"/>
      <c r="CA52" s="111"/>
      <c r="CB52" s="161"/>
      <c r="CC52" s="162"/>
      <c r="CD52" s="163"/>
      <c r="CE52" s="111"/>
      <c r="CF52" s="161"/>
      <c r="CG52" s="162"/>
      <c r="CH52" s="163"/>
      <c r="CI52" s="111"/>
      <c r="CJ52" s="161"/>
      <c r="CK52" s="162"/>
      <c r="CL52" s="163"/>
      <c r="CM52" s="111"/>
      <c r="CN52" s="161"/>
      <c r="CO52" s="162"/>
      <c r="CP52" s="163"/>
      <c r="CQ52" s="111"/>
      <c r="CR52" s="161"/>
      <c r="CS52" s="162"/>
      <c r="CT52" s="163"/>
      <c r="CU52" s="111"/>
      <c r="CV52" s="161"/>
      <c r="CW52" s="162"/>
      <c r="CX52" s="163"/>
      <c r="CY52" s="111"/>
      <c r="CZ52" s="161"/>
      <c r="DA52" s="162"/>
      <c r="DB52" s="163"/>
      <c r="DC52" s="111"/>
      <c r="DD52" s="161"/>
      <c r="DE52" s="162"/>
      <c r="DF52" s="163"/>
      <c r="DG52" s="111"/>
      <c r="DH52" s="161"/>
      <c r="DI52" s="162"/>
      <c r="DJ52" s="163"/>
      <c r="DK52" s="111"/>
      <c r="DL52" s="161"/>
      <c r="DM52" s="162"/>
      <c r="DN52" s="163"/>
      <c r="DO52" s="113"/>
      <c r="DP52" s="161"/>
      <c r="DQ52" s="162"/>
      <c r="DR52" s="163"/>
      <c r="DS52" s="113"/>
      <c r="DT52" s="161"/>
      <c r="DU52" s="162"/>
      <c r="DV52" s="163"/>
    </row>
    <row r="53" spans="1:126" x14ac:dyDescent="0.2">
      <c r="A53" s="115" t="s">
        <v>51</v>
      </c>
      <c r="B53" s="116">
        <f t="shared" si="38"/>
        <v>0</v>
      </c>
      <c r="C53" s="116"/>
      <c r="D53" s="161"/>
      <c r="E53" s="162"/>
      <c r="F53" s="163"/>
      <c r="G53" s="116"/>
      <c r="H53" s="161"/>
      <c r="I53" s="162"/>
      <c r="J53" s="163"/>
      <c r="K53" s="117"/>
      <c r="L53" s="161"/>
      <c r="M53" s="162"/>
      <c r="N53" s="163"/>
      <c r="O53" s="117"/>
      <c r="P53" s="161"/>
      <c r="Q53" s="162"/>
      <c r="R53" s="163"/>
      <c r="S53" s="116"/>
      <c r="T53" s="161"/>
      <c r="U53" s="162"/>
      <c r="V53" s="163"/>
      <c r="W53" s="116"/>
      <c r="X53" s="161"/>
      <c r="Y53" s="162"/>
      <c r="Z53" s="163"/>
      <c r="AA53" s="116"/>
      <c r="AB53" s="161"/>
      <c r="AC53" s="162"/>
      <c r="AD53" s="163"/>
      <c r="AE53" s="116"/>
      <c r="AF53" s="161"/>
      <c r="AG53" s="162"/>
      <c r="AH53" s="163"/>
      <c r="AI53" s="116"/>
      <c r="AJ53" s="161"/>
      <c r="AK53" s="162"/>
      <c r="AL53" s="163"/>
      <c r="AM53" s="116"/>
      <c r="AN53" s="161"/>
      <c r="AO53" s="162"/>
      <c r="AP53" s="163"/>
      <c r="AQ53" s="116"/>
      <c r="AR53" s="161"/>
      <c r="AS53" s="162"/>
      <c r="AT53" s="163"/>
      <c r="AU53" s="116"/>
      <c r="AV53" s="161"/>
      <c r="AW53" s="162"/>
      <c r="AX53" s="163"/>
      <c r="AY53" s="116"/>
      <c r="AZ53" s="161"/>
      <c r="BA53" s="162"/>
      <c r="BB53" s="163"/>
      <c r="BC53" s="116"/>
      <c r="BD53" s="161"/>
      <c r="BE53" s="162"/>
      <c r="BF53" s="163"/>
      <c r="BG53" s="116"/>
      <c r="BH53" s="161"/>
      <c r="BI53" s="162"/>
      <c r="BJ53" s="163"/>
      <c r="BK53" s="116"/>
      <c r="BL53" s="161"/>
      <c r="BM53" s="162"/>
      <c r="BN53" s="163"/>
      <c r="BO53" s="116"/>
      <c r="BP53" s="161"/>
      <c r="BQ53" s="162"/>
      <c r="BR53" s="163"/>
      <c r="BS53" s="116"/>
      <c r="BT53" s="161"/>
      <c r="BU53" s="162"/>
      <c r="BV53" s="163"/>
      <c r="BW53" s="116"/>
      <c r="BX53" s="161"/>
      <c r="BY53" s="162"/>
      <c r="BZ53" s="163"/>
      <c r="CA53" s="116"/>
      <c r="CB53" s="161"/>
      <c r="CC53" s="162"/>
      <c r="CD53" s="163"/>
      <c r="CE53" s="116"/>
      <c r="CF53" s="161"/>
      <c r="CG53" s="162"/>
      <c r="CH53" s="163"/>
      <c r="CI53" s="116"/>
      <c r="CJ53" s="161"/>
      <c r="CK53" s="162"/>
      <c r="CL53" s="163"/>
      <c r="CM53" s="116"/>
      <c r="CN53" s="161"/>
      <c r="CO53" s="162"/>
      <c r="CP53" s="163"/>
      <c r="CQ53" s="116"/>
      <c r="CR53" s="161"/>
      <c r="CS53" s="162"/>
      <c r="CT53" s="163"/>
      <c r="CU53" s="116"/>
      <c r="CV53" s="161"/>
      <c r="CW53" s="162"/>
      <c r="CX53" s="163"/>
      <c r="CY53" s="116"/>
      <c r="CZ53" s="161"/>
      <c r="DA53" s="162"/>
      <c r="DB53" s="163"/>
      <c r="DC53" s="116"/>
      <c r="DD53" s="161"/>
      <c r="DE53" s="162"/>
      <c r="DF53" s="163"/>
      <c r="DG53" s="116"/>
      <c r="DH53" s="161"/>
      <c r="DI53" s="162"/>
      <c r="DJ53" s="163"/>
      <c r="DK53" s="116"/>
      <c r="DL53" s="161"/>
      <c r="DM53" s="162"/>
      <c r="DN53" s="163"/>
      <c r="DO53" s="118"/>
      <c r="DP53" s="161"/>
      <c r="DQ53" s="162"/>
      <c r="DR53" s="163"/>
      <c r="DS53" s="118"/>
      <c r="DT53" s="161"/>
      <c r="DU53" s="162"/>
      <c r="DV53" s="163"/>
    </row>
    <row r="54" spans="1:126" x14ac:dyDescent="0.2">
      <c r="A54" s="54" t="s">
        <v>43</v>
      </c>
      <c r="B54" s="53">
        <f t="shared" si="38"/>
        <v>0</v>
      </c>
      <c r="C54" s="53"/>
      <c r="D54" s="161"/>
      <c r="E54" s="162"/>
      <c r="F54" s="163"/>
      <c r="G54" s="53"/>
      <c r="H54" s="161"/>
      <c r="I54" s="162"/>
      <c r="J54" s="163"/>
      <c r="K54" s="53"/>
      <c r="L54" s="161"/>
      <c r="M54" s="162"/>
      <c r="N54" s="163"/>
      <c r="O54" s="53"/>
      <c r="P54" s="161"/>
      <c r="Q54" s="162"/>
      <c r="R54" s="163"/>
      <c r="S54" s="53"/>
      <c r="T54" s="161"/>
      <c r="U54" s="162"/>
      <c r="V54" s="163"/>
      <c r="W54" s="53"/>
      <c r="X54" s="161"/>
      <c r="Y54" s="162"/>
      <c r="Z54" s="163"/>
      <c r="AA54" s="53"/>
      <c r="AB54" s="161"/>
      <c r="AC54" s="162"/>
      <c r="AD54" s="163"/>
      <c r="AE54" s="53"/>
      <c r="AF54" s="161"/>
      <c r="AG54" s="162"/>
      <c r="AH54" s="163"/>
      <c r="AI54" s="53"/>
      <c r="AJ54" s="161"/>
      <c r="AK54" s="162"/>
      <c r="AL54" s="163"/>
      <c r="AM54" s="53"/>
      <c r="AN54" s="161"/>
      <c r="AO54" s="162"/>
      <c r="AP54" s="163"/>
      <c r="AQ54" s="53"/>
      <c r="AR54" s="161"/>
      <c r="AS54" s="162"/>
      <c r="AT54" s="163"/>
      <c r="AU54" s="53"/>
      <c r="AV54" s="161"/>
      <c r="AW54" s="162"/>
      <c r="AX54" s="163"/>
      <c r="AY54" s="53"/>
      <c r="AZ54" s="161"/>
      <c r="BA54" s="162"/>
      <c r="BB54" s="163"/>
      <c r="BC54" s="53"/>
      <c r="BD54" s="161"/>
      <c r="BE54" s="162"/>
      <c r="BF54" s="163"/>
      <c r="BG54" s="53"/>
      <c r="BH54" s="161"/>
      <c r="BI54" s="162"/>
      <c r="BJ54" s="163"/>
      <c r="BK54" s="53"/>
      <c r="BL54" s="161"/>
      <c r="BM54" s="162"/>
      <c r="BN54" s="163"/>
      <c r="BO54" s="53"/>
      <c r="BP54" s="161"/>
      <c r="BQ54" s="162"/>
      <c r="BR54" s="163"/>
      <c r="BS54" s="53"/>
      <c r="BT54" s="161"/>
      <c r="BU54" s="162"/>
      <c r="BV54" s="163"/>
      <c r="BW54" s="53"/>
      <c r="BX54" s="161"/>
      <c r="BY54" s="162"/>
      <c r="BZ54" s="163"/>
      <c r="CA54" s="53"/>
      <c r="CB54" s="161"/>
      <c r="CC54" s="162"/>
      <c r="CD54" s="163"/>
      <c r="CE54" s="53"/>
      <c r="CF54" s="161"/>
      <c r="CG54" s="162"/>
      <c r="CH54" s="163"/>
      <c r="CI54" s="53"/>
      <c r="CJ54" s="161"/>
      <c r="CK54" s="162"/>
      <c r="CL54" s="163"/>
      <c r="CM54" s="53"/>
      <c r="CN54" s="161"/>
      <c r="CO54" s="162"/>
      <c r="CP54" s="163"/>
      <c r="CQ54" s="53"/>
      <c r="CR54" s="161"/>
      <c r="CS54" s="162"/>
      <c r="CT54" s="163"/>
      <c r="CU54" s="53"/>
      <c r="CV54" s="161"/>
      <c r="CW54" s="162"/>
      <c r="CX54" s="163"/>
      <c r="CY54" s="53"/>
      <c r="CZ54" s="161"/>
      <c r="DA54" s="162"/>
      <c r="DB54" s="163"/>
      <c r="DC54" s="53"/>
      <c r="DD54" s="161"/>
      <c r="DE54" s="162"/>
      <c r="DF54" s="163"/>
      <c r="DG54" s="53"/>
      <c r="DH54" s="161"/>
      <c r="DI54" s="162"/>
      <c r="DJ54" s="163"/>
      <c r="DK54" s="53"/>
      <c r="DL54" s="161"/>
      <c r="DM54" s="162"/>
      <c r="DN54" s="163"/>
      <c r="DO54" s="54"/>
      <c r="DP54" s="161"/>
      <c r="DQ54" s="162"/>
      <c r="DR54" s="163"/>
      <c r="DS54" s="54"/>
      <c r="DT54" s="161"/>
      <c r="DU54" s="162"/>
      <c r="DV54" s="163"/>
    </row>
    <row r="55" spans="1:126" x14ac:dyDescent="0.2">
      <c r="A55" s="89" t="s">
        <v>44</v>
      </c>
      <c r="B55" s="40">
        <f t="shared" si="38"/>
        <v>0</v>
      </c>
      <c r="C55" s="55"/>
      <c r="D55" s="161"/>
      <c r="E55" s="162"/>
      <c r="F55" s="163"/>
      <c r="G55" s="55"/>
      <c r="H55" s="161"/>
      <c r="I55" s="162"/>
      <c r="J55" s="163"/>
      <c r="K55" s="55"/>
      <c r="L55" s="161"/>
      <c r="M55" s="162"/>
      <c r="N55" s="163"/>
      <c r="O55" s="55"/>
      <c r="P55" s="161"/>
      <c r="Q55" s="162"/>
      <c r="R55" s="163"/>
      <c r="S55" s="55"/>
      <c r="T55" s="161"/>
      <c r="U55" s="162"/>
      <c r="V55" s="163"/>
      <c r="W55" s="55"/>
      <c r="X55" s="161"/>
      <c r="Y55" s="162"/>
      <c r="Z55" s="163"/>
      <c r="AA55" s="55"/>
      <c r="AB55" s="161"/>
      <c r="AC55" s="162"/>
      <c r="AD55" s="163"/>
      <c r="AE55" s="55"/>
      <c r="AF55" s="161"/>
      <c r="AG55" s="162"/>
      <c r="AH55" s="163"/>
      <c r="AI55" s="55"/>
      <c r="AJ55" s="161"/>
      <c r="AK55" s="162"/>
      <c r="AL55" s="163"/>
      <c r="AM55" s="55"/>
      <c r="AN55" s="161"/>
      <c r="AO55" s="162"/>
      <c r="AP55" s="163"/>
      <c r="AQ55" s="55"/>
      <c r="AR55" s="161"/>
      <c r="AS55" s="162"/>
      <c r="AT55" s="163"/>
      <c r="AU55" s="55"/>
      <c r="AV55" s="161"/>
      <c r="AW55" s="162"/>
      <c r="AX55" s="163"/>
      <c r="AY55" s="55"/>
      <c r="AZ55" s="161"/>
      <c r="BA55" s="162"/>
      <c r="BB55" s="163"/>
      <c r="BC55" s="55"/>
      <c r="BD55" s="161"/>
      <c r="BE55" s="162"/>
      <c r="BF55" s="163"/>
      <c r="BG55" s="55"/>
      <c r="BH55" s="161"/>
      <c r="BI55" s="162"/>
      <c r="BJ55" s="163"/>
      <c r="BK55" s="55"/>
      <c r="BL55" s="161"/>
      <c r="BM55" s="162"/>
      <c r="BN55" s="163"/>
      <c r="BO55" s="55"/>
      <c r="BP55" s="161"/>
      <c r="BQ55" s="162"/>
      <c r="BR55" s="163"/>
      <c r="BS55" s="55"/>
      <c r="BT55" s="161"/>
      <c r="BU55" s="162"/>
      <c r="BV55" s="163"/>
      <c r="BW55" s="55"/>
      <c r="BX55" s="161"/>
      <c r="BY55" s="162"/>
      <c r="BZ55" s="163"/>
      <c r="CA55" s="55"/>
      <c r="CB55" s="161"/>
      <c r="CC55" s="162"/>
      <c r="CD55" s="163"/>
      <c r="CE55" s="55"/>
      <c r="CF55" s="161"/>
      <c r="CG55" s="162"/>
      <c r="CH55" s="163"/>
      <c r="CI55" s="55"/>
      <c r="CJ55" s="161"/>
      <c r="CK55" s="162"/>
      <c r="CL55" s="163"/>
      <c r="CM55" s="55"/>
      <c r="CN55" s="161"/>
      <c r="CO55" s="162"/>
      <c r="CP55" s="163"/>
      <c r="CQ55" s="55"/>
      <c r="CR55" s="161"/>
      <c r="CS55" s="162"/>
      <c r="CT55" s="163"/>
      <c r="CU55" s="55"/>
      <c r="CV55" s="161"/>
      <c r="CW55" s="162"/>
      <c r="CX55" s="163"/>
      <c r="CY55" s="55"/>
      <c r="CZ55" s="161"/>
      <c r="DA55" s="162"/>
      <c r="DB55" s="163"/>
      <c r="DC55" s="55"/>
      <c r="DD55" s="161"/>
      <c r="DE55" s="162"/>
      <c r="DF55" s="163"/>
      <c r="DG55" s="55"/>
      <c r="DH55" s="161"/>
      <c r="DI55" s="162"/>
      <c r="DJ55" s="163"/>
      <c r="DK55" s="55"/>
      <c r="DL55" s="161"/>
      <c r="DM55" s="162"/>
      <c r="DN55" s="163"/>
      <c r="DO55" s="56"/>
      <c r="DP55" s="161"/>
      <c r="DQ55" s="162"/>
      <c r="DR55" s="163"/>
      <c r="DS55" s="56"/>
      <c r="DT55" s="161"/>
      <c r="DU55" s="162"/>
      <c r="DV55" s="163"/>
    </row>
    <row r="56" spans="1:126" x14ac:dyDescent="0.2">
      <c r="A56" s="75" t="s">
        <v>38</v>
      </c>
      <c r="B56" s="68">
        <f t="shared" si="38"/>
        <v>0</v>
      </c>
      <c r="C56" s="69"/>
      <c r="D56" s="161"/>
      <c r="E56" s="162"/>
      <c r="F56" s="163"/>
      <c r="G56" s="69"/>
      <c r="H56" s="161"/>
      <c r="I56" s="162"/>
      <c r="J56" s="163"/>
      <c r="K56" s="69"/>
      <c r="L56" s="161"/>
      <c r="M56" s="162"/>
      <c r="N56" s="163"/>
      <c r="O56" s="69"/>
      <c r="P56" s="161"/>
      <c r="Q56" s="162"/>
      <c r="R56" s="163"/>
      <c r="S56" s="69"/>
      <c r="T56" s="161"/>
      <c r="U56" s="162"/>
      <c r="V56" s="163"/>
      <c r="W56" s="69"/>
      <c r="X56" s="161"/>
      <c r="Y56" s="162"/>
      <c r="Z56" s="163"/>
      <c r="AA56" s="69"/>
      <c r="AB56" s="161"/>
      <c r="AC56" s="162"/>
      <c r="AD56" s="163"/>
      <c r="AE56" s="69"/>
      <c r="AF56" s="161"/>
      <c r="AG56" s="162"/>
      <c r="AH56" s="163"/>
      <c r="AI56" s="69"/>
      <c r="AJ56" s="161"/>
      <c r="AK56" s="162"/>
      <c r="AL56" s="163"/>
      <c r="AM56" s="69"/>
      <c r="AN56" s="161"/>
      <c r="AO56" s="162"/>
      <c r="AP56" s="163"/>
      <c r="AQ56" s="69"/>
      <c r="AR56" s="161"/>
      <c r="AS56" s="162"/>
      <c r="AT56" s="163"/>
      <c r="AU56" s="69"/>
      <c r="AV56" s="161"/>
      <c r="AW56" s="162"/>
      <c r="AX56" s="163"/>
      <c r="AY56" s="69"/>
      <c r="AZ56" s="161"/>
      <c r="BA56" s="162"/>
      <c r="BB56" s="163"/>
      <c r="BC56" s="69"/>
      <c r="BD56" s="161"/>
      <c r="BE56" s="162"/>
      <c r="BF56" s="163"/>
      <c r="BG56" s="69"/>
      <c r="BH56" s="161"/>
      <c r="BI56" s="162"/>
      <c r="BJ56" s="163"/>
      <c r="BK56" s="69"/>
      <c r="BL56" s="161"/>
      <c r="BM56" s="162"/>
      <c r="BN56" s="163"/>
      <c r="BO56" s="69"/>
      <c r="BP56" s="161"/>
      <c r="BQ56" s="162"/>
      <c r="BR56" s="163"/>
      <c r="BS56" s="69"/>
      <c r="BT56" s="161"/>
      <c r="BU56" s="162"/>
      <c r="BV56" s="163"/>
      <c r="BW56" s="69"/>
      <c r="BX56" s="161"/>
      <c r="BY56" s="162"/>
      <c r="BZ56" s="163"/>
      <c r="CA56" s="69"/>
      <c r="CB56" s="161"/>
      <c r="CC56" s="162"/>
      <c r="CD56" s="163"/>
      <c r="CE56" s="69"/>
      <c r="CF56" s="161"/>
      <c r="CG56" s="162"/>
      <c r="CH56" s="163"/>
      <c r="CI56" s="69"/>
      <c r="CJ56" s="161"/>
      <c r="CK56" s="162"/>
      <c r="CL56" s="163"/>
      <c r="CM56" s="69"/>
      <c r="CN56" s="161"/>
      <c r="CO56" s="162"/>
      <c r="CP56" s="163"/>
      <c r="CQ56" s="69"/>
      <c r="CR56" s="161"/>
      <c r="CS56" s="162"/>
      <c r="CT56" s="163"/>
      <c r="CU56" s="69"/>
      <c r="CV56" s="161"/>
      <c r="CW56" s="162"/>
      <c r="CX56" s="163"/>
      <c r="CY56" s="69"/>
      <c r="CZ56" s="161"/>
      <c r="DA56" s="162"/>
      <c r="DB56" s="163"/>
      <c r="DC56" s="69"/>
      <c r="DD56" s="161"/>
      <c r="DE56" s="162"/>
      <c r="DF56" s="163"/>
      <c r="DG56" s="69"/>
      <c r="DH56" s="161"/>
      <c r="DI56" s="162"/>
      <c r="DJ56" s="163"/>
      <c r="DK56" s="69"/>
      <c r="DL56" s="161"/>
      <c r="DM56" s="162"/>
      <c r="DN56" s="163"/>
      <c r="DO56" s="70"/>
      <c r="DP56" s="161"/>
      <c r="DQ56" s="162"/>
      <c r="DR56" s="163"/>
      <c r="DS56" s="70"/>
      <c r="DT56" s="161"/>
      <c r="DU56" s="162"/>
      <c r="DV56" s="163"/>
    </row>
    <row r="57" spans="1:126" x14ac:dyDescent="0.2">
      <c r="A57" s="76" t="s">
        <v>39</v>
      </c>
      <c r="B57" s="77">
        <f t="shared" si="38"/>
        <v>0</v>
      </c>
      <c r="C57" s="78"/>
      <c r="D57" s="161"/>
      <c r="E57" s="162"/>
      <c r="F57" s="163"/>
      <c r="G57" s="78"/>
      <c r="H57" s="161"/>
      <c r="I57" s="162"/>
      <c r="J57" s="163"/>
      <c r="K57" s="78"/>
      <c r="L57" s="161"/>
      <c r="M57" s="162"/>
      <c r="N57" s="163"/>
      <c r="O57" s="78"/>
      <c r="P57" s="161"/>
      <c r="Q57" s="162"/>
      <c r="R57" s="163"/>
      <c r="S57" s="78"/>
      <c r="T57" s="161"/>
      <c r="U57" s="162"/>
      <c r="V57" s="163"/>
      <c r="W57" s="78"/>
      <c r="X57" s="161"/>
      <c r="Y57" s="162"/>
      <c r="Z57" s="163"/>
      <c r="AA57" s="78"/>
      <c r="AB57" s="161"/>
      <c r="AC57" s="162"/>
      <c r="AD57" s="163"/>
      <c r="AE57" s="78"/>
      <c r="AF57" s="161"/>
      <c r="AG57" s="162"/>
      <c r="AH57" s="163"/>
      <c r="AI57" s="78"/>
      <c r="AJ57" s="161"/>
      <c r="AK57" s="162"/>
      <c r="AL57" s="163"/>
      <c r="AM57" s="78"/>
      <c r="AN57" s="161"/>
      <c r="AO57" s="162"/>
      <c r="AP57" s="163"/>
      <c r="AQ57" s="78"/>
      <c r="AR57" s="161"/>
      <c r="AS57" s="162"/>
      <c r="AT57" s="163"/>
      <c r="AU57" s="78"/>
      <c r="AV57" s="161"/>
      <c r="AW57" s="162"/>
      <c r="AX57" s="163"/>
      <c r="AY57" s="78"/>
      <c r="AZ57" s="161"/>
      <c r="BA57" s="162"/>
      <c r="BB57" s="163"/>
      <c r="BC57" s="78"/>
      <c r="BD57" s="161"/>
      <c r="BE57" s="162"/>
      <c r="BF57" s="163"/>
      <c r="BG57" s="78"/>
      <c r="BH57" s="161"/>
      <c r="BI57" s="162"/>
      <c r="BJ57" s="163"/>
      <c r="BK57" s="78"/>
      <c r="BL57" s="161"/>
      <c r="BM57" s="162"/>
      <c r="BN57" s="163"/>
      <c r="BO57" s="78"/>
      <c r="BP57" s="161"/>
      <c r="BQ57" s="162"/>
      <c r="BR57" s="163"/>
      <c r="BS57" s="78"/>
      <c r="BT57" s="161"/>
      <c r="BU57" s="162"/>
      <c r="BV57" s="163"/>
      <c r="BW57" s="78"/>
      <c r="BX57" s="161"/>
      <c r="BY57" s="162"/>
      <c r="BZ57" s="163"/>
      <c r="CA57" s="78"/>
      <c r="CB57" s="161"/>
      <c r="CC57" s="162"/>
      <c r="CD57" s="163"/>
      <c r="CE57" s="78"/>
      <c r="CF57" s="161"/>
      <c r="CG57" s="162"/>
      <c r="CH57" s="163"/>
      <c r="CI57" s="78"/>
      <c r="CJ57" s="161"/>
      <c r="CK57" s="162"/>
      <c r="CL57" s="163"/>
      <c r="CM57" s="78"/>
      <c r="CN57" s="161"/>
      <c r="CO57" s="162"/>
      <c r="CP57" s="163"/>
      <c r="CQ57" s="78"/>
      <c r="CR57" s="161"/>
      <c r="CS57" s="162"/>
      <c r="CT57" s="163"/>
      <c r="CU57" s="78"/>
      <c r="CV57" s="161"/>
      <c r="CW57" s="162"/>
      <c r="CX57" s="163"/>
      <c r="CY57" s="78"/>
      <c r="CZ57" s="161"/>
      <c r="DA57" s="162"/>
      <c r="DB57" s="163"/>
      <c r="DC57" s="78"/>
      <c r="DD57" s="161"/>
      <c r="DE57" s="162"/>
      <c r="DF57" s="163"/>
      <c r="DG57" s="78"/>
      <c r="DH57" s="161"/>
      <c r="DI57" s="162"/>
      <c r="DJ57" s="163"/>
      <c r="DK57" s="78"/>
      <c r="DL57" s="161"/>
      <c r="DM57" s="162"/>
      <c r="DN57" s="163"/>
      <c r="DO57" s="79"/>
      <c r="DP57" s="161"/>
      <c r="DQ57" s="162"/>
      <c r="DR57" s="163"/>
      <c r="DS57" s="79"/>
      <c r="DT57" s="161"/>
      <c r="DU57" s="162"/>
      <c r="DV57" s="163"/>
    </row>
    <row r="58" spans="1:126" x14ac:dyDescent="0.2">
      <c r="A58" s="33" t="s">
        <v>40</v>
      </c>
      <c r="B58" s="59">
        <f t="shared" si="38"/>
        <v>0</v>
      </c>
      <c r="C58" s="31"/>
      <c r="D58" s="164"/>
      <c r="E58" s="165"/>
      <c r="F58" s="166"/>
      <c r="G58" s="31"/>
      <c r="H58" s="164"/>
      <c r="I58" s="165"/>
      <c r="J58" s="166"/>
      <c r="K58" s="31"/>
      <c r="L58" s="164"/>
      <c r="M58" s="165"/>
      <c r="N58" s="166"/>
      <c r="O58" s="31"/>
      <c r="P58" s="164"/>
      <c r="Q58" s="165"/>
      <c r="R58" s="166"/>
      <c r="S58" s="31"/>
      <c r="T58" s="164"/>
      <c r="U58" s="165"/>
      <c r="V58" s="166"/>
      <c r="W58" s="31"/>
      <c r="X58" s="164"/>
      <c r="Y58" s="165"/>
      <c r="Z58" s="166"/>
      <c r="AA58" s="31"/>
      <c r="AB58" s="164"/>
      <c r="AC58" s="165"/>
      <c r="AD58" s="166"/>
      <c r="AE58" s="31"/>
      <c r="AF58" s="164"/>
      <c r="AG58" s="165"/>
      <c r="AH58" s="166"/>
      <c r="AI58" s="31"/>
      <c r="AJ58" s="164"/>
      <c r="AK58" s="165"/>
      <c r="AL58" s="166"/>
      <c r="AM58" s="31"/>
      <c r="AN58" s="164"/>
      <c r="AO58" s="165"/>
      <c r="AP58" s="166"/>
      <c r="AQ58" s="31"/>
      <c r="AR58" s="164"/>
      <c r="AS58" s="165"/>
      <c r="AT58" s="166"/>
      <c r="AU58" s="31"/>
      <c r="AV58" s="164"/>
      <c r="AW58" s="165"/>
      <c r="AX58" s="166"/>
      <c r="AY58" s="31"/>
      <c r="AZ58" s="164"/>
      <c r="BA58" s="165"/>
      <c r="BB58" s="166"/>
      <c r="BC58" s="31"/>
      <c r="BD58" s="164"/>
      <c r="BE58" s="165"/>
      <c r="BF58" s="166"/>
      <c r="BG58" s="31"/>
      <c r="BH58" s="164"/>
      <c r="BI58" s="165"/>
      <c r="BJ58" s="166"/>
      <c r="BK58" s="31"/>
      <c r="BL58" s="164"/>
      <c r="BM58" s="165"/>
      <c r="BN58" s="166"/>
      <c r="BO58" s="31"/>
      <c r="BP58" s="164"/>
      <c r="BQ58" s="165"/>
      <c r="BR58" s="166"/>
      <c r="BS58" s="31"/>
      <c r="BT58" s="164"/>
      <c r="BU58" s="165"/>
      <c r="BV58" s="166"/>
      <c r="BW58" s="31"/>
      <c r="BX58" s="164"/>
      <c r="BY58" s="165"/>
      <c r="BZ58" s="166"/>
      <c r="CA58" s="31"/>
      <c r="CB58" s="164"/>
      <c r="CC58" s="165"/>
      <c r="CD58" s="166"/>
      <c r="CE58" s="31"/>
      <c r="CF58" s="164"/>
      <c r="CG58" s="165"/>
      <c r="CH58" s="166"/>
      <c r="CI58" s="31"/>
      <c r="CJ58" s="164"/>
      <c r="CK58" s="165"/>
      <c r="CL58" s="166"/>
      <c r="CM58" s="31"/>
      <c r="CN58" s="164"/>
      <c r="CO58" s="165"/>
      <c r="CP58" s="166"/>
      <c r="CQ58" s="31"/>
      <c r="CR58" s="164"/>
      <c r="CS58" s="165"/>
      <c r="CT58" s="166"/>
      <c r="CU58" s="31"/>
      <c r="CV58" s="164"/>
      <c r="CW58" s="165"/>
      <c r="CX58" s="166"/>
      <c r="CY58" s="31"/>
      <c r="CZ58" s="164"/>
      <c r="DA58" s="165"/>
      <c r="DB58" s="166"/>
      <c r="DC58" s="31"/>
      <c r="DD58" s="164"/>
      <c r="DE58" s="165"/>
      <c r="DF58" s="166"/>
      <c r="DG58" s="32"/>
      <c r="DH58" s="164"/>
      <c r="DI58" s="165"/>
      <c r="DJ58" s="166"/>
      <c r="DK58" s="31"/>
      <c r="DL58" s="164"/>
      <c r="DM58" s="165"/>
      <c r="DN58" s="166"/>
      <c r="DO58" s="33"/>
      <c r="DP58" s="164"/>
      <c r="DQ58" s="165"/>
      <c r="DR58" s="166"/>
      <c r="DS58" s="33"/>
      <c r="DT58" s="164"/>
      <c r="DU58" s="165"/>
      <c r="DV58" s="166"/>
    </row>
  </sheetData>
  <mergeCells count="93">
    <mergeCell ref="DG2:DJ2"/>
    <mergeCell ref="DK2:DN2"/>
    <mergeCell ref="DO2:DR2"/>
    <mergeCell ref="DS2:DV2"/>
    <mergeCell ref="CI2:CL2"/>
    <mergeCell ref="CM2:CP2"/>
    <mergeCell ref="CQ2:CT2"/>
    <mergeCell ref="CU2:CX2"/>
    <mergeCell ref="CY2:DB2"/>
    <mergeCell ref="DC2:DF2"/>
    <mergeCell ref="CE2:CH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A2:CD2"/>
    <mergeCell ref="DS1:DV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CU1:CX1"/>
    <mergeCell ref="CY1:DB1"/>
    <mergeCell ref="DC1:DF1"/>
    <mergeCell ref="DG1:DJ1"/>
    <mergeCell ref="DK1:DN1"/>
    <mergeCell ref="DO1:DR1"/>
    <mergeCell ref="CQ1:CT1"/>
    <mergeCell ref="AY1:BB1"/>
    <mergeCell ref="BC1:BF1"/>
    <mergeCell ref="BG1:BJ1"/>
    <mergeCell ref="BK1:BN1"/>
    <mergeCell ref="BO1:BR1"/>
    <mergeCell ref="BS1:BV1"/>
    <mergeCell ref="BW1:BZ1"/>
    <mergeCell ref="CA1:CD1"/>
    <mergeCell ref="CE1:CH1"/>
    <mergeCell ref="CI1:CL1"/>
    <mergeCell ref="CM1:CP1"/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  <mergeCell ref="D44:F58"/>
    <mergeCell ref="H44:J58"/>
    <mergeCell ref="L44:N58"/>
    <mergeCell ref="P44:R58"/>
    <mergeCell ref="T44:V58"/>
    <mergeCell ref="X44:Z58"/>
    <mergeCell ref="AB44:AD58"/>
    <mergeCell ref="AF44:AH58"/>
    <mergeCell ref="AJ44:AL58"/>
    <mergeCell ref="AN44:AP58"/>
    <mergeCell ref="AR44:AT58"/>
    <mergeCell ref="AV44:AX58"/>
    <mergeCell ref="AZ44:BB58"/>
    <mergeCell ref="BD44:BF58"/>
    <mergeCell ref="BH44:BJ58"/>
    <mergeCell ref="BL44:BN58"/>
    <mergeCell ref="BP44:BR58"/>
    <mergeCell ref="BT44:BV58"/>
    <mergeCell ref="BX44:BZ58"/>
    <mergeCell ref="CB44:CD58"/>
    <mergeCell ref="CF44:CH58"/>
    <mergeCell ref="CJ44:CL58"/>
    <mergeCell ref="CN44:CP58"/>
    <mergeCell ref="CR44:CT58"/>
    <mergeCell ref="CV44:CX58"/>
    <mergeCell ref="DT44:DV58"/>
    <mergeCell ref="CZ44:DB58"/>
    <mergeCell ref="DD44:DF58"/>
    <mergeCell ref="DH44:DJ58"/>
    <mergeCell ref="DL44:DN58"/>
    <mergeCell ref="DP44:DR58"/>
  </mergeCells>
  <pageMargins left="0.25" right="0.25" top="0.75" bottom="0.75" header="0.3" footer="0.3"/>
  <pageSetup fitToWidth="0" orientation="landscape" r:id="rId1"/>
  <headerFooter alignWithMargins="0">
    <oddHeader>&amp;CJanuary 2020 Vehicle - Raw Data</oddHeader>
  </headerFooter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M25"/>
  <sheetViews>
    <sheetView zoomScale="80" zoomScaleNormal="80" workbookViewId="0">
      <selection activeCell="C10" sqref="C10"/>
    </sheetView>
  </sheetViews>
  <sheetFormatPr defaultRowHeight="12.75" x14ac:dyDescent="0.2"/>
  <cols>
    <col min="1" max="1" width="14.85546875" customWidth="1"/>
    <col min="5" max="5" width="12.85546875" customWidth="1"/>
    <col min="6" max="6" width="12.85546875" bestFit="1" customWidth="1"/>
    <col min="10" max="10" width="9.140625" style="10" customWidth="1"/>
  </cols>
  <sheetData>
    <row r="1" spans="1:13" x14ac:dyDescent="0.2">
      <c r="A1" t="s">
        <v>4</v>
      </c>
      <c r="B1" s="1"/>
      <c r="C1">
        <f>'DEC 22 Passengers'!B36</f>
        <v>0</v>
      </c>
      <c r="F1" s="1"/>
      <c r="I1" s="1"/>
      <c r="M1" s="1"/>
    </row>
    <row r="2" spans="1:13" x14ac:dyDescent="0.2">
      <c r="B2" s="1"/>
      <c r="F2" s="1"/>
      <c r="I2" s="1"/>
      <c r="M2" s="1"/>
    </row>
    <row r="3" spans="1:13" x14ac:dyDescent="0.2">
      <c r="A3" t="s">
        <v>12</v>
      </c>
      <c r="B3" s="1"/>
      <c r="C3">
        <f>'DEC 22 Passengers'!B42</f>
        <v>0</v>
      </c>
      <c r="F3" s="1"/>
      <c r="I3" s="1"/>
      <c r="J3"/>
      <c r="M3" s="1"/>
    </row>
    <row r="4" spans="1:13" x14ac:dyDescent="0.2">
      <c r="A4" t="s">
        <v>13</v>
      </c>
      <c r="B4" s="1"/>
      <c r="C4">
        <f>'DEC 22 Passengers'!B43</f>
        <v>0</v>
      </c>
      <c r="F4" s="1"/>
      <c r="I4" s="1"/>
      <c r="M4" s="1"/>
    </row>
    <row r="5" spans="1:13" x14ac:dyDescent="0.2">
      <c r="B5" s="1"/>
      <c r="F5" s="1"/>
      <c r="I5" s="1"/>
      <c r="M5" s="1"/>
    </row>
    <row r="6" spans="1:13" x14ac:dyDescent="0.2">
      <c r="B6" s="1"/>
      <c r="E6" s="24" t="s">
        <v>12</v>
      </c>
      <c r="F6" s="28" t="s">
        <v>13</v>
      </c>
      <c r="I6" s="1"/>
      <c r="M6" s="1"/>
    </row>
    <row r="7" spans="1:13" x14ac:dyDescent="0.2">
      <c r="A7" t="s">
        <v>5</v>
      </c>
      <c r="B7" s="1"/>
      <c r="C7" s="14">
        <f t="shared" ref="C7:C13" si="0">SUM(E7:F7)</f>
        <v>0</v>
      </c>
      <c r="E7">
        <f>'DEC 22 Passengers'!T34+'DEC 22 Passengers'!AV34+'DEC 22 Passengers'!BX34+'DEC 22 Passengers'!CZ34</f>
        <v>0</v>
      </c>
      <c r="F7">
        <f>'DEC 22 Passengers'!U34+'DEC 22 Passengers'!AW34+'DEC 22 Passengers'!BY34+'DEC 22 Passengers'!DA34</f>
        <v>0</v>
      </c>
      <c r="I7" s="21"/>
      <c r="M7" s="1"/>
    </row>
    <row r="8" spans="1:13" x14ac:dyDescent="0.2">
      <c r="A8" t="s">
        <v>6</v>
      </c>
      <c r="B8" s="1"/>
      <c r="C8" s="14">
        <f t="shared" si="0"/>
        <v>0</v>
      </c>
      <c r="E8">
        <f>'DEC 22 Passengers'!X34+'DEC 22 Passengers'!AZ34+'DEC 22 Passengers'!CB34+'DEC 22 Passengers'!DD34</f>
        <v>0</v>
      </c>
      <c r="F8">
        <f>'DEC 22 Passengers'!Y34+'DEC 22 Passengers'!BA34+'DEC 22 Passengers'!CC34+'DEC 22 Passengers'!DE34</f>
        <v>0</v>
      </c>
      <c r="I8" s="1"/>
    </row>
    <row r="9" spans="1:13" x14ac:dyDescent="0.2">
      <c r="A9" t="s">
        <v>7</v>
      </c>
      <c r="B9" s="1"/>
      <c r="C9" s="14">
        <f t="shared" si="0"/>
        <v>0</v>
      </c>
      <c r="E9">
        <f>'DEC 22 Passengers'!AB34+'DEC 22 Passengers'!BD34+'DEC 22 Passengers'!CF34+'DEC 22 Passengers'!DH34</f>
        <v>0</v>
      </c>
      <c r="F9">
        <f>'DEC 22 Passengers'!AC34+'DEC 22 Passengers'!BE34+'DEC 22 Passengers'!CG34+'DEC 22 Passengers'!DI34</f>
        <v>0</v>
      </c>
      <c r="I9" s="1"/>
    </row>
    <row r="10" spans="1:13" x14ac:dyDescent="0.2">
      <c r="A10" t="s">
        <v>8</v>
      </c>
      <c r="B10" s="1"/>
      <c r="C10" s="14">
        <f t="shared" si="0"/>
        <v>0</v>
      </c>
      <c r="E10">
        <f>'DEC 22 Passengers'!D34+'DEC 22 Passengers'!AF34+'DEC 22 Passengers'!BH34+'DEC 22 Passengers'!CJ34+'DEC 22 Passengers'!DL34</f>
        <v>0</v>
      </c>
      <c r="F10">
        <f>'DEC 22 Passengers'!E34+'DEC 22 Passengers'!AG34+'DEC 22 Passengers'!BI34+'DEC 22 Passengers'!CK34+'DEC 22 Passengers'!DM34</f>
        <v>0</v>
      </c>
      <c r="I10" s="1"/>
    </row>
    <row r="11" spans="1:13" x14ac:dyDescent="0.2">
      <c r="A11" t="s">
        <v>9</v>
      </c>
      <c r="B11" s="1"/>
      <c r="C11" s="14">
        <f t="shared" si="0"/>
        <v>0</v>
      </c>
      <c r="E11">
        <f>'DEC 22 Passengers'!H34+'DEC 22 Passengers'!AJ34+'DEC 22 Passengers'!BL34+'DEC 22 Passengers'!CN34+'DEC 22 Passengers'!DP34</f>
        <v>0</v>
      </c>
      <c r="F11">
        <f>'DEC 22 Passengers'!I34+'DEC 22 Passengers'!AK34+'DEC 22 Passengers'!BM34+'DEC 22 Passengers'!CO34+'DEC 22 Passengers'!DQ34</f>
        <v>0</v>
      </c>
      <c r="I11" s="1"/>
    </row>
    <row r="12" spans="1:13" x14ac:dyDescent="0.2">
      <c r="A12" t="s">
        <v>10</v>
      </c>
      <c r="B12" s="1"/>
      <c r="C12" s="14">
        <f t="shared" si="0"/>
        <v>0</v>
      </c>
      <c r="E12">
        <f>'DEC 22 Passengers'!L34+'DEC 22 Passengers'!AN34+'DEC 22 Passengers'!BP34+'DEC 22 Passengers'!CR34+'DEC 22 Passengers'!DT34</f>
        <v>0</v>
      </c>
      <c r="F12">
        <f>'DEC 22 Passengers'!M34+'DEC 22 Passengers'!AO34+'DEC 22 Passengers'!BQ34+'DEC 22 Passengers'!CS34+'DEC 22 Passengers'!DU34</f>
        <v>0</v>
      </c>
      <c r="I12" s="1"/>
    </row>
    <row r="13" spans="1:13" x14ac:dyDescent="0.2">
      <c r="A13" t="s">
        <v>11</v>
      </c>
      <c r="B13" s="1"/>
      <c r="C13" s="14">
        <f t="shared" si="0"/>
        <v>0</v>
      </c>
      <c r="E13">
        <f>'DEC 22 Passengers'!P34+'DEC 22 Passengers'!AR34+'DEC 22 Passengers'!BT34+'DEC 22 Passengers'!CV34</f>
        <v>0</v>
      </c>
      <c r="F13">
        <f>'DEC 22 Passengers'!Q34+'DEC 22 Passengers'!AS34+'DEC 22 Passengers'!BU34+'DEC 22 Passengers'!CW34</f>
        <v>0</v>
      </c>
      <c r="I13" s="1"/>
    </row>
    <row r="15" spans="1:13" x14ac:dyDescent="0.2">
      <c r="A15" t="s">
        <v>25</v>
      </c>
      <c r="C15" s="10">
        <f>SUM(C7:C13)</f>
        <v>0</v>
      </c>
      <c r="E15">
        <f>SUM(E7:E13)</f>
        <v>0</v>
      </c>
      <c r="F15">
        <f>SUM(F7:F13)</f>
        <v>0</v>
      </c>
    </row>
    <row r="17" spans="1:7" x14ac:dyDescent="0.2">
      <c r="A17" t="s">
        <v>27</v>
      </c>
      <c r="C17" s="10">
        <f>SUM('DEC 22 Passengers'!B38:B40)</f>
        <v>0</v>
      </c>
    </row>
    <row r="18" spans="1:7" x14ac:dyDescent="0.2">
      <c r="A18" s="11"/>
      <c r="B18" s="12"/>
      <c r="C18" s="11"/>
      <c r="D18" s="11"/>
      <c r="E18" s="11"/>
      <c r="F18" s="12"/>
      <c r="G18" s="11"/>
    </row>
    <row r="19" spans="1:7" x14ac:dyDescent="0.2">
      <c r="A19" s="11"/>
      <c r="B19" s="12"/>
      <c r="C19" s="11"/>
      <c r="D19" s="11"/>
      <c r="E19" s="11"/>
      <c r="F19" s="13"/>
      <c r="G19" s="11"/>
    </row>
    <row r="20" spans="1:7" x14ac:dyDescent="0.2">
      <c r="A20" s="11"/>
      <c r="B20" s="12"/>
      <c r="C20" s="11"/>
      <c r="D20" s="11"/>
      <c r="E20" s="11"/>
      <c r="F20" s="13"/>
      <c r="G20" s="11"/>
    </row>
    <row r="21" spans="1:7" x14ac:dyDescent="0.2">
      <c r="A21" s="11"/>
      <c r="B21" s="12"/>
      <c r="C21" s="11"/>
      <c r="D21" s="11"/>
      <c r="E21" s="11"/>
      <c r="F21" s="13"/>
      <c r="G21" s="11"/>
    </row>
    <row r="22" spans="1:7" x14ac:dyDescent="0.2">
      <c r="A22" s="11"/>
      <c r="B22" s="12"/>
      <c r="C22" s="11"/>
      <c r="D22" s="11"/>
      <c r="E22" s="11"/>
      <c r="F22" s="13"/>
      <c r="G22" s="11"/>
    </row>
    <row r="23" spans="1:7" x14ac:dyDescent="0.2">
      <c r="A23" s="11"/>
      <c r="B23" s="12"/>
      <c r="C23" s="11"/>
      <c r="D23" s="11"/>
      <c r="E23" s="11"/>
      <c r="F23" s="13"/>
      <c r="G23" s="11"/>
    </row>
    <row r="24" spans="1:7" x14ac:dyDescent="0.2">
      <c r="A24" s="11"/>
      <c r="B24" s="12"/>
      <c r="C24" s="11"/>
      <c r="D24" s="11"/>
      <c r="E24" s="11"/>
      <c r="F24" s="11"/>
      <c r="G24" s="11"/>
    </row>
    <row r="25" spans="1:7" x14ac:dyDescent="0.2">
      <c r="A25" s="11"/>
      <c r="B25" s="11"/>
      <c r="C25" s="11"/>
      <c r="D25" s="11"/>
      <c r="E25" s="11"/>
      <c r="F25" s="11"/>
      <c r="G25" s="11"/>
    </row>
  </sheetData>
  <pageMargins left="0.75" right="0.75" top="1" bottom="1" header="0.5" footer="0.5"/>
  <pageSetup fitToWidth="4" orientation="landscape" r:id="rId1"/>
  <headerFooter alignWithMargins="0">
    <oddHeader>&amp;CJanuary 2020 Passengers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6" tint="0.79998168889431442"/>
    <pageSetUpPr fitToPage="1"/>
  </sheetPr>
  <dimension ref="A1:EH43"/>
  <sheetViews>
    <sheetView zoomScale="80" zoomScaleNormal="80" workbookViewId="0">
      <pane xSplit="2" ySplit="3" topLeftCell="C4" activePane="bottomRight" state="frozen"/>
      <selection activeCell="C10" sqref="C10"/>
      <selection pane="topRight" activeCell="C10" sqref="C10"/>
      <selection pane="bottomLeft" activeCell="C10" sqref="C10"/>
      <selection pane="bottomRight" activeCell="C3" sqref="C3"/>
    </sheetView>
  </sheetViews>
  <sheetFormatPr defaultRowHeight="12.75" x14ac:dyDescent="0.2"/>
  <cols>
    <col min="1" max="1" width="17.7109375" customWidth="1"/>
    <col min="2" max="2" width="10.7109375" style="15" customWidth="1"/>
    <col min="3" max="3" width="8.28515625" style="1" customWidth="1"/>
    <col min="4" max="6" width="8.28515625" customWidth="1"/>
    <col min="7" max="7" width="8.28515625" style="1" customWidth="1"/>
    <col min="8" max="10" width="8.28515625" customWidth="1"/>
    <col min="11" max="11" width="8.28515625" style="1" customWidth="1"/>
    <col min="12" max="14" width="8.28515625" customWidth="1"/>
    <col min="15" max="15" width="8.28515625" style="1" customWidth="1"/>
    <col min="16" max="18" width="8.28515625" customWidth="1"/>
    <col min="19" max="19" width="8.28515625" style="1" customWidth="1"/>
    <col min="20" max="22" width="8.28515625" customWidth="1"/>
    <col min="23" max="23" width="8.28515625" style="1" customWidth="1"/>
    <col min="24" max="26" width="8.28515625" customWidth="1"/>
    <col min="27" max="27" width="8.28515625" style="1" customWidth="1"/>
    <col min="28" max="30" width="8.28515625" customWidth="1"/>
    <col min="31" max="31" width="8.28515625" style="1" customWidth="1"/>
    <col min="32" max="34" width="8.28515625" customWidth="1"/>
    <col min="35" max="35" width="8.28515625" style="1" customWidth="1"/>
    <col min="36" max="38" width="8.28515625" customWidth="1"/>
    <col min="39" max="39" width="8.28515625" style="1" customWidth="1"/>
    <col min="40" max="42" width="8.28515625" customWidth="1"/>
    <col min="43" max="43" width="8.28515625" style="1" customWidth="1"/>
    <col min="44" max="46" width="8.28515625" customWidth="1"/>
    <col min="47" max="47" width="8.28515625" style="1" customWidth="1"/>
    <col min="48" max="50" width="8.28515625" customWidth="1"/>
    <col min="51" max="51" width="8.28515625" style="1" customWidth="1"/>
    <col min="52" max="54" width="8.28515625" customWidth="1"/>
    <col min="55" max="55" width="8.28515625" style="1" customWidth="1"/>
    <col min="56" max="58" width="8.28515625" customWidth="1"/>
    <col min="59" max="59" width="8.28515625" style="1" customWidth="1"/>
    <col min="60" max="62" width="8.28515625" customWidth="1"/>
    <col min="63" max="63" width="8.28515625" style="1" customWidth="1"/>
    <col min="64" max="66" width="8.28515625" customWidth="1"/>
    <col min="67" max="67" width="8.28515625" style="1" customWidth="1"/>
    <col min="68" max="70" width="8.28515625" customWidth="1"/>
    <col min="71" max="71" width="8.28515625" style="1" customWidth="1"/>
    <col min="72" max="74" width="8.28515625" customWidth="1"/>
    <col min="75" max="75" width="8.28515625" style="1" customWidth="1"/>
    <col min="76" max="78" width="8.28515625" customWidth="1"/>
    <col min="79" max="79" width="8.28515625" style="1" customWidth="1"/>
    <col min="80" max="82" width="8.28515625" customWidth="1"/>
    <col min="83" max="83" width="8.28515625" style="1" customWidth="1"/>
    <col min="84" max="86" width="8.28515625" customWidth="1"/>
    <col min="87" max="87" width="8.28515625" style="1" customWidth="1"/>
    <col min="88" max="90" width="8.28515625" customWidth="1"/>
    <col min="91" max="91" width="8.28515625" style="1" customWidth="1"/>
    <col min="92" max="94" width="8.28515625" customWidth="1"/>
    <col min="95" max="95" width="8.28515625" style="1" customWidth="1"/>
    <col min="96" max="98" width="8.28515625" customWidth="1"/>
    <col min="99" max="99" width="8.28515625" style="1" customWidth="1"/>
    <col min="100" max="102" width="8.28515625" customWidth="1"/>
    <col min="103" max="103" width="8.28515625" style="1" customWidth="1"/>
    <col min="104" max="106" width="8.28515625" customWidth="1"/>
    <col min="107" max="107" width="8.28515625" style="1" customWidth="1"/>
    <col min="108" max="110" width="8.28515625" customWidth="1"/>
    <col min="111" max="111" width="8.28515625" style="1" customWidth="1"/>
    <col min="112" max="122" width="8.28515625" customWidth="1"/>
    <col min="123" max="123" width="8.28515625" style="1" customWidth="1"/>
    <col min="124" max="126" width="8.28515625" customWidth="1"/>
  </cols>
  <sheetData>
    <row r="1" spans="1:138" x14ac:dyDescent="0.2">
      <c r="C1" s="155"/>
      <c r="D1" s="156"/>
      <c r="E1" s="156"/>
      <c r="F1" s="156"/>
      <c r="G1" s="155"/>
      <c r="H1" s="156"/>
      <c r="I1" s="156"/>
      <c r="J1" s="156"/>
      <c r="K1" s="155"/>
      <c r="L1" s="156"/>
      <c r="M1" s="156"/>
      <c r="N1" s="156"/>
      <c r="O1" s="155"/>
      <c r="P1" s="156"/>
      <c r="Q1" s="156"/>
      <c r="R1" s="156"/>
      <c r="S1" s="155"/>
      <c r="T1" s="156"/>
      <c r="U1" s="156"/>
      <c r="V1" s="156"/>
      <c r="W1" s="155"/>
      <c r="X1" s="156"/>
      <c r="Y1" s="156"/>
      <c r="Z1" s="156"/>
      <c r="AA1" s="155"/>
      <c r="AB1" s="156"/>
      <c r="AC1" s="156"/>
      <c r="AD1" s="156"/>
      <c r="AE1" s="155"/>
      <c r="AF1" s="156"/>
      <c r="AG1" s="156"/>
      <c r="AH1" s="156"/>
      <c r="AI1" s="155"/>
      <c r="AJ1" s="156"/>
      <c r="AK1" s="156"/>
      <c r="AL1" s="156"/>
      <c r="AM1" s="155"/>
      <c r="AN1" s="156"/>
      <c r="AO1" s="156"/>
      <c r="AP1" s="156"/>
      <c r="AQ1" s="155"/>
      <c r="AR1" s="156"/>
      <c r="AS1" s="156"/>
      <c r="AT1" s="156"/>
      <c r="AU1" s="155"/>
      <c r="AV1" s="156"/>
      <c r="AW1" s="156"/>
      <c r="AX1" s="156"/>
      <c r="AY1" s="155"/>
      <c r="AZ1" s="156"/>
      <c r="BA1" s="156"/>
      <c r="BB1" s="156"/>
      <c r="BC1" s="155"/>
      <c r="BD1" s="156"/>
      <c r="BE1" s="156"/>
      <c r="BF1" s="156"/>
      <c r="BG1" s="155"/>
      <c r="BH1" s="156"/>
      <c r="BI1" s="156"/>
      <c r="BJ1" s="156"/>
      <c r="BK1" s="155"/>
      <c r="BL1" s="156"/>
      <c r="BM1" s="156"/>
      <c r="BN1" s="156"/>
      <c r="BO1" s="155"/>
      <c r="BP1" s="156"/>
      <c r="BQ1" s="156"/>
      <c r="BR1" s="156"/>
      <c r="BS1" s="155"/>
      <c r="BT1" s="156"/>
      <c r="BU1" s="156"/>
      <c r="BV1" s="156"/>
      <c r="BW1" s="155"/>
      <c r="BX1" s="156"/>
      <c r="BY1" s="156"/>
      <c r="BZ1" s="156"/>
      <c r="CA1" s="155"/>
      <c r="CB1" s="156"/>
      <c r="CC1" s="156"/>
      <c r="CD1" s="156"/>
      <c r="CE1" s="155"/>
      <c r="CF1" s="156"/>
      <c r="CG1" s="156"/>
      <c r="CH1" s="156"/>
      <c r="CI1" s="155"/>
      <c r="CJ1" s="156"/>
      <c r="CK1" s="156"/>
      <c r="CL1" s="156"/>
      <c r="CM1" s="155"/>
      <c r="CN1" s="156"/>
      <c r="CO1" s="156"/>
      <c r="CP1" s="156"/>
      <c r="CQ1" s="155"/>
      <c r="CR1" s="156"/>
      <c r="CS1" s="156"/>
      <c r="CT1" s="156"/>
      <c r="CU1" s="155"/>
      <c r="CV1" s="156"/>
      <c r="CW1" s="156"/>
      <c r="CX1" s="156"/>
      <c r="CY1" s="155"/>
      <c r="CZ1" s="156"/>
      <c r="DA1" s="156"/>
      <c r="DB1" s="156"/>
      <c r="DC1" s="155"/>
      <c r="DD1" s="156"/>
      <c r="DE1" s="156"/>
      <c r="DF1" s="156"/>
      <c r="DG1" s="155"/>
      <c r="DH1" s="156"/>
      <c r="DI1" s="156"/>
      <c r="DJ1" s="156"/>
      <c r="DK1" s="155"/>
      <c r="DL1" s="156"/>
      <c r="DM1" s="156"/>
      <c r="DN1" s="156"/>
      <c r="DO1" s="155"/>
      <c r="DP1" s="156"/>
      <c r="DQ1" s="156"/>
      <c r="DR1" s="156"/>
      <c r="DS1" s="155"/>
      <c r="DT1" s="156"/>
      <c r="DU1" s="156"/>
      <c r="DV1" s="156"/>
      <c r="DW1" s="19"/>
      <c r="DX1" s="20"/>
      <c r="DY1" s="20"/>
      <c r="DZ1" s="20"/>
      <c r="EA1" s="19"/>
      <c r="EB1" s="20"/>
      <c r="EC1" s="20"/>
      <c r="ED1" s="20"/>
      <c r="EE1" s="19"/>
      <c r="EF1" s="20"/>
      <c r="EG1" s="20"/>
      <c r="EH1" s="20"/>
    </row>
    <row r="2" spans="1:138" s="73" customFormat="1" x14ac:dyDescent="0.2">
      <c r="B2" s="74"/>
      <c r="C2" s="157">
        <v>45261</v>
      </c>
      <c r="D2" s="157"/>
      <c r="E2" s="157"/>
      <c r="F2" s="157"/>
      <c r="G2" s="167">
        <f>+C2+1</f>
        <v>45262</v>
      </c>
      <c r="H2" s="167"/>
      <c r="I2" s="167"/>
      <c r="J2" s="167"/>
      <c r="K2" s="167">
        <f>+G2+1</f>
        <v>45263</v>
      </c>
      <c r="L2" s="167"/>
      <c r="M2" s="167"/>
      <c r="N2" s="167"/>
      <c r="O2" s="167">
        <f>+K2+1</f>
        <v>45264</v>
      </c>
      <c r="P2" s="167"/>
      <c r="Q2" s="167"/>
      <c r="R2" s="167"/>
      <c r="S2" s="167">
        <f>+O2+1</f>
        <v>45265</v>
      </c>
      <c r="T2" s="167"/>
      <c r="U2" s="167"/>
      <c r="V2" s="167"/>
      <c r="W2" s="167">
        <f>+S2+1</f>
        <v>45266</v>
      </c>
      <c r="X2" s="167"/>
      <c r="Y2" s="167"/>
      <c r="Z2" s="167"/>
      <c r="AA2" s="167">
        <f>+W2+1</f>
        <v>45267</v>
      </c>
      <c r="AB2" s="167"/>
      <c r="AC2" s="167"/>
      <c r="AD2" s="167"/>
      <c r="AE2" s="167">
        <f>+AA2+1</f>
        <v>45268</v>
      </c>
      <c r="AF2" s="167"/>
      <c r="AG2" s="167"/>
      <c r="AH2" s="167"/>
      <c r="AI2" s="167">
        <f>+AE2+1</f>
        <v>45269</v>
      </c>
      <c r="AJ2" s="167"/>
      <c r="AK2" s="167"/>
      <c r="AL2" s="167"/>
      <c r="AM2" s="167">
        <f>+AI2+1</f>
        <v>45270</v>
      </c>
      <c r="AN2" s="167"/>
      <c r="AO2" s="167"/>
      <c r="AP2" s="167"/>
      <c r="AQ2" s="167">
        <f>+AM2+1</f>
        <v>45271</v>
      </c>
      <c r="AR2" s="167"/>
      <c r="AS2" s="167"/>
      <c r="AT2" s="167"/>
      <c r="AU2" s="167">
        <f>+AQ2+1</f>
        <v>45272</v>
      </c>
      <c r="AV2" s="167"/>
      <c r="AW2" s="167"/>
      <c r="AX2" s="167"/>
      <c r="AY2" s="167">
        <f>+AU2+1</f>
        <v>45273</v>
      </c>
      <c r="AZ2" s="167"/>
      <c r="BA2" s="167"/>
      <c r="BB2" s="167"/>
      <c r="BC2" s="167">
        <f>+AY2+1</f>
        <v>45274</v>
      </c>
      <c r="BD2" s="167"/>
      <c r="BE2" s="167"/>
      <c r="BF2" s="167"/>
      <c r="BG2" s="167">
        <f>+BC2+1</f>
        <v>45275</v>
      </c>
      <c r="BH2" s="167"/>
      <c r="BI2" s="167"/>
      <c r="BJ2" s="167"/>
      <c r="BK2" s="167">
        <f>+BG2+1</f>
        <v>45276</v>
      </c>
      <c r="BL2" s="167"/>
      <c r="BM2" s="167"/>
      <c r="BN2" s="167"/>
      <c r="BO2" s="167">
        <f>+BK2+1</f>
        <v>45277</v>
      </c>
      <c r="BP2" s="167"/>
      <c r="BQ2" s="167"/>
      <c r="BR2" s="167"/>
      <c r="BS2" s="167">
        <f>+BO2+1</f>
        <v>45278</v>
      </c>
      <c r="BT2" s="167"/>
      <c r="BU2" s="167"/>
      <c r="BV2" s="167"/>
      <c r="BW2" s="167">
        <f>+BS2+1</f>
        <v>45279</v>
      </c>
      <c r="BX2" s="167"/>
      <c r="BY2" s="167"/>
      <c r="BZ2" s="167"/>
      <c r="CA2" s="167">
        <f>+BW2+1</f>
        <v>45280</v>
      </c>
      <c r="CB2" s="167"/>
      <c r="CC2" s="167"/>
      <c r="CD2" s="167"/>
      <c r="CE2" s="167">
        <f>+CA2+1</f>
        <v>45281</v>
      </c>
      <c r="CF2" s="167"/>
      <c r="CG2" s="167"/>
      <c r="CH2" s="167"/>
      <c r="CI2" s="167">
        <f>+CE2+1</f>
        <v>45282</v>
      </c>
      <c r="CJ2" s="167"/>
      <c r="CK2" s="167"/>
      <c r="CL2" s="167"/>
      <c r="CM2" s="167">
        <f>+CI2+1</f>
        <v>45283</v>
      </c>
      <c r="CN2" s="167"/>
      <c r="CO2" s="167"/>
      <c r="CP2" s="167"/>
      <c r="CQ2" s="167">
        <f>+CM2+1</f>
        <v>45284</v>
      </c>
      <c r="CR2" s="167"/>
      <c r="CS2" s="167"/>
      <c r="CT2" s="167"/>
      <c r="CU2" s="167">
        <f>+CQ2+1</f>
        <v>45285</v>
      </c>
      <c r="CV2" s="167"/>
      <c r="CW2" s="167"/>
      <c r="CX2" s="167"/>
      <c r="CY2" s="167">
        <f>+CU2+1</f>
        <v>45286</v>
      </c>
      <c r="CZ2" s="167"/>
      <c r="DA2" s="167"/>
      <c r="DB2" s="167"/>
      <c r="DC2" s="167">
        <f>+CY2+1</f>
        <v>45287</v>
      </c>
      <c r="DD2" s="167"/>
      <c r="DE2" s="167"/>
      <c r="DF2" s="167"/>
      <c r="DG2" s="167">
        <f>+DC2+1</f>
        <v>45288</v>
      </c>
      <c r="DH2" s="167"/>
      <c r="DI2" s="167"/>
      <c r="DJ2" s="167"/>
      <c r="DK2" s="167">
        <f>+DG2+1</f>
        <v>45289</v>
      </c>
      <c r="DL2" s="167"/>
      <c r="DM2" s="167"/>
      <c r="DN2" s="167"/>
      <c r="DO2" s="167">
        <f>+DK2+1</f>
        <v>45290</v>
      </c>
      <c r="DP2" s="167"/>
      <c r="DQ2" s="167"/>
      <c r="DR2" s="167"/>
      <c r="DS2" s="167">
        <f>+DO2+1</f>
        <v>45291</v>
      </c>
      <c r="DT2" s="167"/>
      <c r="DU2" s="167"/>
      <c r="DV2" s="167"/>
    </row>
    <row r="3" spans="1:138" x14ac:dyDescent="0.2">
      <c r="A3" s="2" t="s">
        <v>0</v>
      </c>
      <c r="B3" s="16" t="s">
        <v>25</v>
      </c>
      <c r="C3" s="25" t="s">
        <v>1</v>
      </c>
      <c r="D3" s="3" t="s">
        <v>2</v>
      </c>
      <c r="E3" s="3" t="s">
        <v>3</v>
      </c>
      <c r="F3" s="3" t="s">
        <v>4</v>
      </c>
      <c r="G3" s="25" t="s">
        <v>1</v>
      </c>
      <c r="H3" s="3" t="s">
        <v>2</v>
      </c>
      <c r="I3" s="3" t="s">
        <v>3</v>
      </c>
      <c r="J3" s="3" t="s">
        <v>4</v>
      </c>
      <c r="K3" s="25" t="s">
        <v>1</v>
      </c>
      <c r="L3" s="3" t="s">
        <v>2</v>
      </c>
      <c r="M3" s="3" t="s">
        <v>3</v>
      </c>
      <c r="N3" s="3" t="s">
        <v>4</v>
      </c>
      <c r="O3" s="25" t="s">
        <v>1</v>
      </c>
      <c r="P3" s="3" t="s">
        <v>2</v>
      </c>
      <c r="Q3" s="3" t="s">
        <v>3</v>
      </c>
      <c r="R3" s="3" t="s">
        <v>4</v>
      </c>
      <c r="S3" s="25" t="s">
        <v>1</v>
      </c>
      <c r="T3" s="3" t="s">
        <v>2</v>
      </c>
      <c r="U3" s="3" t="s">
        <v>3</v>
      </c>
      <c r="V3" s="3" t="s">
        <v>4</v>
      </c>
      <c r="W3" s="25" t="s">
        <v>1</v>
      </c>
      <c r="X3" s="3" t="s">
        <v>2</v>
      </c>
      <c r="Y3" s="3" t="s">
        <v>3</v>
      </c>
      <c r="Z3" s="3" t="s">
        <v>4</v>
      </c>
      <c r="AA3" s="25" t="s">
        <v>1</v>
      </c>
      <c r="AB3" s="3" t="s">
        <v>2</v>
      </c>
      <c r="AC3" s="3" t="s">
        <v>3</v>
      </c>
      <c r="AD3" s="3" t="s">
        <v>4</v>
      </c>
      <c r="AE3" s="25" t="s">
        <v>1</v>
      </c>
      <c r="AF3" s="3" t="s">
        <v>2</v>
      </c>
      <c r="AG3" s="3" t="s">
        <v>3</v>
      </c>
      <c r="AH3" s="3" t="s">
        <v>4</v>
      </c>
      <c r="AI3" s="25" t="s">
        <v>1</v>
      </c>
      <c r="AJ3" s="3" t="s">
        <v>2</v>
      </c>
      <c r="AK3" s="3" t="s">
        <v>3</v>
      </c>
      <c r="AL3" s="3" t="s">
        <v>4</v>
      </c>
      <c r="AM3" s="25" t="s">
        <v>1</v>
      </c>
      <c r="AN3" s="3" t="s">
        <v>2</v>
      </c>
      <c r="AO3" s="3" t="s">
        <v>3</v>
      </c>
      <c r="AP3" s="3" t="s">
        <v>4</v>
      </c>
      <c r="AQ3" s="25" t="s">
        <v>1</v>
      </c>
      <c r="AR3" s="3" t="s">
        <v>2</v>
      </c>
      <c r="AS3" s="3" t="s">
        <v>3</v>
      </c>
      <c r="AT3" s="3" t="s">
        <v>4</v>
      </c>
      <c r="AU3" s="25" t="s">
        <v>1</v>
      </c>
      <c r="AV3" s="3" t="s">
        <v>2</v>
      </c>
      <c r="AW3" s="3" t="s">
        <v>3</v>
      </c>
      <c r="AX3" s="3" t="s">
        <v>4</v>
      </c>
      <c r="AY3" s="25" t="s">
        <v>1</v>
      </c>
      <c r="AZ3" s="3" t="s">
        <v>2</v>
      </c>
      <c r="BA3" s="3" t="s">
        <v>3</v>
      </c>
      <c r="BB3" s="3" t="s">
        <v>4</v>
      </c>
      <c r="BC3" s="25" t="s">
        <v>1</v>
      </c>
      <c r="BD3" s="3" t="s">
        <v>2</v>
      </c>
      <c r="BE3" s="3" t="s">
        <v>3</v>
      </c>
      <c r="BF3" s="3" t="s">
        <v>4</v>
      </c>
      <c r="BG3" s="25" t="s">
        <v>1</v>
      </c>
      <c r="BH3" s="3" t="s">
        <v>2</v>
      </c>
      <c r="BI3" s="3" t="s">
        <v>3</v>
      </c>
      <c r="BJ3" s="3" t="s">
        <v>4</v>
      </c>
      <c r="BK3" s="25" t="s">
        <v>1</v>
      </c>
      <c r="BL3" s="3" t="s">
        <v>2</v>
      </c>
      <c r="BM3" s="3" t="s">
        <v>3</v>
      </c>
      <c r="BN3" s="3" t="s">
        <v>4</v>
      </c>
      <c r="BO3" s="25" t="s">
        <v>1</v>
      </c>
      <c r="BP3" s="3" t="s">
        <v>2</v>
      </c>
      <c r="BQ3" s="3" t="s">
        <v>3</v>
      </c>
      <c r="BR3" s="3" t="s">
        <v>4</v>
      </c>
      <c r="BS3" s="25" t="s">
        <v>1</v>
      </c>
      <c r="BT3" s="3" t="s">
        <v>2</v>
      </c>
      <c r="BU3" s="3" t="s">
        <v>3</v>
      </c>
      <c r="BV3" s="3" t="s">
        <v>4</v>
      </c>
      <c r="BW3" s="25" t="s">
        <v>1</v>
      </c>
      <c r="BX3" s="3" t="s">
        <v>2</v>
      </c>
      <c r="BY3" s="3" t="s">
        <v>3</v>
      </c>
      <c r="BZ3" s="3" t="s">
        <v>4</v>
      </c>
      <c r="CA3" s="25" t="s">
        <v>1</v>
      </c>
      <c r="CB3" s="3" t="s">
        <v>2</v>
      </c>
      <c r="CC3" s="3" t="s">
        <v>3</v>
      </c>
      <c r="CD3" s="3" t="s">
        <v>4</v>
      </c>
      <c r="CE3" s="25" t="s">
        <v>1</v>
      </c>
      <c r="CF3" s="3" t="s">
        <v>2</v>
      </c>
      <c r="CG3" s="3" t="s">
        <v>3</v>
      </c>
      <c r="CH3" s="3" t="s">
        <v>4</v>
      </c>
      <c r="CI3" s="25" t="s">
        <v>1</v>
      </c>
      <c r="CJ3" s="3" t="s">
        <v>2</v>
      </c>
      <c r="CK3" s="3" t="s">
        <v>3</v>
      </c>
      <c r="CL3" s="3" t="s">
        <v>4</v>
      </c>
      <c r="CM3" s="25" t="s">
        <v>1</v>
      </c>
      <c r="CN3" s="3" t="s">
        <v>2</v>
      </c>
      <c r="CO3" s="3" t="s">
        <v>3</v>
      </c>
      <c r="CP3" s="3" t="s">
        <v>4</v>
      </c>
      <c r="CQ3" s="25" t="s">
        <v>1</v>
      </c>
      <c r="CR3" s="3" t="s">
        <v>2</v>
      </c>
      <c r="CS3" s="3" t="s">
        <v>3</v>
      </c>
      <c r="CT3" s="3" t="s">
        <v>4</v>
      </c>
      <c r="CU3" s="25" t="s">
        <v>1</v>
      </c>
      <c r="CV3" s="3" t="s">
        <v>2</v>
      </c>
      <c r="CW3" s="3" t="s">
        <v>3</v>
      </c>
      <c r="CX3" s="3" t="s">
        <v>4</v>
      </c>
      <c r="CY3" s="25" t="s">
        <v>1</v>
      </c>
      <c r="CZ3" s="3" t="s">
        <v>2</v>
      </c>
      <c r="DA3" s="3" t="s">
        <v>3</v>
      </c>
      <c r="DB3" s="3" t="s">
        <v>4</v>
      </c>
      <c r="DC3" s="25" t="s">
        <v>1</v>
      </c>
      <c r="DD3" s="3" t="s">
        <v>2</v>
      </c>
      <c r="DE3" s="3" t="s">
        <v>3</v>
      </c>
      <c r="DF3" s="3" t="s">
        <v>4</v>
      </c>
      <c r="DG3" s="25" t="s">
        <v>1</v>
      </c>
      <c r="DH3" s="3" t="s">
        <v>2</v>
      </c>
      <c r="DI3" s="3" t="s">
        <v>3</v>
      </c>
      <c r="DJ3" s="3" t="s">
        <v>4</v>
      </c>
      <c r="DK3" s="25" t="s">
        <v>1</v>
      </c>
      <c r="DL3" s="3" t="s">
        <v>2</v>
      </c>
      <c r="DM3" s="3" t="s">
        <v>3</v>
      </c>
      <c r="DN3" s="3" t="s">
        <v>4</v>
      </c>
      <c r="DO3" s="26" t="s">
        <v>1</v>
      </c>
      <c r="DP3" s="26" t="s">
        <v>2</v>
      </c>
      <c r="DQ3" s="26" t="s">
        <v>3</v>
      </c>
      <c r="DR3" s="26" t="s">
        <v>4</v>
      </c>
      <c r="DS3" s="25" t="s">
        <v>1</v>
      </c>
      <c r="DT3" s="3" t="s">
        <v>2</v>
      </c>
      <c r="DU3" s="3" t="s">
        <v>3</v>
      </c>
      <c r="DV3" s="3" t="s">
        <v>4</v>
      </c>
    </row>
    <row r="4" spans="1:138" x14ac:dyDescent="0.2">
      <c r="A4">
        <v>1</v>
      </c>
      <c r="F4">
        <f t="shared" ref="F4:F33" si="0">+D4+E4</f>
        <v>0</v>
      </c>
      <c r="J4">
        <f t="shared" ref="J4:J33" si="1">+H4+I4</f>
        <v>0</v>
      </c>
      <c r="N4">
        <f t="shared" ref="N4:N33" si="2">+L4+M4</f>
        <v>0</v>
      </c>
      <c r="R4">
        <f t="shared" ref="R4:R33" si="3">+P4+Q4</f>
        <v>0</v>
      </c>
      <c r="V4">
        <f t="shared" ref="V4:V33" si="4">+T4+U4</f>
        <v>0</v>
      </c>
      <c r="Z4">
        <f t="shared" ref="Z4:Z33" si="5">+X4+Y4</f>
        <v>0</v>
      </c>
      <c r="AD4">
        <f t="shared" ref="AD4:AD33" si="6">+AB4+AC4</f>
        <v>0</v>
      </c>
      <c r="AH4">
        <f t="shared" ref="AH4:AH33" si="7">+AF4+AG4</f>
        <v>0</v>
      </c>
      <c r="AL4">
        <f t="shared" ref="AL4:AL33" si="8">+AJ4+AK4</f>
        <v>0</v>
      </c>
      <c r="AP4">
        <f t="shared" ref="AP4:AP33" si="9">+AN4+AO4</f>
        <v>0</v>
      </c>
      <c r="AT4">
        <f t="shared" ref="AT4:AT33" si="10">+AR4+AS4</f>
        <v>0</v>
      </c>
      <c r="AX4">
        <f t="shared" ref="AX4:AX33" si="11">+AV4+AW4</f>
        <v>0</v>
      </c>
      <c r="BB4">
        <f t="shared" ref="BB4:BB33" si="12">+AZ4+BA4</f>
        <v>0</v>
      </c>
      <c r="BF4">
        <f t="shared" ref="BF4:BF33" si="13">+BD4+BE4</f>
        <v>0</v>
      </c>
      <c r="BJ4">
        <f t="shared" ref="BJ4:BJ33" si="14">+BH4+BI4</f>
        <v>0</v>
      </c>
      <c r="BN4">
        <f t="shared" ref="BN4:BN33" si="15">+BL4+BM4</f>
        <v>0</v>
      </c>
      <c r="BR4">
        <f t="shared" ref="BR4:BR33" si="16">+BP4+BQ4</f>
        <v>0</v>
      </c>
      <c r="BV4">
        <f t="shared" ref="BV4:BV33" si="17">+BT4+BU4</f>
        <v>0</v>
      </c>
      <c r="BZ4">
        <f t="shared" ref="BZ4:BZ33" si="18">+BX4+BY4</f>
        <v>0</v>
      </c>
      <c r="CD4">
        <f t="shared" ref="CD4:CD33" si="19">+CB4+CC4</f>
        <v>0</v>
      </c>
      <c r="CH4">
        <f t="shared" ref="CH4:CH33" si="20">+CF4+CG4</f>
        <v>0</v>
      </c>
      <c r="CI4" s="21"/>
      <c r="CL4">
        <f t="shared" ref="CL4:CL33" si="21">+CJ4+CK4</f>
        <v>0</v>
      </c>
      <c r="CM4" s="21"/>
      <c r="CP4">
        <f t="shared" ref="CP4:CP33" si="22">+CN4+CO4</f>
        <v>0</v>
      </c>
      <c r="CQ4" s="21"/>
      <c r="CT4">
        <f t="shared" ref="CT4:CT33" si="23">+CR4+CS4</f>
        <v>0</v>
      </c>
      <c r="CU4" s="21"/>
      <c r="CX4">
        <f t="shared" ref="CX4:CX33" si="24">+CV4+CW4</f>
        <v>0</v>
      </c>
      <c r="CY4" s="21"/>
      <c r="DB4">
        <f t="shared" ref="DB4:DB33" si="25">+CZ4+DA4</f>
        <v>0</v>
      </c>
      <c r="DC4" s="21"/>
      <c r="DF4">
        <f t="shared" ref="DF4:DF33" si="26">+DD4+DE4</f>
        <v>0</v>
      </c>
      <c r="DG4" s="21"/>
      <c r="DJ4">
        <f t="shared" ref="DJ4:DJ33" si="27">+DH4+DI4</f>
        <v>0</v>
      </c>
      <c r="DK4" s="21"/>
      <c r="DN4">
        <f t="shared" ref="DN4:DN33" si="28">+DL4+DM4</f>
        <v>0</v>
      </c>
      <c r="DO4" s="21"/>
      <c r="DR4">
        <f t="shared" ref="DR4:DR33" si="29">+DP4+DQ4</f>
        <v>0</v>
      </c>
      <c r="DS4" s="21"/>
      <c r="DV4">
        <f t="shared" ref="DV4:DV33" si="30">+DT4+DU4</f>
        <v>0</v>
      </c>
    </row>
    <row r="5" spans="1:138" x14ac:dyDescent="0.2">
      <c r="A5">
        <v>2</v>
      </c>
      <c r="F5">
        <f t="shared" si="0"/>
        <v>0</v>
      </c>
      <c r="J5">
        <f t="shared" si="1"/>
        <v>0</v>
      </c>
      <c r="N5">
        <f t="shared" si="2"/>
        <v>0</v>
      </c>
      <c r="R5">
        <f t="shared" si="3"/>
        <v>0</v>
      </c>
      <c r="V5">
        <f t="shared" si="4"/>
        <v>0</v>
      </c>
      <c r="Z5">
        <f t="shared" si="5"/>
        <v>0</v>
      </c>
      <c r="AD5">
        <f t="shared" si="6"/>
        <v>0</v>
      </c>
      <c r="AH5">
        <f t="shared" si="7"/>
        <v>0</v>
      </c>
      <c r="AL5">
        <f t="shared" si="8"/>
        <v>0</v>
      </c>
      <c r="AP5">
        <f t="shared" si="9"/>
        <v>0</v>
      </c>
      <c r="AT5">
        <f t="shared" si="10"/>
        <v>0</v>
      </c>
      <c r="AX5">
        <f t="shared" si="11"/>
        <v>0</v>
      </c>
      <c r="BB5">
        <f t="shared" si="12"/>
        <v>0</v>
      </c>
      <c r="BF5">
        <f t="shared" si="13"/>
        <v>0</v>
      </c>
      <c r="BJ5">
        <f t="shared" si="14"/>
        <v>0</v>
      </c>
      <c r="BN5">
        <f t="shared" si="15"/>
        <v>0</v>
      </c>
      <c r="BR5">
        <f t="shared" si="16"/>
        <v>0</v>
      </c>
      <c r="BV5">
        <f t="shared" si="17"/>
        <v>0</v>
      </c>
      <c r="BZ5">
        <f t="shared" si="18"/>
        <v>0</v>
      </c>
      <c r="CD5">
        <f t="shared" si="19"/>
        <v>0</v>
      </c>
      <c r="CH5">
        <f t="shared" si="20"/>
        <v>0</v>
      </c>
      <c r="CI5" s="21"/>
      <c r="CL5">
        <f t="shared" si="21"/>
        <v>0</v>
      </c>
      <c r="CM5" s="21"/>
      <c r="CP5">
        <f t="shared" si="22"/>
        <v>0</v>
      </c>
      <c r="CQ5" s="21"/>
      <c r="CT5">
        <f t="shared" si="23"/>
        <v>0</v>
      </c>
      <c r="CU5" s="21"/>
      <c r="CX5">
        <f t="shared" si="24"/>
        <v>0</v>
      </c>
      <c r="CY5" s="21"/>
      <c r="DB5">
        <f t="shared" si="25"/>
        <v>0</v>
      </c>
      <c r="DC5" s="21"/>
      <c r="DF5">
        <f t="shared" si="26"/>
        <v>0</v>
      </c>
      <c r="DG5" s="21"/>
      <c r="DJ5">
        <f t="shared" si="27"/>
        <v>0</v>
      </c>
      <c r="DK5" s="21"/>
      <c r="DN5">
        <f t="shared" si="28"/>
        <v>0</v>
      </c>
      <c r="DO5" s="21"/>
      <c r="DR5">
        <f t="shared" si="29"/>
        <v>0</v>
      </c>
      <c r="DS5" s="21"/>
      <c r="DV5">
        <f t="shared" si="30"/>
        <v>0</v>
      </c>
    </row>
    <row r="6" spans="1:138" x14ac:dyDescent="0.2">
      <c r="A6">
        <v>3</v>
      </c>
      <c r="F6">
        <f t="shared" si="0"/>
        <v>0</v>
      </c>
      <c r="J6">
        <f t="shared" si="1"/>
        <v>0</v>
      </c>
      <c r="N6">
        <f t="shared" si="2"/>
        <v>0</v>
      </c>
      <c r="R6">
        <f t="shared" si="3"/>
        <v>0</v>
      </c>
      <c r="V6">
        <f t="shared" si="4"/>
        <v>0</v>
      </c>
      <c r="Z6">
        <f t="shared" si="5"/>
        <v>0</v>
      </c>
      <c r="AD6">
        <f t="shared" si="6"/>
        <v>0</v>
      </c>
      <c r="AH6">
        <f t="shared" si="7"/>
        <v>0</v>
      </c>
      <c r="AL6">
        <f t="shared" si="8"/>
        <v>0</v>
      </c>
      <c r="AP6">
        <f t="shared" si="9"/>
        <v>0</v>
      </c>
      <c r="AT6">
        <f t="shared" si="10"/>
        <v>0</v>
      </c>
      <c r="AX6">
        <f t="shared" si="11"/>
        <v>0</v>
      </c>
      <c r="BB6">
        <f t="shared" si="12"/>
        <v>0</v>
      </c>
      <c r="BF6">
        <f t="shared" si="13"/>
        <v>0</v>
      </c>
      <c r="BJ6">
        <f t="shared" si="14"/>
        <v>0</v>
      </c>
      <c r="BN6">
        <f t="shared" si="15"/>
        <v>0</v>
      </c>
      <c r="BR6">
        <f t="shared" si="16"/>
        <v>0</v>
      </c>
      <c r="BV6">
        <f t="shared" si="17"/>
        <v>0</v>
      </c>
      <c r="BZ6">
        <f t="shared" si="18"/>
        <v>0</v>
      </c>
      <c r="CD6">
        <f t="shared" si="19"/>
        <v>0</v>
      </c>
      <c r="CH6">
        <f t="shared" si="20"/>
        <v>0</v>
      </c>
      <c r="CI6" s="21"/>
      <c r="CL6">
        <f t="shared" si="21"/>
        <v>0</v>
      </c>
      <c r="CM6" s="21"/>
      <c r="CP6">
        <f t="shared" si="22"/>
        <v>0</v>
      </c>
      <c r="CQ6" s="21"/>
      <c r="CT6">
        <f t="shared" si="23"/>
        <v>0</v>
      </c>
      <c r="CU6" s="21"/>
      <c r="CX6">
        <f t="shared" si="24"/>
        <v>0</v>
      </c>
      <c r="CY6" s="21"/>
      <c r="DB6">
        <f t="shared" si="25"/>
        <v>0</v>
      </c>
      <c r="DC6" s="21"/>
      <c r="DF6">
        <f t="shared" si="26"/>
        <v>0</v>
      </c>
      <c r="DG6" s="21"/>
      <c r="DJ6">
        <f t="shared" si="27"/>
        <v>0</v>
      </c>
      <c r="DK6" s="21"/>
      <c r="DN6">
        <f t="shared" si="28"/>
        <v>0</v>
      </c>
      <c r="DO6" s="21"/>
      <c r="DR6">
        <f t="shared" si="29"/>
        <v>0</v>
      </c>
      <c r="DS6" s="21"/>
      <c r="DV6">
        <f t="shared" si="30"/>
        <v>0</v>
      </c>
    </row>
    <row r="7" spans="1:138" x14ac:dyDescent="0.2">
      <c r="A7">
        <v>4</v>
      </c>
      <c r="F7">
        <f t="shared" si="0"/>
        <v>0</v>
      </c>
      <c r="J7">
        <f t="shared" si="1"/>
        <v>0</v>
      </c>
      <c r="N7">
        <f t="shared" si="2"/>
        <v>0</v>
      </c>
      <c r="R7">
        <f t="shared" si="3"/>
        <v>0</v>
      </c>
      <c r="V7">
        <f t="shared" si="4"/>
        <v>0</v>
      </c>
      <c r="Z7">
        <f t="shared" si="5"/>
        <v>0</v>
      </c>
      <c r="AD7">
        <f t="shared" si="6"/>
        <v>0</v>
      </c>
      <c r="AH7">
        <f t="shared" si="7"/>
        <v>0</v>
      </c>
      <c r="AL7">
        <f t="shared" si="8"/>
        <v>0</v>
      </c>
      <c r="AP7">
        <f t="shared" si="9"/>
        <v>0</v>
      </c>
      <c r="AT7">
        <f t="shared" si="10"/>
        <v>0</v>
      </c>
      <c r="AX7">
        <f t="shared" si="11"/>
        <v>0</v>
      </c>
      <c r="BB7">
        <f t="shared" si="12"/>
        <v>0</v>
      </c>
      <c r="BF7">
        <f t="shared" si="13"/>
        <v>0</v>
      </c>
      <c r="BJ7">
        <f t="shared" si="14"/>
        <v>0</v>
      </c>
      <c r="BN7">
        <f t="shared" si="15"/>
        <v>0</v>
      </c>
      <c r="BR7">
        <f t="shared" si="16"/>
        <v>0</v>
      </c>
      <c r="BV7">
        <f t="shared" si="17"/>
        <v>0</v>
      </c>
      <c r="BZ7">
        <f t="shared" si="18"/>
        <v>0</v>
      </c>
      <c r="CD7">
        <f t="shared" si="19"/>
        <v>0</v>
      </c>
      <c r="CH7">
        <f t="shared" si="20"/>
        <v>0</v>
      </c>
      <c r="CI7" s="21"/>
      <c r="CL7">
        <f t="shared" si="21"/>
        <v>0</v>
      </c>
      <c r="CM7" s="21"/>
      <c r="CP7">
        <f t="shared" si="22"/>
        <v>0</v>
      </c>
      <c r="CQ7" s="21"/>
      <c r="CT7">
        <f t="shared" si="23"/>
        <v>0</v>
      </c>
      <c r="CU7" s="21"/>
      <c r="CX7">
        <f t="shared" si="24"/>
        <v>0</v>
      </c>
      <c r="CY7" s="21"/>
      <c r="DB7">
        <f t="shared" si="25"/>
        <v>0</v>
      </c>
      <c r="DC7" s="21"/>
      <c r="DF7">
        <f t="shared" si="26"/>
        <v>0</v>
      </c>
      <c r="DG7" s="21"/>
      <c r="DJ7">
        <f t="shared" si="27"/>
        <v>0</v>
      </c>
      <c r="DK7" s="21"/>
      <c r="DN7">
        <f t="shared" si="28"/>
        <v>0</v>
      </c>
      <c r="DO7" s="21"/>
      <c r="DR7">
        <f t="shared" si="29"/>
        <v>0</v>
      </c>
      <c r="DS7" s="21"/>
      <c r="DV7">
        <f t="shared" si="30"/>
        <v>0</v>
      </c>
    </row>
    <row r="8" spans="1:138" x14ac:dyDescent="0.2">
      <c r="A8">
        <v>5</v>
      </c>
      <c r="F8">
        <f t="shared" si="0"/>
        <v>0</v>
      </c>
      <c r="J8">
        <f t="shared" si="1"/>
        <v>0</v>
      </c>
      <c r="N8">
        <f t="shared" si="2"/>
        <v>0</v>
      </c>
      <c r="R8">
        <f t="shared" si="3"/>
        <v>0</v>
      </c>
      <c r="V8">
        <f t="shared" si="4"/>
        <v>0</v>
      </c>
      <c r="Z8">
        <f t="shared" si="5"/>
        <v>0</v>
      </c>
      <c r="AD8">
        <f t="shared" si="6"/>
        <v>0</v>
      </c>
      <c r="AH8">
        <f t="shared" si="7"/>
        <v>0</v>
      </c>
      <c r="AL8">
        <f t="shared" si="8"/>
        <v>0</v>
      </c>
      <c r="AP8">
        <f t="shared" si="9"/>
        <v>0</v>
      </c>
      <c r="AT8">
        <f t="shared" si="10"/>
        <v>0</v>
      </c>
      <c r="AX8">
        <f t="shared" si="11"/>
        <v>0</v>
      </c>
      <c r="BB8">
        <f t="shared" si="12"/>
        <v>0</v>
      </c>
      <c r="BF8">
        <f t="shared" si="13"/>
        <v>0</v>
      </c>
      <c r="BJ8">
        <f t="shared" si="14"/>
        <v>0</v>
      </c>
      <c r="BN8">
        <f t="shared" si="15"/>
        <v>0</v>
      </c>
      <c r="BR8">
        <f t="shared" si="16"/>
        <v>0</v>
      </c>
      <c r="BV8">
        <f t="shared" si="17"/>
        <v>0</v>
      </c>
      <c r="BZ8">
        <f t="shared" si="18"/>
        <v>0</v>
      </c>
      <c r="CD8">
        <f t="shared" si="19"/>
        <v>0</v>
      </c>
      <c r="CH8">
        <f t="shared" si="20"/>
        <v>0</v>
      </c>
      <c r="CI8" s="21"/>
      <c r="CL8">
        <f t="shared" si="21"/>
        <v>0</v>
      </c>
      <c r="CM8" s="21"/>
      <c r="CP8">
        <f t="shared" si="22"/>
        <v>0</v>
      </c>
      <c r="CQ8" s="21"/>
      <c r="CT8">
        <f t="shared" si="23"/>
        <v>0</v>
      </c>
      <c r="CU8" s="21"/>
      <c r="CX8">
        <f t="shared" si="24"/>
        <v>0</v>
      </c>
      <c r="CY8" s="21"/>
      <c r="DB8">
        <f t="shared" si="25"/>
        <v>0</v>
      </c>
      <c r="DC8" s="21"/>
      <c r="DF8">
        <f t="shared" si="26"/>
        <v>0</v>
      </c>
      <c r="DG8" s="21"/>
      <c r="DJ8">
        <f t="shared" si="27"/>
        <v>0</v>
      </c>
      <c r="DK8" s="21"/>
      <c r="DN8">
        <f t="shared" si="28"/>
        <v>0</v>
      </c>
      <c r="DO8" s="21"/>
      <c r="DR8">
        <f t="shared" si="29"/>
        <v>0</v>
      </c>
      <c r="DS8" s="21"/>
      <c r="DV8">
        <f t="shared" si="30"/>
        <v>0</v>
      </c>
    </row>
    <row r="9" spans="1:138" x14ac:dyDescent="0.2">
      <c r="A9">
        <v>6</v>
      </c>
      <c r="F9">
        <f t="shared" si="0"/>
        <v>0</v>
      </c>
      <c r="J9">
        <f t="shared" si="1"/>
        <v>0</v>
      </c>
      <c r="N9">
        <f t="shared" si="2"/>
        <v>0</v>
      </c>
      <c r="R9">
        <f t="shared" si="3"/>
        <v>0</v>
      </c>
      <c r="V9">
        <f t="shared" si="4"/>
        <v>0</v>
      </c>
      <c r="Z9">
        <f t="shared" si="5"/>
        <v>0</v>
      </c>
      <c r="AD9">
        <f t="shared" si="6"/>
        <v>0</v>
      </c>
      <c r="AH9">
        <f t="shared" si="7"/>
        <v>0</v>
      </c>
      <c r="AL9">
        <f t="shared" si="8"/>
        <v>0</v>
      </c>
      <c r="AP9">
        <f t="shared" si="9"/>
        <v>0</v>
      </c>
      <c r="AT9">
        <f t="shared" si="10"/>
        <v>0</v>
      </c>
      <c r="AX9">
        <f t="shared" si="11"/>
        <v>0</v>
      </c>
      <c r="BB9">
        <f t="shared" si="12"/>
        <v>0</v>
      </c>
      <c r="BF9">
        <f t="shared" si="13"/>
        <v>0</v>
      </c>
      <c r="BJ9">
        <f t="shared" si="14"/>
        <v>0</v>
      </c>
      <c r="BN9">
        <f t="shared" si="15"/>
        <v>0</v>
      </c>
      <c r="BR9">
        <f t="shared" si="16"/>
        <v>0</v>
      </c>
      <c r="BV9">
        <f t="shared" si="17"/>
        <v>0</v>
      </c>
      <c r="BZ9">
        <f t="shared" si="18"/>
        <v>0</v>
      </c>
      <c r="CD9">
        <f t="shared" si="19"/>
        <v>0</v>
      </c>
      <c r="CH9">
        <f t="shared" si="20"/>
        <v>0</v>
      </c>
      <c r="CI9" s="21"/>
      <c r="CL9">
        <f t="shared" si="21"/>
        <v>0</v>
      </c>
      <c r="CM9" s="21"/>
      <c r="CP9">
        <f t="shared" si="22"/>
        <v>0</v>
      </c>
      <c r="CQ9" s="21"/>
      <c r="CT9">
        <f t="shared" si="23"/>
        <v>0</v>
      </c>
      <c r="CU9" s="21"/>
      <c r="CX9">
        <f t="shared" si="24"/>
        <v>0</v>
      </c>
      <c r="CY9" s="21"/>
      <c r="DB9">
        <f t="shared" si="25"/>
        <v>0</v>
      </c>
      <c r="DC9" s="21"/>
      <c r="DF9">
        <f t="shared" si="26"/>
        <v>0</v>
      </c>
      <c r="DG9" s="21"/>
      <c r="DJ9">
        <f t="shared" si="27"/>
        <v>0</v>
      </c>
      <c r="DK9" s="21"/>
      <c r="DN9">
        <f t="shared" si="28"/>
        <v>0</v>
      </c>
      <c r="DO9" s="21"/>
      <c r="DR9">
        <f t="shared" si="29"/>
        <v>0</v>
      </c>
      <c r="DS9" s="21"/>
      <c r="DV9">
        <f t="shared" si="30"/>
        <v>0</v>
      </c>
    </row>
    <row r="10" spans="1:138" x14ac:dyDescent="0.2">
      <c r="A10">
        <v>7</v>
      </c>
      <c r="F10">
        <f t="shared" si="0"/>
        <v>0</v>
      </c>
      <c r="J10">
        <f t="shared" si="1"/>
        <v>0</v>
      </c>
      <c r="N10">
        <f t="shared" si="2"/>
        <v>0</v>
      </c>
      <c r="R10">
        <f t="shared" si="3"/>
        <v>0</v>
      </c>
      <c r="V10">
        <f t="shared" si="4"/>
        <v>0</v>
      </c>
      <c r="Z10">
        <f t="shared" si="5"/>
        <v>0</v>
      </c>
      <c r="AD10">
        <f t="shared" si="6"/>
        <v>0</v>
      </c>
      <c r="AH10">
        <f t="shared" si="7"/>
        <v>0</v>
      </c>
      <c r="AL10">
        <f t="shared" si="8"/>
        <v>0</v>
      </c>
      <c r="AP10">
        <f t="shared" si="9"/>
        <v>0</v>
      </c>
      <c r="AT10">
        <f t="shared" si="10"/>
        <v>0</v>
      </c>
      <c r="AX10">
        <f t="shared" si="11"/>
        <v>0</v>
      </c>
      <c r="BB10">
        <f t="shared" si="12"/>
        <v>0</v>
      </c>
      <c r="BF10">
        <f t="shared" si="13"/>
        <v>0</v>
      </c>
      <c r="BJ10">
        <f t="shared" si="14"/>
        <v>0</v>
      </c>
      <c r="BN10">
        <f t="shared" si="15"/>
        <v>0</v>
      </c>
      <c r="BR10">
        <f t="shared" si="16"/>
        <v>0</v>
      </c>
      <c r="BV10">
        <f t="shared" si="17"/>
        <v>0</v>
      </c>
      <c r="BZ10">
        <f t="shared" si="18"/>
        <v>0</v>
      </c>
      <c r="CD10">
        <f t="shared" si="19"/>
        <v>0</v>
      </c>
      <c r="CH10">
        <f t="shared" si="20"/>
        <v>0</v>
      </c>
      <c r="CI10" s="21"/>
      <c r="CL10">
        <f t="shared" si="21"/>
        <v>0</v>
      </c>
      <c r="CM10" s="21"/>
      <c r="CP10">
        <f t="shared" si="22"/>
        <v>0</v>
      </c>
      <c r="CQ10" s="21"/>
      <c r="CT10">
        <f t="shared" si="23"/>
        <v>0</v>
      </c>
      <c r="CU10" s="21"/>
      <c r="CX10">
        <f t="shared" si="24"/>
        <v>0</v>
      </c>
      <c r="CY10" s="21"/>
      <c r="DB10">
        <f t="shared" si="25"/>
        <v>0</v>
      </c>
      <c r="DC10" s="21"/>
      <c r="DF10">
        <f t="shared" si="26"/>
        <v>0</v>
      </c>
      <c r="DG10" s="21"/>
      <c r="DJ10">
        <f t="shared" si="27"/>
        <v>0</v>
      </c>
      <c r="DK10" s="21"/>
      <c r="DN10">
        <f t="shared" si="28"/>
        <v>0</v>
      </c>
      <c r="DO10" s="21"/>
      <c r="DR10">
        <f t="shared" si="29"/>
        <v>0</v>
      </c>
      <c r="DS10" s="21"/>
      <c r="DV10">
        <f t="shared" si="30"/>
        <v>0</v>
      </c>
    </row>
    <row r="11" spans="1:138" x14ac:dyDescent="0.2">
      <c r="A11">
        <v>8</v>
      </c>
      <c r="F11">
        <f t="shared" si="0"/>
        <v>0</v>
      </c>
      <c r="J11">
        <f t="shared" si="1"/>
        <v>0</v>
      </c>
      <c r="N11">
        <f t="shared" si="2"/>
        <v>0</v>
      </c>
      <c r="R11">
        <f t="shared" si="3"/>
        <v>0</v>
      </c>
      <c r="V11">
        <f t="shared" si="4"/>
        <v>0</v>
      </c>
      <c r="Z11">
        <f t="shared" si="5"/>
        <v>0</v>
      </c>
      <c r="AD11">
        <f t="shared" si="6"/>
        <v>0</v>
      </c>
      <c r="AH11">
        <f t="shared" si="7"/>
        <v>0</v>
      </c>
      <c r="AL11">
        <f t="shared" si="8"/>
        <v>0</v>
      </c>
      <c r="AP11">
        <f t="shared" si="9"/>
        <v>0</v>
      </c>
      <c r="AT11">
        <f t="shared" si="10"/>
        <v>0</v>
      </c>
      <c r="AX11">
        <f t="shared" si="11"/>
        <v>0</v>
      </c>
      <c r="BB11">
        <f t="shared" si="12"/>
        <v>0</v>
      </c>
      <c r="BF11">
        <f t="shared" si="13"/>
        <v>0</v>
      </c>
      <c r="BJ11">
        <f t="shared" si="14"/>
        <v>0</v>
      </c>
      <c r="BN11">
        <f t="shared" si="15"/>
        <v>0</v>
      </c>
      <c r="BR11">
        <f t="shared" si="16"/>
        <v>0</v>
      </c>
      <c r="BV11">
        <f t="shared" si="17"/>
        <v>0</v>
      </c>
      <c r="BZ11">
        <f t="shared" si="18"/>
        <v>0</v>
      </c>
      <c r="CD11">
        <f t="shared" si="19"/>
        <v>0</v>
      </c>
      <c r="CH11">
        <f t="shared" si="20"/>
        <v>0</v>
      </c>
      <c r="CI11" s="21"/>
      <c r="CL11">
        <f t="shared" si="21"/>
        <v>0</v>
      </c>
      <c r="CM11" s="21"/>
      <c r="CP11">
        <f t="shared" si="22"/>
        <v>0</v>
      </c>
      <c r="CQ11" s="21"/>
      <c r="CT11">
        <f t="shared" si="23"/>
        <v>0</v>
      </c>
      <c r="CU11" s="21"/>
      <c r="CX11">
        <f t="shared" si="24"/>
        <v>0</v>
      </c>
      <c r="CY11" s="21"/>
      <c r="DB11">
        <f t="shared" si="25"/>
        <v>0</v>
      </c>
      <c r="DC11" s="21"/>
      <c r="DF11">
        <f t="shared" si="26"/>
        <v>0</v>
      </c>
      <c r="DG11" s="21"/>
      <c r="DJ11">
        <f t="shared" si="27"/>
        <v>0</v>
      </c>
      <c r="DK11" s="21"/>
      <c r="DN11">
        <f t="shared" si="28"/>
        <v>0</v>
      </c>
      <c r="DO11" s="21"/>
      <c r="DR11">
        <f t="shared" si="29"/>
        <v>0</v>
      </c>
      <c r="DS11" s="21"/>
      <c r="DV11">
        <f t="shared" si="30"/>
        <v>0</v>
      </c>
    </row>
    <row r="12" spans="1:138" x14ac:dyDescent="0.2">
      <c r="A12">
        <v>9</v>
      </c>
      <c r="F12">
        <f t="shared" si="0"/>
        <v>0</v>
      </c>
      <c r="J12">
        <f t="shared" si="1"/>
        <v>0</v>
      </c>
      <c r="N12">
        <f t="shared" si="2"/>
        <v>0</v>
      </c>
      <c r="R12">
        <f t="shared" si="3"/>
        <v>0</v>
      </c>
      <c r="V12">
        <f t="shared" si="4"/>
        <v>0</v>
      </c>
      <c r="Z12">
        <f t="shared" si="5"/>
        <v>0</v>
      </c>
      <c r="AD12">
        <f t="shared" si="6"/>
        <v>0</v>
      </c>
      <c r="AH12">
        <f t="shared" si="7"/>
        <v>0</v>
      </c>
      <c r="AL12">
        <f t="shared" si="8"/>
        <v>0</v>
      </c>
      <c r="AP12">
        <f t="shared" si="9"/>
        <v>0</v>
      </c>
      <c r="AT12">
        <f t="shared" si="10"/>
        <v>0</v>
      </c>
      <c r="AX12">
        <f t="shared" si="11"/>
        <v>0</v>
      </c>
      <c r="BB12">
        <f t="shared" si="12"/>
        <v>0</v>
      </c>
      <c r="BF12">
        <f t="shared" si="13"/>
        <v>0</v>
      </c>
      <c r="BJ12">
        <f t="shared" si="14"/>
        <v>0</v>
      </c>
      <c r="BN12">
        <f t="shared" si="15"/>
        <v>0</v>
      </c>
      <c r="BR12">
        <f t="shared" si="16"/>
        <v>0</v>
      </c>
      <c r="BV12">
        <f t="shared" si="17"/>
        <v>0</v>
      </c>
      <c r="BZ12">
        <f t="shared" si="18"/>
        <v>0</v>
      </c>
      <c r="CD12">
        <f t="shared" si="19"/>
        <v>0</v>
      </c>
      <c r="CH12">
        <f t="shared" si="20"/>
        <v>0</v>
      </c>
      <c r="CI12" s="21"/>
      <c r="CL12">
        <f t="shared" si="21"/>
        <v>0</v>
      </c>
      <c r="CM12" s="21"/>
      <c r="CP12">
        <f t="shared" si="22"/>
        <v>0</v>
      </c>
      <c r="CQ12" s="21"/>
      <c r="CT12">
        <f t="shared" si="23"/>
        <v>0</v>
      </c>
      <c r="CU12" s="21"/>
      <c r="CX12">
        <f t="shared" si="24"/>
        <v>0</v>
      </c>
      <c r="CY12" s="21"/>
      <c r="DB12">
        <f t="shared" si="25"/>
        <v>0</v>
      </c>
      <c r="DC12" s="21"/>
      <c r="DF12">
        <f t="shared" si="26"/>
        <v>0</v>
      </c>
      <c r="DG12" s="21"/>
      <c r="DJ12">
        <f t="shared" si="27"/>
        <v>0</v>
      </c>
      <c r="DK12" s="21"/>
      <c r="DN12">
        <f t="shared" si="28"/>
        <v>0</v>
      </c>
      <c r="DO12" s="21"/>
      <c r="DR12">
        <f t="shared" si="29"/>
        <v>0</v>
      </c>
      <c r="DS12" s="21"/>
      <c r="DV12">
        <f t="shared" si="30"/>
        <v>0</v>
      </c>
    </row>
    <row r="13" spans="1:138" x14ac:dyDescent="0.2">
      <c r="A13">
        <v>10</v>
      </c>
      <c r="F13">
        <f t="shared" si="0"/>
        <v>0</v>
      </c>
      <c r="J13">
        <f t="shared" si="1"/>
        <v>0</v>
      </c>
      <c r="N13">
        <f t="shared" si="2"/>
        <v>0</v>
      </c>
      <c r="R13">
        <f t="shared" si="3"/>
        <v>0</v>
      </c>
      <c r="V13">
        <f t="shared" si="4"/>
        <v>0</v>
      </c>
      <c r="Z13">
        <f t="shared" si="5"/>
        <v>0</v>
      </c>
      <c r="AD13">
        <f t="shared" si="6"/>
        <v>0</v>
      </c>
      <c r="AH13">
        <f t="shared" si="7"/>
        <v>0</v>
      </c>
      <c r="AL13">
        <f t="shared" si="8"/>
        <v>0</v>
      </c>
      <c r="AP13">
        <f t="shared" si="9"/>
        <v>0</v>
      </c>
      <c r="AT13">
        <f t="shared" si="10"/>
        <v>0</v>
      </c>
      <c r="AX13">
        <f t="shared" si="11"/>
        <v>0</v>
      </c>
      <c r="BB13">
        <f t="shared" si="12"/>
        <v>0</v>
      </c>
      <c r="BF13">
        <f t="shared" si="13"/>
        <v>0</v>
      </c>
      <c r="BJ13">
        <f t="shared" si="14"/>
        <v>0</v>
      </c>
      <c r="BN13">
        <f t="shared" si="15"/>
        <v>0</v>
      </c>
      <c r="BR13">
        <f t="shared" si="16"/>
        <v>0</v>
      </c>
      <c r="BV13">
        <f t="shared" si="17"/>
        <v>0</v>
      </c>
      <c r="BZ13">
        <f t="shared" si="18"/>
        <v>0</v>
      </c>
      <c r="CD13">
        <f t="shared" si="19"/>
        <v>0</v>
      </c>
      <c r="CH13">
        <f t="shared" si="20"/>
        <v>0</v>
      </c>
      <c r="CI13" s="21"/>
      <c r="CL13">
        <f t="shared" si="21"/>
        <v>0</v>
      </c>
      <c r="CM13" s="21"/>
      <c r="CP13">
        <f t="shared" si="22"/>
        <v>0</v>
      </c>
      <c r="CQ13" s="21"/>
      <c r="CT13">
        <f t="shared" si="23"/>
        <v>0</v>
      </c>
      <c r="CU13" s="21"/>
      <c r="CX13">
        <f t="shared" si="24"/>
        <v>0</v>
      </c>
      <c r="CY13" s="21"/>
      <c r="DB13">
        <f t="shared" si="25"/>
        <v>0</v>
      </c>
      <c r="DC13" s="21"/>
      <c r="DF13">
        <f t="shared" si="26"/>
        <v>0</v>
      </c>
      <c r="DG13" s="21"/>
      <c r="DJ13">
        <f t="shared" si="27"/>
        <v>0</v>
      </c>
      <c r="DK13" s="21"/>
      <c r="DN13">
        <f t="shared" si="28"/>
        <v>0</v>
      </c>
      <c r="DO13" s="21"/>
      <c r="DR13">
        <f t="shared" si="29"/>
        <v>0</v>
      </c>
      <c r="DS13" s="21"/>
      <c r="DV13">
        <f t="shared" si="30"/>
        <v>0</v>
      </c>
    </row>
    <row r="14" spans="1:138" x14ac:dyDescent="0.2">
      <c r="A14">
        <v>11</v>
      </c>
      <c r="F14">
        <f t="shared" si="0"/>
        <v>0</v>
      </c>
      <c r="J14">
        <f t="shared" si="1"/>
        <v>0</v>
      </c>
      <c r="N14">
        <f t="shared" si="2"/>
        <v>0</v>
      </c>
      <c r="R14">
        <f t="shared" si="3"/>
        <v>0</v>
      </c>
      <c r="V14">
        <f t="shared" si="4"/>
        <v>0</v>
      </c>
      <c r="Z14">
        <f t="shared" si="5"/>
        <v>0</v>
      </c>
      <c r="AD14">
        <f t="shared" si="6"/>
        <v>0</v>
      </c>
      <c r="AH14">
        <f t="shared" si="7"/>
        <v>0</v>
      </c>
      <c r="AL14">
        <f t="shared" si="8"/>
        <v>0</v>
      </c>
      <c r="AP14">
        <f t="shared" si="9"/>
        <v>0</v>
      </c>
      <c r="AT14">
        <f t="shared" si="10"/>
        <v>0</v>
      </c>
      <c r="AX14">
        <f t="shared" si="11"/>
        <v>0</v>
      </c>
      <c r="BB14">
        <f t="shared" si="12"/>
        <v>0</v>
      </c>
      <c r="BF14">
        <f t="shared" si="13"/>
        <v>0</v>
      </c>
      <c r="BJ14">
        <f t="shared" si="14"/>
        <v>0</v>
      </c>
      <c r="BN14">
        <f t="shared" si="15"/>
        <v>0</v>
      </c>
      <c r="BR14">
        <f t="shared" si="16"/>
        <v>0</v>
      </c>
      <c r="BV14">
        <f t="shared" si="17"/>
        <v>0</v>
      </c>
      <c r="BZ14">
        <f t="shared" si="18"/>
        <v>0</v>
      </c>
      <c r="CD14">
        <f t="shared" si="19"/>
        <v>0</v>
      </c>
      <c r="CH14">
        <f t="shared" si="20"/>
        <v>0</v>
      </c>
      <c r="CI14" s="21"/>
      <c r="CL14">
        <f t="shared" si="21"/>
        <v>0</v>
      </c>
      <c r="CM14" s="21"/>
      <c r="CP14">
        <f t="shared" si="22"/>
        <v>0</v>
      </c>
      <c r="CQ14" s="21"/>
      <c r="CT14">
        <f t="shared" si="23"/>
        <v>0</v>
      </c>
      <c r="CU14" s="21"/>
      <c r="CX14">
        <f t="shared" si="24"/>
        <v>0</v>
      </c>
      <c r="CY14" s="21"/>
      <c r="DB14">
        <f t="shared" si="25"/>
        <v>0</v>
      </c>
      <c r="DC14" s="21"/>
      <c r="DF14">
        <f t="shared" si="26"/>
        <v>0</v>
      </c>
      <c r="DG14" s="21"/>
      <c r="DJ14">
        <f t="shared" si="27"/>
        <v>0</v>
      </c>
      <c r="DK14" s="21"/>
      <c r="DN14">
        <f t="shared" si="28"/>
        <v>0</v>
      </c>
      <c r="DO14" s="21"/>
      <c r="DR14">
        <f t="shared" si="29"/>
        <v>0</v>
      </c>
      <c r="DS14" s="21"/>
      <c r="DV14">
        <f t="shared" si="30"/>
        <v>0</v>
      </c>
    </row>
    <row r="15" spans="1:138" x14ac:dyDescent="0.2">
      <c r="A15">
        <v>12</v>
      </c>
      <c r="F15">
        <f t="shared" si="0"/>
        <v>0</v>
      </c>
      <c r="J15">
        <f t="shared" si="1"/>
        <v>0</v>
      </c>
      <c r="N15">
        <f t="shared" si="2"/>
        <v>0</v>
      </c>
      <c r="R15">
        <f t="shared" si="3"/>
        <v>0</v>
      </c>
      <c r="V15">
        <f t="shared" si="4"/>
        <v>0</v>
      </c>
      <c r="Z15">
        <f t="shared" si="5"/>
        <v>0</v>
      </c>
      <c r="AD15">
        <f t="shared" si="6"/>
        <v>0</v>
      </c>
      <c r="AH15">
        <f t="shared" si="7"/>
        <v>0</v>
      </c>
      <c r="AL15">
        <f t="shared" si="8"/>
        <v>0</v>
      </c>
      <c r="AP15">
        <f t="shared" si="9"/>
        <v>0</v>
      </c>
      <c r="AT15">
        <f t="shared" si="10"/>
        <v>0</v>
      </c>
      <c r="AX15">
        <f t="shared" si="11"/>
        <v>0</v>
      </c>
      <c r="BB15">
        <f t="shared" si="12"/>
        <v>0</v>
      </c>
      <c r="BF15">
        <f t="shared" si="13"/>
        <v>0</v>
      </c>
      <c r="BJ15">
        <f t="shared" si="14"/>
        <v>0</v>
      </c>
      <c r="BN15">
        <f t="shared" si="15"/>
        <v>0</v>
      </c>
      <c r="BR15">
        <f t="shared" si="16"/>
        <v>0</v>
      </c>
      <c r="BV15">
        <f t="shared" si="17"/>
        <v>0</v>
      </c>
      <c r="BZ15">
        <f t="shared" si="18"/>
        <v>0</v>
      </c>
      <c r="CD15">
        <f t="shared" si="19"/>
        <v>0</v>
      </c>
      <c r="CH15">
        <f t="shared" si="20"/>
        <v>0</v>
      </c>
      <c r="CI15" s="21"/>
      <c r="CL15">
        <f t="shared" si="21"/>
        <v>0</v>
      </c>
      <c r="CM15" s="21"/>
      <c r="CP15">
        <f t="shared" si="22"/>
        <v>0</v>
      </c>
      <c r="CQ15" s="21"/>
      <c r="CT15">
        <f t="shared" si="23"/>
        <v>0</v>
      </c>
      <c r="CU15" s="21"/>
      <c r="CX15">
        <f t="shared" si="24"/>
        <v>0</v>
      </c>
      <c r="CY15" s="21"/>
      <c r="DB15">
        <f t="shared" si="25"/>
        <v>0</v>
      </c>
      <c r="DC15" s="21"/>
      <c r="DF15">
        <f t="shared" si="26"/>
        <v>0</v>
      </c>
      <c r="DG15" s="21"/>
      <c r="DJ15">
        <f t="shared" si="27"/>
        <v>0</v>
      </c>
      <c r="DK15" s="21"/>
      <c r="DN15">
        <f t="shared" si="28"/>
        <v>0</v>
      </c>
      <c r="DO15" s="21"/>
      <c r="DR15">
        <f t="shared" si="29"/>
        <v>0</v>
      </c>
      <c r="DS15" s="21"/>
      <c r="DV15">
        <f t="shared" si="30"/>
        <v>0</v>
      </c>
    </row>
    <row r="16" spans="1:138" x14ac:dyDescent="0.2">
      <c r="A16">
        <v>13</v>
      </c>
      <c r="F16">
        <f t="shared" si="0"/>
        <v>0</v>
      </c>
      <c r="J16">
        <f t="shared" si="1"/>
        <v>0</v>
      </c>
      <c r="N16">
        <f t="shared" si="2"/>
        <v>0</v>
      </c>
      <c r="R16">
        <f t="shared" si="3"/>
        <v>0</v>
      </c>
      <c r="V16">
        <f t="shared" si="4"/>
        <v>0</v>
      </c>
      <c r="Z16">
        <f t="shared" si="5"/>
        <v>0</v>
      </c>
      <c r="AD16">
        <f t="shared" si="6"/>
        <v>0</v>
      </c>
      <c r="AH16">
        <f t="shared" si="7"/>
        <v>0</v>
      </c>
      <c r="AL16">
        <f t="shared" si="8"/>
        <v>0</v>
      </c>
      <c r="AP16">
        <f t="shared" si="9"/>
        <v>0</v>
      </c>
      <c r="AT16">
        <f t="shared" si="10"/>
        <v>0</v>
      </c>
      <c r="AX16">
        <f t="shared" si="11"/>
        <v>0</v>
      </c>
      <c r="BB16">
        <f t="shared" si="12"/>
        <v>0</v>
      </c>
      <c r="BF16">
        <f t="shared" si="13"/>
        <v>0</v>
      </c>
      <c r="BJ16">
        <f t="shared" si="14"/>
        <v>0</v>
      </c>
      <c r="BN16">
        <f t="shared" si="15"/>
        <v>0</v>
      </c>
      <c r="BR16">
        <f t="shared" si="16"/>
        <v>0</v>
      </c>
      <c r="BV16">
        <f t="shared" si="17"/>
        <v>0</v>
      </c>
      <c r="BZ16">
        <f t="shared" si="18"/>
        <v>0</v>
      </c>
      <c r="CD16">
        <f t="shared" si="19"/>
        <v>0</v>
      </c>
      <c r="CH16">
        <f t="shared" si="20"/>
        <v>0</v>
      </c>
      <c r="CI16" s="21"/>
      <c r="CL16">
        <f t="shared" si="21"/>
        <v>0</v>
      </c>
      <c r="CM16" s="21"/>
      <c r="CP16">
        <f t="shared" si="22"/>
        <v>0</v>
      </c>
      <c r="CQ16" s="21"/>
      <c r="CT16">
        <f t="shared" si="23"/>
        <v>0</v>
      </c>
      <c r="CU16" s="21"/>
      <c r="CX16">
        <f t="shared" si="24"/>
        <v>0</v>
      </c>
      <c r="CY16" s="21"/>
      <c r="DB16">
        <f t="shared" si="25"/>
        <v>0</v>
      </c>
      <c r="DC16" s="21"/>
      <c r="DF16">
        <f t="shared" si="26"/>
        <v>0</v>
      </c>
      <c r="DG16" s="21"/>
      <c r="DJ16">
        <f t="shared" si="27"/>
        <v>0</v>
      </c>
      <c r="DK16" s="21"/>
      <c r="DN16">
        <f t="shared" si="28"/>
        <v>0</v>
      </c>
      <c r="DO16" s="21"/>
      <c r="DR16">
        <f t="shared" si="29"/>
        <v>0</v>
      </c>
      <c r="DS16" s="21"/>
      <c r="DV16">
        <f t="shared" si="30"/>
        <v>0</v>
      </c>
    </row>
    <row r="17" spans="1:126" x14ac:dyDescent="0.2">
      <c r="A17">
        <v>14</v>
      </c>
      <c r="F17">
        <f t="shared" si="0"/>
        <v>0</v>
      </c>
      <c r="J17">
        <f t="shared" si="1"/>
        <v>0</v>
      </c>
      <c r="N17">
        <f t="shared" si="2"/>
        <v>0</v>
      </c>
      <c r="R17">
        <f t="shared" si="3"/>
        <v>0</v>
      </c>
      <c r="V17">
        <f t="shared" si="4"/>
        <v>0</v>
      </c>
      <c r="Z17">
        <f t="shared" si="5"/>
        <v>0</v>
      </c>
      <c r="AD17">
        <f t="shared" si="6"/>
        <v>0</v>
      </c>
      <c r="AH17">
        <f t="shared" si="7"/>
        <v>0</v>
      </c>
      <c r="AL17">
        <f t="shared" si="8"/>
        <v>0</v>
      </c>
      <c r="AP17">
        <f t="shared" si="9"/>
        <v>0</v>
      </c>
      <c r="AT17">
        <f t="shared" si="10"/>
        <v>0</v>
      </c>
      <c r="AX17">
        <f t="shared" si="11"/>
        <v>0</v>
      </c>
      <c r="BB17">
        <f t="shared" si="12"/>
        <v>0</v>
      </c>
      <c r="BF17">
        <f t="shared" si="13"/>
        <v>0</v>
      </c>
      <c r="BJ17">
        <f t="shared" si="14"/>
        <v>0</v>
      </c>
      <c r="BN17">
        <f t="shared" si="15"/>
        <v>0</v>
      </c>
      <c r="BR17">
        <f t="shared" si="16"/>
        <v>0</v>
      </c>
      <c r="BV17">
        <f t="shared" si="17"/>
        <v>0</v>
      </c>
      <c r="BZ17">
        <f t="shared" si="18"/>
        <v>0</v>
      </c>
      <c r="CD17">
        <f t="shared" si="19"/>
        <v>0</v>
      </c>
      <c r="CH17">
        <f t="shared" si="20"/>
        <v>0</v>
      </c>
      <c r="CI17" s="21"/>
      <c r="CL17">
        <f t="shared" si="21"/>
        <v>0</v>
      </c>
      <c r="CM17" s="21"/>
      <c r="CP17">
        <f t="shared" si="22"/>
        <v>0</v>
      </c>
      <c r="CQ17" s="21"/>
      <c r="CT17">
        <f t="shared" si="23"/>
        <v>0</v>
      </c>
      <c r="CU17" s="21"/>
      <c r="CX17">
        <f t="shared" si="24"/>
        <v>0</v>
      </c>
      <c r="CY17" s="21"/>
      <c r="DB17">
        <f t="shared" si="25"/>
        <v>0</v>
      </c>
      <c r="DC17" s="21"/>
      <c r="DF17">
        <f t="shared" si="26"/>
        <v>0</v>
      </c>
      <c r="DG17" s="21"/>
      <c r="DJ17">
        <f t="shared" si="27"/>
        <v>0</v>
      </c>
      <c r="DK17" s="21"/>
      <c r="DN17">
        <f t="shared" si="28"/>
        <v>0</v>
      </c>
      <c r="DO17" s="21"/>
      <c r="DR17">
        <f t="shared" si="29"/>
        <v>0</v>
      </c>
      <c r="DS17" s="21"/>
      <c r="DV17">
        <f t="shared" si="30"/>
        <v>0</v>
      </c>
    </row>
    <row r="18" spans="1:126" x14ac:dyDescent="0.2">
      <c r="A18">
        <v>15</v>
      </c>
      <c r="F18">
        <f t="shared" si="0"/>
        <v>0</v>
      </c>
      <c r="J18">
        <f t="shared" si="1"/>
        <v>0</v>
      </c>
      <c r="N18">
        <f t="shared" si="2"/>
        <v>0</v>
      </c>
      <c r="R18">
        <f t="shared" si="3"/>
        <v>0</v>
      </c>
      <c r="V18">
        <f t="shared" si="4"/>
        <v>0</v>
      </c>
      <c r="Z18">
        <f t="shared" si="5"/>
        <v>0</v>
      </c>
      <c r="AD18">
        <f t="shared" si="6"/>
        <v>0</v>
      </c>
      <c r="AH18">
        <f t="shared" si="7"/>
        <v>0</v>
      </c>
      <c r="AL18">
        <f t="shared" si="8"/>
        <v>0</v>
      </c>
      <c r="AP18">
        <f t="shared" si="9"/>
        <v>0</v>
      </c>
      <c r="AT18">
        <f t="shared" si="10"/>
        <v>0</v>
      </c>
      <c r="AX18">
        <f t="shared" si="11"/>
        <v>0</v>
      </c>
      <c r="BB18">
        <f t="shared" si="12"/>
        <v>0</v>
      </c>
      <c r="BF18">
        <f t="shared" si="13"/>
        <v>0</v>
      </c>
      <c r="BJ18">
        <f t="shared" si="14"/>
        <v>0</v>
      </c>
      <c r="BN18">
        <f t="shared" si="15"/>
        <v>0</v>
      </c>
      <c r="BR18">
        <f t="shared" si="16"/>
        <v>0</v>
      </c>
      <c r="BV18">
        <f t="shared" si="17"/>
        <v>0</v>
      </c>
      <c r="BZ18">
        <f t="shared" si="18"/>
        <v>0</v>
      </c>
      <c r="CD18">
        <f t="shared" si="19"/>
        <v>0</v>
      </c>
      <c r="CH18">
        <f t="shared" si="20"/>
        <v>0</v>
      </c>
      <c r="CI18" s="21"/>
      <c r="CL18">
        <f t="shared" si="21"/>
        <v>0</v>
      </c>
      <c r="CM18" s="21"/>
      <c r="CP18">
        <f t="shared" si="22"/>
        <v>0</v>
      </c>
      <c r="CQ18" s="21"/>
      <c r="CT18">
        <f t="shared" si="23"/>
        <v>0</v>
      </c>
      <c r="CU18" s="21"/>
      <c r="CX18">
        <f t="shared" si="24"/>
        <v>0</v>
      </c>
      <c r="CY18" s="21"/>
      <c r="DB18">
        <f t="shared" si="25"/>
        <v>0</v>
      </c>
      <c r="DC18" s="21"/>
      <c r="DF18">
        <f t="shared" si="26"/>
        <v>0</v>
      </c>
      <c r="DG18" s="21"/>
      <c r="DJ18">
        <f t="shared" si="27"/>
        <v>0</v>
      </c>
      <c r="DK18" s="21"/>
      <c r="DN18">
        <f t="shared" si="28"/>
        <v>0</v>
      </c>
      <c r="DO18" s="21"/>
      <c r="DR18">
        <f t="shared" si="29"/>
        <v>0</v>
      </c>
      <c r="DS18" s="21"/>
      <c r="DV18">
        <f t="shared" si="30"/>
        <v>0</v>
      </c>
    </row>
    <row r="19" spans="1:126" x14ac:dyDescent="0.2">
      <c r="A19">
        <v>16</v>
      </c>
      <c r="F19">
        <f t="shared" si="0"/>
        <v>0</v>
      </c>
      <c r="J19">
        <f t="shared" si="1"/>
        <v>0</v>
      </c>
      <c r="N19">
        <f t="shared" si="2"/>
        <v>0</v>
      </c>
      <c r="R19">
        <f t="shared" si="3"/>
        <v>0</v>
      </c>
      <c r="V19">
        <f t="shared" si="4"/>
        <v>0</v>
      </c>
      <c r="Z19">
        <f t="shared" si="5"/>
        <v>0</v>
      </c>
      <c r="AD19">
        <f t="shared" si="6"/>
        <v>0</v>
      </c>
      <c r="AH19">
        <f t="shared" si="7"/>
        <v>0</v>
      </c>
      <c r="AL19">
        <f t="shared" si="8"/>
        <v>0</v>
      </c>
      <c r="AP19">
        <f t="shared" si="9"/>
        <v>0</v>
      </c>
      <c r="AT19">
        <f t="shared" si="10"/>
        <v>0</v>
      </c>
      <c r="AX19">
        <f t="shared" si="11"/>
        <v>0</v>
      </c>
      <c r="BB19">
        <f t="shared" si="12"/>
        <v>0</v>
      </c>
      <c r="BF19">
        <f t="shared" si="13"/>
        <v>0</v>
      </c>
      <c r="BJ19">
        <f t="shared" si="14"/>
        <v>0</v>
      </c>
      <c r="BN19">
        <f t="shared" si="15"/>
        <v>0</v>
      </c>
      <c r="BR19">
        <f t="shared" si="16"/>
        <v>0</v>
      </c>
      <c r="BV19">
        <f t="shared" si="17"/>
        <v>0</v>
      </c>
      <c r="BZ19">
        <f t="shared" si="18"/>
        <v>0</v>
      </c>
      <c r="CD19">
        <f t="shared" si="19"/>
        <v>0</v>
      </c>
      <c r="CH19">
        <f t="shared" si="20"/>
        <v>0</v>
      </c>
      <c r="CI19" s="21"/>
      <c r="CL19">
        <f t="shared" si="21"/>
        <v>0</v>
      </c>
      <c r="CM19" s="21"/>
      <c r="CP19">
        <f t="shared" si="22"/>
        <v>0</v>
      </c>
      <c r="CQ19" s="21"/>
      <c r="CT19">
        <f t="shared" si="23"/>
        <v>0</v>
      </c>
      <c r="CU19" s="21"/>
      <c r="CX19">
        <f t="shared" si="24"/>
        <v>0</v>
      </c>
      <c r="CY19" s="21"/>
      <c r="DB19">
        <f t="shared" si="25"/>
        <v>0</v>
      </c>
      <c r="DC19" s="21"/>
      <c r="DF19">
        <f t="shared" si="26"/>
        <v>0</v>
      </c>
      <c r="DG19" s="21"/>
      <c r="DJ19">
        <f t="shared" si="27"/>
        <v>0</v>
      </c>
      <c r="DK19" s="21"/>
      <c r="DN19">
        <f t="shared" si="28"/>
        <v>0</v>
      </c>
      <c r="DO19" s="21"/>
      <c r="DR19">
        <f t="shared" si="29"/>
        <v>0</v>
      </c>
      <c r="DS19" s="21"/>
      <c r="DV19">
        <f t="shared" si="30"/>
        <v>0</v>
      </c>
    </row>
    <row r="20" spans="1:126" x14ac:dyDescent="0.2">
      <c r="A20">
        <v>17</v>
      </c>
      <c r="F20">
        <f t="shared" si="0"/>
        <v>0</v>
      </c>
      <c r="J20">
        <f t="shared" si="1"/>
        <v>0</v>
      </c>
      <c r="N20">
        <f t="shared" si="2"/>
        <v>0</v>
      </c>
      <c r="R20">
        <f t="shared" si="3"/>
        <v>0</v>
      </c>
      <c r="V20">
        <f t="shared" si="4"/>
        <v>0</v>
      </c>
      <c r="Z20">
        <f t="shared" si="5"/>
        <v>0</v>
      </c>
      <c r="AD20">
        <f t="shared" si="6"/>
        <v>0</v>
      </c>
      <c r="AH20">
        <f t="shared" si="7"/>
        <v>0</v>
      </c>
      <c r="AL20">
        <f t="shared" si="8"/>
        <v>0</v>
      </c>
      <c r="AP20">
        <f t="shared" si="9"/>
        <v>0</v>
      </c>
      <c r="AT20">
        <f t="shared" si="10"/>
        <v>0</v>
      </c>
      <c r="AX20">
        <f t="shared" si="11"/>
        <v>0</v>
      </c>
      <c r="BB20">
        <f t="shared" si="12"/>
        <v>0</v>
      </c>
      <c r="BF20">
        <f t="shared" si="13"/>
        <v>0</v>
      </c>
      <c r="BJ20">
        <f t="shared" si="14"/>
        <v>0</v>
      </c>
      <c r="BN20">
        <f t="shared" si="15"/>
        <v>0</v>
      </c>
      <c r="BR20">
        <f t="shared" si="16"/>
        <v>0</v>
      </c>
      <c r="BV20">
        <f t="shared" si="17"/>
        <v>0</v>
      </c>
      <c r="BZ20">
        <f t="shared" si="18"/>
        <v>0</v>
      </c>
      <c r="CD20">
        <f t="shared" si="19"/>
        <v>0</v>
      </c>
      <c r="CH20">
        <f t="shared" si="20"/>
        <v>0</v>
      </c>
      <c r="CI20" s="21"/>
      <c r="CL20">
        <f t="shared" si="21"/>
        <v>0</v>
      </c>
      <c r="CM20" s="21"/>
      <c r="CP20">
        <f t="shared" si="22"/>
        <v>0</v>
      </c>
      <c r="CQ20" s="21"/>
      <c r="CT20">
        <f t="shared" si="23"/>
        <v>0</v>
      </c>
      <c r="CU20" s="21"/>
      <c r="CX20">
        <f t="shared" si="24"/>
        <v>0</v>
      </c>
      <c r="CY20" s="21"/>
      <c r="DB20">
        <f t="shared" si="25"/>
        <v>0</v>
      </c>
      <c r="DC20" s="21"/>
      <c r="DF20">
        <f t="shared" si="26"/>
        <v>0</v>
      </c>
      <c r="DG20" s="21"/>
      <c r="DJ20">
        <f t="shared" si="27"/>
        <v>0</v>
      </c>
      <c r="DK20" s="21"/>
      <c r="DN20">
        <f t="shared" si="28"/>
        <v>0</v>
      </c>
      <c r="DO20" s="21"/>
      <c r="DR20">
        <f t="shared" si="29"/>
        <v>0</v>
      </c>
      <c r="DS20" s="21"/>
      <c r="DV20">
        <f t="shared" si="30"/>
        <v>0</v>
      </c>
    </row>
    <row r="21" spans="1:126" x14ac:dyDescent="0.2">
      <c r="A21">
        <v>18</v>
      </c>
      <c r="F21">
        <f t="shared" si="0"/>
        <v>0</v>
      </c>
      <c r="J21">
        <f t="shared" si="1"/>
        <v>0</v>
      </c>
      <c r="N21">
        <f t="shared" si="2"/>
        <v>0</v>
      </c>
      <c r="R21">
        <f t="shared" si="3"/>
        <v>0</v>
      </c>
      <c r="V21">
        <f t="shared" si="4"/>
        <v>0</v>
      </c>
      <c r="Z21">
        <f t="shared" si="5"/>
        <v>0</v>
      </c>
      <c r="AD21">
        <f t="shared" si="6"/>
        <v>0</v>
      </c>
      <c r="AH21">
        <f t="shared" si="7"/>
        <v>0</v>
      </c>
      <c r="AL21">
        <f t="shared" si="8"/>
        <v>0</v>
      </c>
      <c r="AP21">
        <f t="shared" si="9"/>
        <v>0</v>
      </c>
      <c r="AT21">
        <f t="shared" si="10"/>
        <v>0</v>
      </c>
      <c r="AX21">
        <f t="shared" si="11"/>
        <v>0</v>
      </c>
      <c r="BB21">
        <f t="shared" si="12"/>
        <v>0</v>
      </c>
      <c r="BF21">
        <f t="shared" si="13"/>
        <v>0</v>
      </c>
      <c r="BJ21">
        <f t="shared" si="14"/>
        <v>0</v>
      </c>
      <c r="BN21">
        <f t="shared" si="15"/>
        <v>0</v>
      </c>
      <c r="BR21">
        <f t="shared" si="16"/>
        <v>0</v>
      </c>
      <c r="BV21">
        <f t="shared" si="17"/>
        <v>0</v>
      </c>
      <c r="BZ21">
        <f t="shared" si="18"/>
        <v>0</v>
      </c>
      <c r="CD21">
        <f t="shared" si="19"/>
        <v>0</v>
      </c>
      <c r="CH21">
        <f t="shared" si="20"/>
        <v>0</v>
      </c>
      <c r="CI21" s="21"/>
      <c r="CL21">
        <f t="shared" si="21"/>
        <v>0</v>
      </c>
      <c r="CM21" s="21"/>
      <c r="CP21">
        <f t="shared" si="22"/>
        <v>0</v>
      </c>
      <c r="CQ21" s="21"/>
      <c r="CT21">
        <f t="shared" si="23"/>
        <v>0</v>
      </c>
      <c r="CU21" s="21"/>
      <c r="CX21">
        <f t="shared" si="24"/>
        <v>0</v>
      </c>
      <c r="CY21" s="21"/>
      <c r="DB21">
        <f t="shared" si="25"/>
        <v>0</v>
      </c>
      <c r="DC21" s="21"/>
      <c r="DF21">
        <f t="shared" si="26"/>
        <v>0</v>
      </c>
      <c r="DG21" s="21"/>
      <c r="DJ21">
        <f t="shared" si="27"/>
        <v>0</v>
      </c>
      <c r="DK21" s="21"/>
      <c r="DN21">
        <f t="shared" si="28"/>
        <v>0</v>
      </c>
      <c r="DO21" s="21"/>
      <c r="DR21">
        <f t="shared" si="29"/>
        <v>0</v>
      </c>
      <c r="DS21" s="21"/>
      <c r="DV21">
        <f t="shared" si="30"/>
        <v>0</v>
      </c>
    </row>
    <row r="22" spans="1:126" x14ac:dyDescent="0.2">
      <c r="A22">
        <v>19</v>
      </c>
      <c r="F22">
        <f t="shared" si="0"/>
        <v>0</v>
      </c>
      <c r="J22">
        <f t="shared" si="1"/>
        <v>0</v>
      </c>
      <c r="N22">
        <f t="shared" si="2"/>
        <v>0</v>
      </c>
      <c r="R22">
        <f t="shared" si="3"/>
        <v>0</v>
      </c>
      <c r="V22">
        <f t="shared" si="4"/>
        <v>0</v>
      </c>
      <c r="Z22">
        <f t="shared" si="5"/>
        <v>0</v>
      </c>
      <c r="AD22">
        <f t="shared" si="6"/>
        <v>0</v>
      </c>
      <c r="AH22">
        <f t="shared" si="7"/>
        <v>0</v>
      </c>
      <c r="AL22">
        <f t="shared" si="8"/>
        <v>0</v>
      </c>
      <c r="AP22">
        <f t="shared" si="9"/>
        <v>0</v>
      </c>
      <c r="AT22">
        <f t="shared" si="10"/>
        <v>0</v>
      </c>
      <c r="AX22">
        <f t="shared" si="11"/>
        <v>0</v>
      </c>
      <c r="BB22">
        <f t="shared" si="12"/>
        <v>0</v>
      </c>
      <c r="BF22">
        <f t="shared" si="13"/>
        <v>0</v>
      </c>
      <c r="BJ22">
        <f t="shared" si="14"/>
        <v>0</v>
      </c>
      <c r="BN22">
        <f t="shared" si="15"/>
        <v>0</v>
      </c>
      <c r="BR22">
        <f t="shared" si="16"/>
        <v>0</v>
      </c>
      <c r="BV22">
        <f t="shared" si="17"/>
        <v>0</v>
      </c>
      <c r="BZ22">
        <f t="shared" si="18"/>
        <v>0</v>
      </c>
      <c r="CD22">
        <f t="shared" si="19"/>
        <v>0</v>
      </c>
      <c r="CH22">
        <f t="shared" si="20"/>
        <v>0</v>
      </c>
      <c r="CI22" s="21"/>
      <c r="CL22">
        <f t="shared" si="21"/>
        <v>0</v>
      </c>
      <c r="CM22" s="21"/>
      <c r="CP22">
        <f t="shared" si="22"/>
        <v>0</v>
      </c>
      <c r="CQ22" s="21"/>
      <c r="CT22">
        <f t="shared" si="23"/>
        <v>0</v>
      </c>
      <c r="CU22" s="21"/>
      <c r="CX22">
        <f t="shared" si="24"/>
        <v>0</v>
      </c>
      <c r="CY22" s="21"/>
      <c r="DB22">
        <f t="shared" si="25"/>
        <v>0</v>
      </c>
      <c r="DC22" s="21"/>
      <c r="DF22">
        <f t="shared" si="26"/>
        <v>0</v>
      </c>
      <c r="DG22" s="21"/>
      <c r="DJ22">
        <f t="shared" si="27"/>
        <v>0</v>
      </c>
      <c r="DK22" s="21"/>
      <c r="DN22">
        <f t="shared" si="28"/>
        <v>0</v>
      </c>
      <c r="DO22" s="21"/>
      <c r="DR22">
        <f t="shared" si="29"/>
        <v>0</v>
      </c>
      <c r="DS22" s="21"/>
      <c r="DV22">
        <f t="shared" si="30"/>
        <v>0</v>
      </c>
    </row>
    <row r="23" spans="1:126" x14ac:dyDescent="0.2">
      <c r="A23">
        <v>20</v>
      </c>
      <c r="F23">
        <f t="shared" si="0"/>
        <v>0</v>
      </c>
      <c r="J23">
        <f t="shared" si="1"/>
        <v>0</v>
      </c>
      <c r="N23">
        <f t="shared" si="2"/>
        <v>0</v>
      </c>
      <c r="R23">
        <f t="shared" si="3"/>
        <v>0</v>
      </c>
      <c r="V23">
        <f t="shared" si="4"/>
        <v>0</v>
      </c>
      <c r="Z23">
        <f t="shared" si="5"/>
        <v>0</v>
      </c>
      <c r="AD23">
        <f t="shared" si="6"/>
        <v>0</v>
      </c>
      <c r="AH23">
        <f t="shared" si="7"/>
        <v>0</v>
      </c>
      <c r="AL23">
        <f t="shared" si="8"/>
        <v>0</v>
      </c>
      <c r="AP23">
        <f t="shared" si="9"/>
        <v>0</v>
      </c>
      <c r="AT23">
        <f t="shared" si="10"/>
        <v>0</v>
      </c>
      <c r="AX23">
        <f t="shared" si="11"/>
        <v>0</v>
      </c>
      <c r="BB23">
        <f t="shared" si="12"/>
        <v>0</v>
      </c>
      <c r="BF23">
        <f t="shared" si="13"/>
        <v>0</v>
      </c>
      <c r="BJ23">
        <f t="shared" si="14"/>
        <v>0</v>
      </c>
      <c r="BN23">
        <f t="shared" si="15"/>
        <v>0</v>
      </c>
      <c r="BR23">
        <f t="shared" si="16"/>
        <v>0</v>
      </c>
      <c r="BV23">
        <f t="shared" si="17"/>
        <v>0</v>
      </c>
      <c r="BZ23">
        <f t="shared" si="18"/>
        <v>0</v>
      </c>
      <c r="CD23">
        <f t="shared" si="19"/>
        <v>0</v>
      </c>
      <c r="CH23">
        <f t="shared" si="20"/>
        <v>0</v>
      </c>
      <c r="CI23" s="21"/>
      <c r="CL23">
        <f t="shared" si="21"/>
        <v>0</v>
      </c>
      <c r="CM23" s="21"/>
      <c r="CP23">
        <f t="shared" si="22"/>
        <v>0</v>
      </c>
      <c r="CQ23" s="21"/>
      <c r="CT23">
        <f t="shared" si="23"/>
        <v>0</v>
      </c>
      <c r="CU23" s="21"/>
      <c r="CX23">
        <f t="shared" si="24"/>
        <v>0</v>
      </c>
      <c r="CY23" s="21"/>
      <c r="DB23">
        <f t="shared" si="25"/>
        <v>0</v>
      </c>
      <c r="DC23" s="21"/>
      <c r="DF23">
        <f t="shared" si="26"/>
        <v>0</v>
      </c>
      <c r="DG23" s="21"/>
      <c r="DJ23">
        <f t="shared" si="27"/>
        <v>0</v>
      </c>
      <c r="DK23" s="21"/>
      <c r="DN23">
        <f t="shared" si="28"/>
        <v>0</v>
      </c>
      <c r="DO23" s="21"/>
      <c r="DR23">
        <f t="shared" si="29"/>
        <v>0</v>
      </c>
      <c r="DS23" s="21"/>
      <c r="DV23">
        <f t="shared" si="30"/>
        <v>0</v>
      </c>
    </row>
    <row r="24" spans="1:126" x14ac:dyDescent="0.2">
      <c r="A24">
        <v>21</v>
      </c>
      <c r="F24">
        <f t="shared" si="0"/>
        <v>0</v>
      </c>
      <c r="J24">
        <f t="shared" si="1"/>
        <v>0</v>
      </c>
      <c r="N24">
        <f t="shared" si="2"/>
        <v>0</v>
      </c>
      <c r="R24">
        <f t="shared" si="3"/>
        <v>0</v>
      </c>
      <c r="V24">
        <f t="shared" si="4"/>
        <v>0</v>
      </c>
      <c r="Z24">
        <f t="shared" si="5"/>
        <v>0</v>
      </c>
      <c r="AD24">
        <f t="shared" si="6"/>
        <v>0</v>
      </c>
      <c r="AH24">
        <f t="shared" si="7"/>
        <v>0</v>
      </c>
      <c r="AL24">
        <f t="shared" si="8"/>
        <v>0</v>
      </c>
      <c r="AP24">
        <f t="shared" si="9"/>
        <v>0</v>
      </c>
      <c r="AT24">
        <f t="shared" si="10"/>
        <v>0</v>
      </c>
      <c r="AX24">
        <f t="shared" si="11"/>
        <v>0</v>
      </c>
      <c r="BB24">
        <f t="shared" si="12"/>
        <v>0</v>
      </c>
      <c r="BF24">
        <f t="shared" si="13"/>
        <v>0</v>
      </c>
      <c r="BJ24">
        <f t="shared" si="14"/>
        <v>0</v>
      </c>
      <c r="BN24">
        <f t="shared" si="15"/>
        <v>0</v>
      </c>
      <c r="BR24">
        <f t="shared" si="16"/>
        <v>0</v>
      </c>
      <c r="BV24">
        <f t="shared" si="17"/>
        <v>0</v>
      </c>
      <c r="BZ24">
        <f t="shared" si="18"/>
        <v>0</v>
      </c>
      <c r="CD24">
        <f t="shared" si="19"/>
        <v>0</v>
      </c>
      <c r="CH24">
        <f t="shared" si="20"/>
        <v>0</v>
      </c>
      <c r="CI24" s="21"/>
      <c r="CL24">
        <f t="shared" si="21"/>
        <v>0</v>
      </c>
      <c r="CM24" s="21"/>
      <c r="CP24">
        <f t="shared" si="22"/>
        <v>0</v>
      </c>
      <c r="CQ24" s="21"/>
      <c r="CT24">
        <f t="shared" si="23"/>
        <v>0</v>
      </c>
      <c r="CU24" s="21"/>
      <c r="CX24">
        <f t="shared" si="24"/>
        <v>0</v>
      </c>
      <c r="CY24" s="21"/>
      <c r="DB24">
        <f t="shared" si="25"/>
        <v>0</v>
      </c>
      <c r="DC24" s="21"/>
      <c r="DF24">
        <f t="shared" si="26"/>
        <v>0</v>
      </c>
      <c r="DG24" s="21"/>
      <c r="DJ24">
        <f t="shared" si="27"/>
        <v>0</v>
      </c>
      <c r="DK24" s="21"/>
      <c r="DN24">
        <f t="shared" si="28"/>
        <v>0</v>
      </c>
      <c r="DO24" s="21"/>
      <c r="DR24">
        <f t="shared" si="29"/>
        <v>0</v>
      </c>
      <c r="DS24" s="21"/>
      <c r="DV24">
        <f t="shared" si="30"/>
        <v>0</v>
      </c>
    </row>
    <row r="25" spans="1:126" x14ac:dyDescent="0.2">
      <c r="A25">
        <v>22</v>
      </c>
      <c r="F25">
        <f t="shared" si="0"/>
        <v>0</v>
      </c>
      <c r="J25">
        <f t="shared" si="1"/>
        <v>0</v>
      </c>
      <c r="N25">
        <f t="shared" si="2"/>
        <v>0</v>
      </c>
      <c r="R25">
        <f t="shared" si="3"/>
        <v>0</v>
      </c>
      <c r="V25">
        <f t="shared" si="4"/>
        <v>0</v>
      </c>
      <c r="Z25">
        <f t="shared" si="5"/>
        <v>0</v>
      </c>
      <c r="AD25">
        <f t="shared" si="6"/>
        <v>0</v>
      </c>
      <c r="AH25">
        <f t="shared" si="7"/>
        <v>0</v>
      </c>
      <c r="AL25">
        <f t="shared" si="8"/>
        <v>0</v>
      </c>
      <c r="AP25">
        <f t="shared" si="9"/>
        <v>0</v>
      </c>
      <c r="AT25">
        <f t="shared" si="10"/>
        <v>0</v>
      </c>
      <c r="AX25">
        <f t="shared" si="11"/>
        <v>0</v>
      </c>
      <c r="BB25">
        <f t="shared" si="12"/>
        <v>0</v>
      </c>
      <c r="BF25">
        <f t="shared" si="13"/>
        <v>0</v>
      </c>
      <c r="BJ25">
        <f t="shared" si="14"/>
        <v>0</v>
      </c>
      <c r="BN25">
        <f t="shared" si="15"/>
        <v>0</v>
      </c>
      <c r="BR25">
        <f t="shared" si="16"/>
        <v>0</v>
      </c>
      <c r="BV25">
        <f t="shared" si="17"/>
        <v>0</v>
      </c>
      <c r="BZ25">
        <f t="shared" si="18"/>
        <v>0</v>
      </c>
      <c r="CD25">
        <f t="shared" si="19"/>
        <v>0</v>
      </c>
      <c r="CH25">
        <f t="shared" si="20"/>
        <v>0</v>
      </c>
      <c r="CI25" s="21"/>
      <c r="CL25">
        <f t="shared" si="21"/>
        <v>0</v>
      </c>
      <c r="CP25">
        <f t="shared" si="22"/>
        <v>0</v>
      </c>
      <c r="CT25">
        <f t="shared" si="23"/>
        <v>0</v>
      </c>
      <c r="CU25" s="21"/>
      <c r="CX25">
        <f t="shared" si="24"/>
        <v>0</v>
      </c>
      <c r="CY25" s="21"/>
      <c r="DB25">
        <f t="shared" si="25"/>
        <v>0</v>
      </c>
      <c r="DC25" s="21"/>
      <c r="DF25">
        <f t="shared" si="26"/>
        <v>0</v>
      </c>
      <c r="DG25" s="21"/>
      <c r="DJ25">
        <f t="shared" si="27"/>
        <v>0</v>
      </c>
      <c r="DK25" s="21"/>
      <c r="DN25">
        <f t="shared" si="28"/>
        <v>0</v>
      </c>
      <c r="DO25" s="1"/>
      <c r="DR25">
        <f t="shared" si="29"/>
        <v>0</v>
      </c>
      <c r="DV25">
        <f t="shared" si="30"/>
        <v>0</v>
      </c>
    </row>
    <row r="26" spans="1:126" x14ac:dyDescent="0.2">
      <c r="A26">
        <v>23</v>
      </c>
      <c r="F26">
        <f t="shared" si="0"/>
        <v>0</v>
      </c>
      <c r="J26">
        <f t="shared" si="1"/>
        <v>0</v>
      </c>
      <c r="N26">
        <f t="shared" si="2"/>
        <v>0</v>
      </c>
      <c r="R26">
        <f t="shared" si="3"/>
        <v>0</v>
      </c>
      <c r="V26">
        <f t="shared" si="4"/>
        <v>0</v>
      </c>
      <c r="Z26">
        <f t="shared" si="5"/>
        <v>0</v>
      </c>
      <c r="AD26">
        <f t="shared" si="6"/>
        <v>0</v>
      </c>
      <c r="AH26">
        <f t="shared" si="7"/>
        <v>0</v>
      </c>
      <c r="AL26">
        <f t="shared" si="8"/>
        <v>0</v>
      </c>
      <c r="AP26">
        <f t="shared" si="9"/>
        <v>0</v>
      </c>
      <c r="AT26">
        <f t="shared" si="10"/>
        <v>0</v>
      </c>
      <c r="AX26">
        <f t="shared" si="11"/>
        <v>0</v>
      </c>
      <c r="BB26">
        <f t="shared" si="12"/>
        <v>0</v>
      </c>
      <c r="BF26">
        <f t="shared" si="13"/>
        <v>0</v>
      </c>
      <c r="BJ26">
        <f t="shared" si="14"/>
        <v>0</v>
      </c>
      <c r="BN26">
        <f t="shared" si="15"/>
        <v>0</v>
      </c>
      <c r="BR26">
        <f t="shared" si="16"/>
        <v>0</v>
      </c>
      <c r="BV26">
        <f t="shared" si="17"/>
        <v>0</v>
      </c>
      <c r="BZ26">
        <f t="shared" si="18"/>
        <v>0</v>
      </c>
      <c r="CD26">
        <f t="shared" si="19"/>
        <v>0</v>
      </c>
      <c r="CH26">
        <f t="shared" si="20"/>
        <v>0</v>
      </c>
      <c r="CI26" s="21"/>
      <c r="CL26">
        <f t="shared" si="21"/>
        <v>0</v>
      </c>
      <c r="CP26">
        <f t="shared" si="22"/>
        <v>0</v>
      </c>
      <c r="CT26">
        <f t="shared" si="23"/>
        <v>0</v>
      </c>
      <c r="CU26" s="21"/>
      <c r="CX26">
        <f t="shared" si="24"/>
        <v>0</v>
      </c>
      <c r="CY26" s="21"/>
      <c r="DB26">
        <f t="shared" si="25"/>
        <v>0</v>
      </c>
      <c r="DC26" s="21"/>
      <c r="DF26">
        <f t="shared" si="26"/>
        <v>0</v>
      </c>
      <c r="DG26" s="21"/>
      <c r="DJ26">
        <f t="shared" si="27"/>
        <v>0</v>
      </c>
      <c r="DK26" s="21"/>
      <c r="DN26">
        <f t="shared" si="28"/>
        <v>0</v>
      </c>
      <c r="DO26" s="1"/>
      <c r="DR26">
        <f t="shared" si="29"/>
        <v>0</v>
      </c>
      <c r="DV26">
        <f t="shared" si="30"/>
        <v>0</v>
      </c>
    </row>
    <row r="27" spans="1:126" x14ac:dyDescent="0.2">
      <c r="A27">
        <v>24</v>
      </c>
      <c r="F27">
        <f t="shared" si="0"/>
        <v>0</v>
      </c>
      <c r="J27">
        <f t="shared" si="1"/>
        <v>0</v>
      </c>
      <c r="N27">
        <f t="shared" si="2"/>
        <v>0</v>
      </c>
      <c r="R27">
        <f t="shared" si="3"/>
        <v>0</v>
      </c>
      <c r="V27">
        <f t="shared" si="4"/>
        <v>0</v>
      </c>
      <c r="Z27">
        <f t="shared" si="5"/>
        <v>0</v>
      </c>
      <c r="AD27">
        <f t="shared" si="6"/>
        <v>0</v>
      </c>
      <c r="AH27">
        <f t="shared" si="7"/>
        <v>0</v>
      </c>
      <c r="AL27">
        <f t="shared" si="8"/>
        <v>0</v>
      </c>
      <c r="AP27">
        <f t="shared" si="9"/>
        <v>0</v>
      </c>
      <c r="AT27">
        <f t="shared" si="10"/>
        <v>0</v>
      </c>
      <c r="AX27">
        <f t="shared" si="11"/>
        <v>0</v>
      </c>
      <c r="BB27">
        <f t="shared" si="12"/>
        <v>0</v>
      </c>
      <c r="BF27">
        <f t="shared" si="13"/>
        <v>0</v>
      </c>
      <c r="BJ27">
        <f t="shared" si="14"/>
        <v>0</v>
      </c>
      <c r="BN27">
        <f t="shared" si="15"/>
        <v>0</v>
      </c>
      <c r="BR27">
        <f t="shared" si="16"/>
        <v>0</v>
      </c>
      <c r="BV27">
        <f t="shared" si="17"/>
        <v>0</v>
      </c>
      <c r="BZ27">
        <f t="shared" si="18"/>
        <v>0</v>
      </c>
      <c r="CD27">
        <f t="shared" si="19"/>
        <v>0</v>
      </c>
      <c r="CH27">
        <f t="shared" si="20"/>
        <v>0</v>
      </c>
      <c r="CI27" s="21"/>
      <c r="CL27">
        <f t="shared" si="21"/>
        <v>0</v>
      </c>
      <c r="CP27">
        <f t="shared" si="22"/>
        <v>0</v>
      </c>
      <c r="CT27">
        <f t="shared" si="23"/>
        <v>0</v>
      </c>
      <c r="CU27" s="18"/>
      <c r="CX27">
        <f t="shared" si="24"/>
        <v>0</v>
      </c>
      <c r="DB27">
        <f t="shared" si="25"/>
        <v>0</v>
      </c>
      <c r="DF27">
        <f t="shared" si="26"/>
        <v>0</v>
      </c>
      <c r="DG27" s="18"/>
      <c r="DJ27">
        <f t="shared" si="27"/>
        <v>0</v>
      </c>
      <c r="DK27" s="21"/>
      <c r="DN27">
        <f t="shared" si="28"/>
        <v>0</v>
      </c>
      <c r="DO27" s="1"/>
      <c r="DR27">
        <f t="shared" si="29"/>
        <v>0</v>
      </c>
      <c r="DV27">
        <f t="shared" si="30"/>
        <v>0</v>
      </c>
    </row>
    <row r="28" spans="1:126" x14ac:dyDescent="0.2">
      <c r="A28">
        <v>25</v>
      </c>
      <c r="F28">
        <f t="shared" si="0"/>
        <v>0</v>
      </c>
      <c r="J28">
        <f t="shared" si="1"/>
        <v>0</v>
      </c>
      <c r="N28">
        <f t="shared" si="2"/>
        <v>0</v>
      </c>
      <c r="R28">
        <f t="shared" si="3"/>
        <v>0</v>
      </c>
      <c r="V28">
        <f t="shared" si="4"/>
        <v>0</v>
      </c>
      <c r="Z28">
        <f t="shared" si="5"/>
        <v>0</v>
      </c>
      <c r="AD28">
        <f t="shared" si="6"/>
        <v>0</v>
      </c>
      <c r="AH28">
        <f t="shared" si="7"/>
        <v>0</v>
      </c>
      <c r="AL28">
        <f t="shared" si="8"/>
        <v>0</v>
      </c>
      <c r="AP28">
        <f t="shared" si="9"/>
        <v>0</v>
      </c>
      <c r="AT28">
        <f t="shared" si="10"/>
        <v>0</v>
      </c>
      <c r="AX28">
        <f t="shared" si="11"/>
        <v>0</v>
      </c>
      <c r="BB28">
        <f t="shared" si="12"/>
        <v>0</v>
      </c>
      <c r="BF28">
        <f t="shared" si="13"/>
        <v>0</v>
      </c>
      <c r="BJ28">
        <f t="shared" si="14"/>
        <v>0</v>
      </c>
      <c r="BN28">
        <f t="shared" si="15"/>
        <v>0</v>
      </c>
      <c r="BR28">
        <f t="shared" si="16"/>
        <v>0</v>
      </c>
      <c r="BV28">
        <f t="shared" si="17"/>
        <v>0</v>
      </c>
      <c r="BZ28">
        <f t="shared" si="18"/>
        <v>0</v>
      </c>
      <c r="CD28">
        <f t="shared" si="19"/>
        <v>0</v>
      </c>
      <c r="CH28">
        <f t="shared" si="20"/>
        <v>0</v>
      </c>
      <c r="CI28" s="21"/>
      <c r="CL28">
        <f t="shared" si="21"/>
        <v>0</v>
      </c>
      <c r="CP28">
        <f t="shared" si="22"/>
        <v>0</v>
      </c>
      <c r="CT28">
        <f t="shared" si="23"/>
        <v>0</v>
      </c>
      <c r="CX28">
        <f t="shared" si="24"/>
        <v>0</v>
      </c>
      <c r="DB28">
        <f t="shared" si="25"/>
        <v>0</v>
      </c>
      <c r="DF28">
        <f t="shared" si="26"/>
        <v>0</v>
      </c>
      <c r="DG28" s="18"/>
      <c r="DJ28">
        <f t="shared" si="27"/>
        <v>0</v>
      </c>
      <c r="DK28" s="1"/>
      <c r="DN28">
        <f t="shared" si="28"/>
        <v>0</v>
      </c>
      <c r="DO28" s="1"/>
      <c r="DR28">
        <f t="shared" si="29"/>
        <v>0</v>
      </c>
      <c r="DV28">
        <f t="shared" si="30"/>
        <v>0</v>
      </c>
    </row>
    <row r="29" spans="1:126" x14ac:dyDescent="0.2">
      <c r="A29">
        <v>26</v>
      </c>
      <c r="F29">
        <f t="shared" si="0"/>
        <v>0</v>
      </c>
      <c r="J29">
        <f t="shared" si="1"/>
        <v>0</v>
      </c>
      <c r="N29">
        <f t="shared" si="2"/>
        <v>0</v>
      </c>
      <c r="R29">
        <f t="shared" si="3"/>
        <v>0</v>
      </c>
      <c r="V29">
        <f t="shared" si="4"/>
        <v>0</v>
      </c>
      <c r="Z29">
        <f t="shared" si="5"/>
        <v>0</v>
      </c>
      <c r="AD29">
        <f t="shared" si="6"/>
        <v>0</v>
      </c>
      <c r="AH29">
        <f t="shared" si="7"/>
        <v>0</v>
      </c>
      <c r="AL29">
        <f t="shared" si="8"/>
        <v>0</v>
      </c>
      <c r="AP29">
        <f t="shared" si="9"/>
        <v>0</v>
      </c>
      <c r="AT29">
        <f t="shared" si="10"/>
        <v>0</v>
      </c>
      <c r="AX29">
        <f t="shared" si="11"/>
        <v>0</v>
      </c>
      <c r="BB29">
        <f t="shared" si="12"/>
        <v>0</v>
      </c>
      <c r="BF29">
        <f t="shared" si="13"/>
        <v>0</v>
      </c>
      <c r="BJ29">
        <f t="shared" si="14"/>
        <v>0</v>
      </c>
      <c r="BN29">
        <f t="shared" si="15"/>
        <v>0</v>
      </c>
      <c r="BR29">
        <f t="shared" si="16"/>
        <v>0</v>
      </c>
      <c r="BV29">
        <f t="shared" si="17"/>
        <v>0</v>
      </c>
      <c r="BZ29">
        <f t="shared" si="18"/>
        <v>0</v>
      </c>
      <c r="CD29">
        <f t="shared" si="19"/>
        <v>0</v>
      </c>
      <c r="CH29">
        <f t="shared" si="20"/>
        <v>0</v>
      </c>
      <c r="CI29" s="18"/>
      <c r="CL29">
        <f t="shared" si="21"/>
        <v>0</v>
      </c>
      <c r="CP29">
        <f t="shared" si="22"/>
        <v>0</v>
      </c>
      <c r="CT29">
        <f t="shared" si="23"/>
        <v>0</v>
      </c>
      <c r="CX29">
        <f t="shared" si="24"/>
        <v>0</v>
      </c>
      <c r="DB29">
        <f t="shared" si="25"/>
        <v>0</v>
      </c>
      <c r="DF29">
        <f t="shared" si="26"/>
        <v>0</v>
      </c>
      <c r="DJ29">
        <f t="shared" si="27"/>
        <v>0</v>
      </c>
      <c r="DK29" s="1"/>
      <c r="DN29">
        <f t="shared" si="28"/>
        <v>0</v>
      </c>
      <c r="DO29" s="1"/>
      <c r="DR29">
        <f t="shared" si="29"/>
        <v>0</v>
      </c>
      <c r="DV29">
        <f t="shared" si="30"/>
        <v>0</v>
      </c>
    </row>
    <row r="30" spans="1:126" x14ac:dyDescent="0.2">
      <c r="A30">
        <v>27</v>
      </c>
      <c r="F30">
        <f t="shared" si="0"/>
        <v>0</v>
      </c>
      <c r="J30">
        <f t="shared" si="1"/>
        <v>0</v>
      </c>
      <c r="N30">
        <f t="shared" si="2"/>
        <v>0</v>
      </c>
      <c r="R30">
        <f t="shared" si="3"/>
        <v>0</v>
      </c>
      <c r="V30">
        <f t="shared" si="4"/>
        <v>0</v>
      </c>
      <c r="Z30">
        <f t="shared" si="5"/>
        <v>0</v>
      </c>
      <c r="AD30">
        <f t="shared" si="6"/>
        <v>0</v>
      </c>
      <c r="AH30">
        <f t="shared" si="7"/>
        <v>0</v>
      </c>
      <c r="AL30">
        <f t="shared" si="8"/>
        <v>0</v>
      </c>
      <c r="AP30">
        <f t="shared" si="9"/>
        <v>0</v>
      </c>
      <c r="AT30">
        <f t="shared" si="10"/>
        <v>0</v>
      </c>
      <c r="AX30">
        <f t="shared" si="11"/>
        <v>0</v>
      </c>
      <c r="BB30">
        <f t="shared" si="12"/>
        <v>0</v>
      </c>
      <c r="BF30">
        <f t="shared" si="13"/>
        <v>0</v>
      </c>
      <c r="BJ30">
        <f t="shared" si="14"/>
        <v>0</v>
      </c>
      <c r="BN30">
        <f t="shared" si="15"/>
        <v>0</v>
      </c>
      <c r="BR30">
        <f t="shared" si="16"/>
        <v>0</v>
      </c>
      <c r="BV30">
        <f t="shared" si="17"/>
        <v>0</v>
      </c>
      <c r="BZ30">
        <f t="shared" si="18"/>
        <v>0</v>
      </c>
      <c r="CD30">
        <f t="shared" si="19"/>
        <v>0</v>
      </c>
      <c r="CH30">
        <f t="shared" si="20"/>
        <v>0</v>
      </c>
      <c r="CI30" s="18"/>
      <c r="CL30">
        <f t="shared" si="21"/>
        <v>0</v>
      </c>
      <c r="CP30">
        <f t="shared" si="22"/>
        <v>0</v>
      </c>
      <c r="CT30">
        <f t="shared" si="23"/>
        <v>0</v>
      </c>
      <c r="CX30">
        <f t="shared" si="24"/>
        <v>0</v>
      </c>
      <c r="DB30">
        <f t="shared" si="25"/>
        <v>0</v>
      </c>
      <c r="DF30">
        <f t="shared" si="26"/>
        <v>0</v>
      </c>
      <c r="DJ30">
        <f t="shared" si="27"/>
        <v>0</v>
      </c>
      <c r="DK30" s="1"/>
      <c r="DN30">
        <f t="shared" si="28"/>
        <v>0</v>
      </c>
      <c r="DO30" s="1"/>
      <c r="DR30">
        <f t="shared" si="29"/>
        <v>0</v>
      </c>
      <c r="DV30">
        <f t="shared" si="30"/>
        <v>0</v>
      </c>
    </row>
    <row r="31" spans="1:126" x14ac:dyDescent="0.2">
      <c r="A31">
        <v>28</v>
      </c>
      <c r="F31">
        <f t="shared" si="0"/>
        <v>0</v>
      </c>
      <c r="J31">
        <f t="shared" si="1"/>
        <v>0</v>
      </c>
      <c r="N31">
        <f t="shared" si="2"/>
        <v>0</v>
      </c>
      <c r="R31">
        <f t="shared" si="3"/>
        <v>0</v>
      </c>
      <c r="V31">
        <f t="shared" si="4"/>
        <v>0</v>
      </c>
      <c r="Z31">
        <f t="shared" si="5"/>
        <v>0</v>
      </c>
      <c r="AD31">
        <f t="shared" si="6"/>
        <v>0</v>
      </c>
      <c r="AH31">
        <f t="shared" si="7"/>
        <v>0</v>
      </c>
      <c r="AL31">
        <f t="shared" si="8"/>
        <v>0</v>
      </c>
      <c r="AP31">
        <f t="shared" si="9"/>
        <v>0</v>
      </c>
      <c r="AT31">
        <f t="shared" si="10"/>
        <v>0</v>
      </c>
      <c r="AX31">
        <f t="shared" si="11"/>
        <v>0</v>
      </c>
      <c r="BB31">
        <f t="shared" si="12"/>
        <v>0</v>
      </c>
      <c r="BF31">
        <f t="shared" si="13"/>
        <v>0</v>
      </c>
      <c r="BJ31">
        <f t="shared" si="14"/>
        <v>0</v>
      </c>
      <c r="BN31">
        <f t="shared" si="15"/>
        <v>0</v>
      </c>
      <c r="BR31">
        <f t="shared" si="16"/>
        <v>0</v>
      </c>
      <c r="BV31">
        <f t="shared" si="17"/>
        <v>0</v>
      </c>
      <c r="BZ31">
        <f t="shared" si="18"/>
        <v>0</v>
      </c>
      <c r="CD31">
        <f t="shared" si="19"/>
        <v>0</v>
      </c>
      <c r="CH31">
        <f t="shared" si="20"/>
        <v>0</v>
      </c>
      <c r="CL31">
        <f t="shared" si="21"/>
        <v>0</v>
      </c>
      <c r="CP31">
        <f t="shared" si="22"/>
        <v>0</v>
      </c>
      <c r="CT31">
        <f t="shared" si="23"/>
        <v>0</v>
      </c>
      <c r="CX31">
        <f t="shared" si="24"/>
        <v>0</v>
      </c>
      <c r="DB31">
        <f t="shared" si="25"/>
        <v>0</v>
      </c>
      <c r="DF31">
        <f t="shared" si="26"/>
        <v>0</v>
      </c>
      <c r="DJ31">
        <f t="shared" si="27"/>
        <v>0</v>
      </c>
      <c r="DK31" s="1"/>
      <c r="DN31">
        <f t="shared" si="28"/>
        <v>0</v>
      </c>
      <c r="DO31" s="1"/>
      <c r="DR31">
        <f t="shared" si="29"/>
        <v>0</v>
      </c>
      <c r="DV31">
        <f t="shared" si="30"/>
        <v>0</v>
      </c>
    </row>
    <row r="32" spans="1:126" x14ac:dyDescent="0.2">
      <c r="A32">
        <v>29</v>
      </c>
      <c r="F32">
        <f t="shared" si="0"/>
        <v>0</v>
      </c>
      <c r="J32">
        <f t="shared" si="1"/>
        <v>0</v>
      </c>
      <c r="N32">
        <f t="shared" si="2"/>
        <v>0</v>
      </c>
      <c r="R32">
        <f t="shared" si="3"/>
        <v>0</v>
      </c>
      <c r="V32">
        <f t="shared" si="4"/>
        <v>0</v>
      </c>
      <c r="Z32">
        <f t="shared" si="5"/>
        <v>0</v>
      </c>
      <c r="AD32">
        <f t="shared" si="6"/>
        <v>0</v>
      </c>
      <c r="AH32">
        <f t="shared" si="7"/>
        <v>0</v>
      </c>
      <c r="AL32">
        <f t="shared" si="8"/>
        <v>0</v>
      </c>
      <c r="AP32">
        <f t="shared" si="9"/>
        <v>0</v>
      </c>
      <c r="AT32">
        <f t="shared" si="10"/>
        <v>0</v>
      </c>
      <c r="AX32">
        <f t="shared" si="11"/>
        <v>0</v>
      </c>
      <c r="BB32">
        <f t="shared" si="12"/>
        <v>0</v>
      </c>
      <c r="BF32">
        <f t="shared" si="13"/>
        <v>0</v>
      </c>
      <c r="BJ32">
        <f t="shared" si="14"/>
        <v>0</v>
      </c>
      <c r="BN32">
        <f t="shared" si="15"/>
        <v>0</v>
      </c>
      <c r="BR32">
        <f t="shared" si="16"/>
        <v>0</v>
      </c>
      <c r="BV32">
        <f t="shared" si="17"/>
        <v>0</v>
      </c>
      <c r="BZ32">
        <f t="shared" si="18"/>
        <v>0</v>
      </c>
      <c r="CD32">
        <f t="shared" si="19"/>
        <v>0</v>
      </c>
      <c r="CH32">
        <f t="shared" si="20"/>
        <v>0</v>
      </c>
      <c r="CL32">
        <f t="shared" si="21"/>
        <v>0</v>
      </c>
      <c r="CP32">
        <f t="shared" si="22"/>
        <v>0</v>
      </c>
      <c r="CT32">
        <f t="shared" si="23"/>
        <v>0</v>
      </c>
      <c r="CX32">
        <f t="shared" si="24"/>
        <v>0</v>
      </c>
      <c r="DB32">
        <f t="shared" si="25"/>
        <v>0</v>
      </c>
      <c r="DF32">
        <f t="shared" si="26"/>
        <v>0</v>
      </c>
      <c r="DJ32">
        <f t="shared" si="27"/>
        <v>0</v>
      </c>
      <c r="DK32" s="1"/>
      <c r="DN32">
        <f t="shared" si="28"/>
        <v>0</v>
      </c>
      <c r="DO32" s="1"/>
      <c r="DR32">
        <f t="shared" si="29"/>
        <v>0</v>
      </c>
      <c r="DV32">
        <f t="shared" si="30"/>
        <v>0</v>
      </c>
    </row>
    <row r="33" spans="1:126" x14ac:dyDescent="0.2">
      <c r="A33">
        <v>30</v>
      </c>
      <c r="B33" s="11"/>
      <c r="F33">
        <f t="shared" si="0"/>
        <v>0</v>
      </c>
      <c r="J33">
        <f t="shared" si="1"/>
        <v>0</v>
      </c>
      <c r="N33">
        <f t="shared" si="2"/>
        <v>0</v>
      </c>
      <c r="R33">
        <f t="shared" si="3"/>
        <v>0</v>
      </c>
      <c r="V33">
        <f t="shared" si="4"/>
        <v>0</v>
      </c>
      <c r="Z33">
        <f t="shared" si="5"/>
        <v>0</v>
      </c>
      <c r="AD33">
        <f t="shared" si="6"/>
        <v>0</v>
      </c>
      <c r="AH33">
        <f t="shared" si="7"/>
        <v>0</v>
      </c>
      <c r="AL33">
        <f t="shared" si="8"/>
        <v>0</v>
      </c>
      <c r="AP33">
        <f t="shared" si="9"/>
        <v>0</v>
      </c>
      <c r="AT33">
        <f t="shared" si="10"/>
        <v>0</v>
      </c>
      <c r="AX33">
        <f t="shared" si="11"/>
        <v>0</v>
      </c>
      <c r="BB33">
        <f t="shared" si="12"/>
        <v>0</v>
      </c>
      <c r="BF33">
        <f t="shared" si="13"/>
        <v>0</v>
      </c>
      <c r="BJ33">
        <f t="shared" si="14"/>
        <v>0</v>
      </c>
      <c r="BN33">
        <f t="shared" si="15"/>
        <v>0</v>
      </c>
      <c r="BR33">
        <f t="shared" si="16"/>
        <v>0</v>
      </c>
      <c r="BV33">
        <f t="shared" si="17"/>
        <v>0</v>
      </c>
      <c r="BZ33">
        <f t="shared" si="18"/>
        <v>0</v>
      </c>
      <c r="CD33">
        <f t="shared" si="19"/>
        <v>0</v>
      </c>
      <c r="CH33">
        <f t="shared" si="20"/>
        <v>0</v>
      </c>
      <c r="CL33">
        <f t="shared" si="21"/>
        <v>0</v>
      </c>
      <c r="CP33">
        <f t="shared" si="22"/>
        <v>0</v>
      </c>
      <c r="CT33">
        <f t="shared" si="23"/>
        <v>0</v>
      </c>
      <c r="CX33">
        <f t="shared" si="24"/>
        <v>0</v>
      </c>
      <c r="DB33">
        <f t="shared" si="25"/>
        <v>0</v>
      </c>
      <c r="DF33">
        <f t="shared" si="26"/>
        <v>0</v>
      </c>
      <c r="DJ33">
        <f t="shared" si="27"/>
        <v>0</v>
      </c>
      <c r="DK33" s="1"/>
      <c r="DN33">
        <f t="shared" si="28"/>
        <v>0</v>
      </c>
      <c r="DO33" s="1"/>
      <c r="DR33">
        <f t="shared" si="29"/>
        <v>0</v>
      </c>
      <c r="DV33">
        <f t="shared" si="30"/>
        <v>0</v>
      </c>
    </row>
    <row r="34" spans="1:126" x14ac:dyDescent="0.2">
      <c r="A34" t="s">
        <v>25</v>
      </c>
      <c r="B34" s="24"/>
      <c r="C34"/>
      <c r="D34">
        <f t="shared" ref="D34:F34" si="31">SUM(D4:D33)</f>
        <v>0</v>
      </c>
      <c r="E34">
        <f t="shared" si="31"/>
        <v>0</v>
      </c>
      <c r="F34">
        <f t="shared" si="31"/>
        <v>0</v>
      </c>
      <c r="G34"/>
      <c r="H34">
        <f t="shared" ref="H34:J34" si="32">SUM(H4:H33)</f>
        <v>0</v>
      </c>
      <c r="I34">
        <f t="shared" si="32"/>
        <v>0</v>
      </c>
      <c r="J34">
        <f t="shared" si="32"/>
        <v>0</v>
      </c>
      <c r="K34"/>
      <c r="L34">
        <f t="shared" ref="L34:N34" si="33">SUM(L4:L33)</f>
        <v>0</v>
      </c>
      <c r="M34">
        <f t="shared" si="33"/>
        <v>0</v>
      </c>
      <c r="N34">
        <f t="shared" si="33"/>
        <v>0</v>
      </c>
      <c r="O34"/>
      <c r="P34">
        <f t="shared" ref="P34:R34" si="34">SUM(P4:P33)</f>
        <v>0</v>
      </c>
      <c r="Q34">
        <f t="shared" si="34"/>
        <v>0</v>
      </c>
      <c r="R34">
        <f t="shared" si="34"/>
        <v>0</v>
      </c>
      <c r="S34"/>
      <c r="T34">
        <f t="shared" ref="T34:V34" si="35">SUM(T4:T33)</f>
        <v>0</v>
      </c>
      <c r="U34">
        <f t="shared" si="35"/>
        <v>0</v>
      </c>
      <c r="V34">
        <f t="shared" si="35"/>
        <v>0</v>
      </c>
      <c r="W34"/>
      <c r="X34">
        <f t="shared" ref="X34:CH34" si="36">SUM(X4:X33)</f>
        <v>0</v>
      </c>
      <c r="Y34">
        <f t="shared" si="36"/>
        <v>0</v>
      </c>
      <c r="Z34">
        <f t="shared" si="36"/>
        <v>0</v>
      </c>
      <c r="AA34"/>
      <c r="AB34">
        <f t="shared" si="36"/>
        <v>0</v>
      </c>
      <c r="AC34">
        <f t="shared" si="36"/>
        <v>0</v>
      </c>
      <c r="AD34">
        <f t="shared" si="36"/>
        <v>0</v>
      </c>
      <c r="AE34"/>
      <c r="AF34">
        <f t="shared" si="36"/>
        <v>0</v>
      </c>
      <c r="AG34">
        <f t="shared" si="36"/>
        <v>0</v>
      </c>
      <c r="AH34">
        <f t="shared" si="36"/>
        <v>0</v>
      </c>
      <c r="AI34"/>
      <c r="AJ34">
        <f t="shared" si="36"/>
        <v>0</v>
      </c>
      <c r="AK34">
        <f t="shared" si="36"/>
        <v>0</v>
      </c>
      <c r="AL34">
        <f t="shared" si="36"/>
        <v>0</v>
      </c>
      <c r="AM34"/>
      <c r="AN34">
        <f t="shared" si="36"/>
        <v>0</v>
      </c>
      <c r="AO34">
        <f t="shared" si="36"/>
        <v>0</v>
      </c>
      <c r="AP34">
        <f t="shared" si="36"/>
        <v>0</v>
      </c>
      <c r="AQ34"/>
      <c r="AR34">
        <f t="shared" si="36"/>
        <v>0</v>
      </c>
      <c r="AS34">
        <f t="shared" si="36"/>
        <v>0</v>
      </c>
      <c r="AT34">
        <f t="shared" si="36"/>
        <v>0</v>
      </c>
      <c r="AU34"/>
      <c r="AV34">
        <f t="shared" si="36"/>
        <v>0</v>
      </c>
      <c r="AW34">
        <f t="shared" si="36"/>
        <v>0</v>
      </c>
      <c r="AX34">
        <f t="shared" si="36"/>
        <v>0</v>
      </c>
      <c r="AY34"/>
      <c r="AZ34">
        <f t="shared" si="36"/>
        <v>0</v>
      </c>
      <c r="BA34">
        <f t="shared" si="36"/>
        <v>0</v>
      </c>
      <c r="BB34">
        <f t="shared" si="36"/>
        <v>0</v>
      </c>
      <c r="BC34"/>
      <c r="BD34">
        <f t="shared" si="36"/>
        <v>0</v>
      </c>
      <c r="BE34">
        <f t="shared" si="36"/>
        <v>0</v>
      </c>
      <c r="BF34">
        <f t="shared" si="36"/>
        <v>0</v>
      </c>
      <c r="BG34"/>
      <c r="BH34">
        <f t="shared" si="36"/>
        <v>0</v>
      </c>
      <c r="BI34">
        <f t="shared" si="36"/>
        <v>0</v>
      </c>
      <c r="BJ34">
        <f t="shared" si="36"/>
        <v>0</v>
      </c>
      <c r="BK34"/>
      <c r="BL34">
        <f t="shared" si="36"/>
        <v>0</v>
      </c>
      <c r="BM34">
        <f t="shared" si="36"/>
        <v>0</v>
      </c>
      <c r="BN34">
        <f t="shared" si="36"/>
        <v>0</v>
      </c>
      <c r="BO34"/>
      <c r="BP34">
        <f t="shared" si="36"/>
        <v>0</v>
      </c>
      <c r="BQ34">
        <f t="shared" si="36"/>
        <v>0</v>
      </c>
      <c r="BR34">
        <f t="shared" si="36"/>
        <v>0</v>
      </c>
      <c r="BS34"/>
      <c r="BT34">
        <f t="shared" si="36"/>
        <v>0</v>
      </c>
      <c r="BU34">
        <f t="shared" si="36"/>
        <v>0</v>
      </c>
      <c r="BV34">
        <f t="shared" si="36"/>
        <v>0</v>
      </c>
      <c r="BW34"/>
      <c r="BX34">
        <f t="shared" si="36"/>
        <v>0</v>
      </c>
      <c r="BY34">
        <f t="shared" si="36"/>
        <v>0</v>
      </c>
      <c r="BZ34">
        <f t="shared" si="36"/>
        <v>0</v>
      </c>
      <c r="CA34"/>
      <c r="CB34">
        <f t="shared" si="36"/>
        <v>0</v>
      </c>
      <c r="CC34">
        <f t="shared" si="36"/>
        <v>0</v>
      </c>
      <c r="CD34">
        <f t="shared" si="36"/>
        <v>0</v>
      </c>
      <c r="CE34"/>
      <c r="CF34">
        <f t="shared" si="36"/>
        <v>0</v>
      </c>
      <c r="CG34">
        <f t="shared" si="36"/>
        <v>0</v>
      </c>
      <c r="CH34">
        <f t="shared" si="36"/>
        <v>0</v>
      </c>
      <c r="CI34"/>
      <c r="CJ34">
        <f t="shared" ref="CJ34:DR34" si="37">SUM(CJ4:CJ33)</f>
        <v>0</v>
      </c>
      <c r="CK34">
        <f t="shared" si="37"/>
        <v>0</v>
      </c>
      <c r="CL34">
        <f t="shared" si="37"/>
        <v>0</v>
      </c>
      <c r="CM34"/>
      <c r="CN34">
        <f t="shared" si="37"/>
        <v>0</v>
      </c>
      <c r="CO34">
        <f t="shared" si="37"/>
        <v>0</v>
      </c>
      <c r="CP34">
        <f t="shared" si="37"/>
        <v>0</v>
      </c>
      <c r="CQ34"/>
      <c r="CR34">
        <f t="shared" si="37"/>
        <v>0</v>
      </c>
      <c r="CS34">
        <f t="shared" si="37"/>
        <v>0</v>
      </c>
      <c r="CT34">
        <f t="shared" si="37"/>
        <v>0</v>
      </c>
      <c r="CU34"/>
      <c r="CV34">
        <f t="shared" si="37"/>
        <v>0</v>
      </c>
      <c r="CW34">
        <f t="shared" si="37"/>
        <v>0</v>
      </c>
      <c r="CX34">
        <f t="shared" si="37"/>
        <v>0</v>
      </c>
      <c r="CY34"/>
      <c r="CZ34">
        <f t="shared" si="37"/>
        <v>0</v>
      </c>
      <c r="DA34">
        <f t="shared" si="37"/>
        <v>0</v>
      </c>
      <c r="DB34">
        <f t="shared" si="37"/>
        <v>0</v>
      </c>
      <c r="DC34"/>
      <c r="DD34">
        <f t="shared" si="37"/>
        <v>0</v>
      </c>
      <c r="DE34">
        <f t="shared" si="37"/>
        <v>0</v>
      </c>
      <c r="DF34">
        <f t="shared" si="37"/>
        <v>0</v>
      </c>
      <c r="DG34"/>
      <c r="DH34">
        <f t="shared" si="37"/>
        <v>0</v>
      </c>
      <c r="DI34">
        <f t="shared" si="37"/>
        <v>0</v>
      </c>
      <c r="DJ34">
        <f t="shared" si="37"/>
        <v>0</v>
      </c>
      <c r="DL34">
        <f t="shared" si="37"/>
        <v>0</v>
      </c>
      <c r="DM34">
        <f t="shared" si="37"/>
        <v>0</v>
      </c>
      <c r="DN34">
        <f t="shared" si="37"/>
        <v>0</v>
      </c>
      <c r="DP34">
        <f t="shared" si="37"/>
        <v>0</v>
      </c>
      <c r="DQ34">
        <f t="shared" si="37"/>
        <v>0</v>
      </c>
      <c r="DR34">
        <f t="shared" si="37"/>
        <v>0</v>
      </c>
      <c r="DS34"/>
      <c r="DT34">
        <f t="shared" ref="DT34:DV34" si="38">SUM(DT4:DT33)</f>
        <v>0</v>
      </c>
      <c r="DU34">
        <f t="shared" si="38"/>
        <v>0</v>
      </c>
      <c r="DV34">
        <f t="shared" si="38"/>
        <v>0</v>
      </c>
    </row>
    <row r="36" spans="1:126" x14ac:dyDescent="0.2">
      <c r="A36" t="s">
        <v>33</v>
      </c>
      <c r="B36">
        <f>SUM(C34:DV34)/2</f>
        <v>0</v>
      </c>
    </row>
    <row r="38" spans="1:126" s="10" customFormat="1" x14ac:dyDescent="0.2">
      <c r="A38" s="10" t="s">
        <v>28</v>
      </c>
      <c r="B38" s="10">
        <f>SUM(C38:DV38)</f>
        <v>0</v>
      </c>
      <c r="C38" s="17"/>
    </row>
    <row r="39" spans="1:126" s="10" customFormat="1" x14ac:dyDescent="0.2">
      <c r="A39" s="10" t="s">
        <v>29</v>
      </c>
      <c r="B39" s="10">
        <f>SUM(C39:DV39)</f>
        <v>0</v>
      </c>
    </row>
    <row r="40" spans="1:126" s="10" customFormat="1" x14ac:dyDescent="0.2">
      <c r="A40" s="10" t="s">
        <v>31</v>
      </c>
      <c r="B40" s="10">
        <f>SUM(C40:DV40)</f>
        <v>0</v>
      </c>
    </row>
    <row r="42" spans="1:126" x14ac:dyDescent="0.2">
      <c r="A42" t="s">
        <v>12</v>
      </c>
      <c r="B42">
        <f>SUM(D34+H34+L34+P34+T34+X34+AB34+AF34+AJ34+AN34+AR34+AV34+AZ34+BD34+BH34+BL34+BP34+BT34+BX34+CB34+CF34+CJ34+CN34+CR34+CV34+CZ34+DD34+DH34+DL34+DP34+DT34)</f>
        <v>0</v>
      </c>
    </row>
    <row r="43" spans="1:126" x14ac:dyDescent="0.2">
      <c r="A43" t="s">
        <v>13</v>
      </c>
      <c r="B43" s="15">
        <f>SUM(E34+I34+M34+Q34+U34+Y34+AC34+AG34+AK34+AO34+AS34+AW34+BA34+BE34+BI34+BM34+BQ34+BU34+BY34+CC34+CG34+CK34+CO34+CS34+CW34+DA34+DE34+DI34+DM34+DQ34+DU34)</f>
        <v>0</v>
      </c>
    </row>
  </sheetData>
  <mergeCells count="62">
    <mergeCell ref="DG2:DJ2"/>
    <mergeCell ref="DK2:DN2"/>
    <mergeCell ref="DO2:DR2"/>
    <mergeCell ref="DS2:DV2"/>
    <mergeCell ref="CI2:CL2"/>
    <mergeCell ref="CM2:CP2"/>
    <mergeCell ref="CQ2:CT2"/>
    <mergeCell ref="CU2:CX2"/>
    <mergeCell ref="CY2:DB2"/>
    <mergeCell ref="DC2:DF2"/>
    <mergeCell ref="CE2:CH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A2:CD2"/>
    <mergeCell ref="DS1:DV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CU1:CX1"/>
    <mergeCell ref="CY1:DB1"/>
    <mergeCell ref="DC1:DF1"/>
    <mergeCell ref="DG1:DJ1"/>
    <mergeCell ref="DK1:DN1"/>
    <mergeCell ref="DO1:DR1"/>
    <mergeCell ref="CQ1:CT1"/>
    <mergeCell ref="AY1:BB1"/>
    <mergeCell ref="BC1:BF1"/>
    <mergeCell ref="BG1:BJ1"/>
    <mergeCell ref="BK1:BN1"/>
    <mergeCell ref="BO1:BR1"/>
    <mergeCell ref="BS1:BV1"/>
    <mergeCell ref="BW1:BZ1"/>
    <mergeCell ref="CA1:CD1"/>
    <mergeCell ref="CE1:CH1"/>
    <mergeCell ref="CI1:CL1"/>
    <mergeCell ref="CM1:CP1"/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</mergeCells>
  <printOptions gridLines="1"/>
  <pageMargins left="0.25" right="0.25" top="0.75" bottom="0.75" header="0.3" footer="0.3"/>
  <pageSetup scale="94" fitToWidth="0" orientation="landscape" r:id="rId1"/>
  <headerFooter alignWithMargins="0">
    <oddHeader>&amp;CJanuary 2020 Passengers - Raw Data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  <pageSetUpPr fitToPage="1"/>
  </sheetPr>
  <dimension ref="A1:E17"/>
  <sheetViews>
    <sheetView zoomScaleNormal="100"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 activeCell="C6" sqref="C6"/>
    </sheetView>
  </sheetViews>
  <sheetFormatPr defaultRowHeight="12.75" x14ac:dyDescent="0.2"/>
  <cols>
    <col min="1" max="1" width="10" bestFit="1" customWidth="1"/>
    <col min="2" max="2" width="10.5703125" bestFit="1" customWidth="1"/>
    <col min="3" max="3" width="12.85546875" bestFit="1" customWidth="1"/>
    <col min="4" max="4" width="10.5703125" customWidth="1"/>
    <col min="5" max="5" width="9.28515625" bestFit="1" customWidth="1"/>
  </cols>
  <sheetData>
    <row r="1" spans="1:5" x14ac:dyDescent="0.2">
      <c r="A1" s="2"/>
      <c r="B1" s="3" t="s">
        <v>12</v>
      </c>
      <c r="C1" s="3" t="s">
        <v>13</v>
      </c>
      <c r="D1" s="3" t="s">
        <v>4</v>
      </c>
      <c r="E1" s="3" t="s">
        <v>14</v>
      </c>
    </row>
    <row r="2" spans="1:5" x14ac:dyDescent="0.2">
      <c r="A2" t="s">
        <v>15</v>
      </c>
      <c r="B2" s="5">
        <f>'Jan Passenger Report'!$C$3</f>
        <v>13586</v>
      </c>
      <c r="C2" s="5">
        <f>'Jan Passenger Report'!$C$4</f>
        <v>13787</v>
      </c>
      <c r="D2" s="9">
        <f t="shared" ref="D2" si="0">SUM(B2:C2)</f>
        <v>27373</v>
      </c>
      <c r="E2" s="6">
        <f>+D2/$D$15</f>
        <v>0.3575786077255686</v>
      </c>
    </row>
    <row r="3" spans="1:5" x14ac:dyDescent="0.2">
      <c r="A3" t="s">
        <v>34</v>
      </c>
      <c r="B3" s="5">
        <f>'FEB Passenger Report '!C3</f>
        <v>12627</v>
      </c>
      <c r="C3" s="5">
        <f>'FEB Passenger Report '!C4</f>
        <v>12166</v>
      </c>
      <c r="D3" s="9">
        <f t="shared" ref="D3:D13" si="1">SUM(B3:C3)</f>
        <v>24793</v>
      </c>
      <c r="E3" s="6">
        <f t="shared" ref="E3:E13" si="2">+D3/$D$15</f>
        <v>0.32387558621050017</v>
      </c>
    </row>
    <row r="4" spans="1:5" x14ac:dyDescent="0.2">
      <c r="A4" t="s">
        <v>35</v>
      </c>
      <c r="B4" s="5">
        <f>'MAR Passenger Report'!C3</f>
        <v>12430</v>
      </c>
      <c r="C4" s="5">
        <f>'MAR Passenger Report'!C4</f>
        <v>11955</v>
      </c>
      <c r="D4" s="9">
        <f t="shared" si="1"/>
        <v>24385</v>
      </c>
      <c r="E4" s="6">
        <f t="shared" si="2"/>
        <v>0.31854580606393124</v>
      </c>
    </row>
    <row r="5" spans="1:5" x14ac:dyDescent="0.2">
      <c r="A5" t="s">
        <v>16</v>
      </c>
      <c r="B5" s="5">
        <f>'APR Passenger Report'!C3</f>
        <v>0</v>
      </c>
      <c r="C5" s="5">
        <f>'APR Passenger Report'!C4</f>
        <v>0</v>
      </c>
      <c r="D5" s="9">
        <f t="shared" si="1"/>
        <v>0</v>
      </c>
      <c r="E5" s="6">
        <f t="shared" si="2"/>
        <v>0</v>
      </c>
    </row>
    <row r="6" spans="1:5" x14ac:dyDescent="0.2">
      <c r="A6" t="s">
        <v>17</v>
      </c>
      <c r="B6" s="5">
        <f>'MAY Passenger Report'!C3</f>
        <v>0</v>
      </c>
      <c r="C6" s="5">
        <f>'MAY Passenger Report'!C4</f>
        <v>0</v>
      </c>
      <c r="D6" s="9">
        <f t="shared" si="1"/>
        <v>0</v>
      </c>
      <c r="E6" s="6">
        <f t="shared" si="2"/>
        <v>0</v>
      </c>
    </row>
    <row r="7" spans="1:5" x14ac:dyDescent="0.2">
      <c r="A7" t="s">
        <v>18</v>
      </c>
      <c r="B7" s="5">
        <f>'JUN Passenger Report'!C3</f>
        <v>0</v>
      </c>
      <c r="C7" s="5">
        <f>'JUN Passenger Report'!C4</f>
        <v>0</v>
      </c>
      <c r="D7" s="9">
        <f t="shared" si="1"/>
        <v>0</v>
      </c>
      <c r="E7" s="6">
        <f t="shared" si="2"/>
        <v>0</v>
      </c>
    </row>
    <row r="8" spans="1:5" x14ac:dyDescent="0.2">
      <c r="A8" t="s">
        <v>19</v>
      </c>
      <c r="B8" s="5">
        <f>'JULY Passenger Report'!C3</f>
        <v>0</v>
      </c>
      <c r="C8" s="5">
        <f>'JULY Passenger Report'!C4</f>
        <v>0</v>
      </c>
      <c r="D8" s="9">
        <f t="shared" si="1"/>
        <v>0</v>
      </c>
      <c r="E8" s="6">
        <f t="shared" si="2"/>
        <v>0</v>
      </c>
    </row>
    <row r="9" spans="1:5" x14ac:dyDescent="0.2">
      <c r="A9" t="s">
        <v>20</v>
      </c>
      <c r="B9" s="5">
        <f>'AUG Passenger Report'!C3</f>
        <v>0</v>
      </c>
      <c r="C9" s="5">
        <f>'AUG Passenger Report'!C4</f>
        <v>0</v>
      </c>
      <c r="D9" s="9">
        <f t="shared" si="1"/>
        <v>0</v>
      </c>
      <c r="E9" s="6">
        <f t="shared" si="2"/>
        <v>0</v>
      </c>
    </row>
    <row r="10" spans="1:5" x14ac:dyDescent="0.2">
      <c r="A10" t="s">
        <v>21</v>
      </c>
      <c r="B10" s="5">
        <f>'SEP Passenger Report'!C3</f>
        <v>0</v>
      </c>
      <c r="C10" s="5">
        <f>'SEP Passenger Report'!C4</f>
        <v>0</v>
      </c>
      <c r="D10" s="9">
        <f t="shared" si="1"/>
        <v>0</v>
      </c>
      <c r="E10" s="6">
        <f t="shared" si="2"/>
        <v>0</v>
      </c>
    </row>
    <row r="11" spans="1:5" x14ac:dyDescent="0.2">
      <c r="A11" t="s">
        <v>22</v>
      </c>
      <c r="B11" s="5">
        <f>'OCT Passenger Report'!C3</f>
        <v>0</v>
      </c>
      <c r="C11" s="5">
        <f>'OCT Passenger Report'!C4</f>
        <v>0</v>
      </c>
      <c r="D11" s="9">
        <f t="shared" si="1"/>
        <v>0</v>
      </c>
      <c r="E11" s="6">
        <f t="shared" si="2"/>
        <v>0</v>
      </c>
    </row>
    <row r="12" spans="1:5" x14ac:dyDescent="0.2">
      <c r="A12" t="s">
        <v>23</v>
      </c>
      <c r="B12" s="5">
        <f>'NOV Passenger Report'!C3</f>
        <v>0</v>
      </c>
      <c r="C12" s="5">
        <f>'NOV Passenger Report'!C4</f>
        <v>0</v>
      </c>
      <c r="D12" s="9">
        <f t="shared" si="1"/>
        <v>0</v>
      </c>
      <c r="E12" s="6">
        <f t="shared" si="2"/>
        <v>0</v>
      </c>
    </row>
    <row r="13" spans="1:5" x14ac:dyDescent="0.2">
      <c r="A13" t="s">
        <v>24</v>
      </c>
      <c r="B13" s="5">
        <f>'DEC Passenger Report'!C3</f>
        <v>0</v>
      </c>
      <c r="C13" s="5">
        <f>'DEC Passenger Report'!C4</f>
        <v>0</v>
      </c>
      <c r="D13" s="9">
        <f t="shared" si="1"/>
        <v>0</v>
      </c>
      <c r="E13" s="6">
        <f t="shared" si="2"/>
        <v>0</v>
      </c>
    </row>
    <row r="14" spans="1:5" x14ac:dyDescent="0.2">
      <c r="B14" s="5"/>
      <c r="D14" s="9"/>
      <c r="E14" s="9"/>
    </row>
    <row r="15" spans="1:5" x14ac:dyDescent="0.2">
      <c r="A15" t="s">
        <v>4</v>
      </c>
      <c r="B15" s="5">
        <f>SUM(B2:B14)</f>
        <v>38643</v>
      </c>
      <c r="C15" s="5">
        <f>SUM(C2:C14)</f>
        <v>37908</v>
      </c>
      <c r="D15" s="9">
        <f>SUM(D2:D14)</f>
        <v>76551</v>
      </c>
      <c r="E15" s="6"/>
    </row>
    <row r="17" spans="1:1" x14ac:dyDescent="0.2">
      <c r="A17" s="29"/>
    </row>
  </sheetData>
  <phoneticPr fontId="0" type="noConversion"/>
  <pageMargins left="0.75" right="0.75" top="1" bottom="1" header="0.5" footer="0.5"/>
  <pageSetup orientation="portrait" r:id="rId1"/>
  <headerFooter alignWithMargins="0">
    <oddHeader>&amp;C2020 Passengers by Month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79998168889431442"/>
    <pageSetUpPr fitToPage="1"/>
  </sheetPr>
  <dimension ref="A1:EL58"/>
  <sheetViews>
    <sheetView zoomScale="80" zoomScaleNormal="80" workbookViewId="0">
      <pane xSplit="2" ySplit="3" topLeftCell="C16" activePane="bottomRight" state="frozen"/>
      <selection activeCell="C10" sqref="C10"/>
      <selection pane="topRight" activeCell="C10" sqref="C10"/>
      <selection pane="bottomLeft" activeCell="C10" sqref="C10"/>
      <selection pane="bottomRight" activeCell="DS59" sqref="DS59"/>
    </sheetView>
  </sheetViews>
  <sheetFormatPr defaultRowHeight="12.75" x14ac:dyDescent="0.2"/>
  <cols>
    <col min="1" max="1" width="17.42578125" customWidth="1"/>
    <col min="2" max="2" width="10.7109375" customWidth="1"/>
    <col min="3" max="3" width="6.85546875" style="1" customWidth="1"/>
    <col min="4" max="6" width="6.85546875" customWidth="1"/>
    <col min="7" max="7" width="6.85546875" style="1" customWidth="1"/>
    <col min="8" max="10" width="6.85546875" customWidth="1"/>
    <col min="11" max="11" width="6.85546875" style="1" customWidth="1"/>
    <col min="12" max="14" width="6.85546875" customWidth="1"/>
    <col min="15" max="15" width="6.85546875" style="1" customWidth="1"/>
    <col min="16" max="18" width="6.85546875" customWidth="1"/>
    <col min="19" max="19" width="6.85546875" style="1" customWidth="1"/>
    <col min="20" max="22" width="6.85546875" customWidth="1"/>
    <col min="23" max="23" width="6.85546875" style="1" customWidth="1"/>
    <col min="24" max="26" width="6.85546875" customWidth="1"/>
    <col min="27" max="27" width="6.85546875" style="1" customWidth="1"/>
    <col min="28" max="30" width="6.85546875" customWidth="1"/>
    <col min="31" max="31" width="6.85546875" style="1" customWidth="1"/>
    <col min="32" max="34" width="6.85546875" customWidth="1"/>
    <col min="35" max="35" width="6.85546875" style="1" customWidth="1"/>
    <col min="36" max="38" width="6.85546875" customWidth="1"/>
    <col min="39" max="39" width="6.85546875" style="1" customWidth="1"/>
    <col min="40" max="42" width="6.85546875" customWidth="1"/>
    <col min="43" max="43" width="7.7109375" style="1" customWidth="1"/>
    <col min="44" max="46" width="6.85546875" customWidth="1"/>
    <col min="47" max="47" width="7.7109375" style="1" customWidth="1"/>
    <col min="48" max="50" width="7.7109375" customWidth="1"/>
    <col min="51" max="51" width="6.85546875" style="1" customWidth="1"/>
    <col min="52" max="54" width="6.85546875" customWidth="1"/>
    <col min="55" max="55" width="6.85546875" style="1" customWidth="1"/>
    <col min="56" max="58" width="6.85546875" customWidth="1"/>
    <col min="59" max="59" width="6.85546875" style="1" customWidth="1"/>
    <col min="60" max="62" width="6.85546875" customWidth="1"/>
    <col min="63" max="63" width="6.85546875" style="1" customWidth="1"/>
    <col min="64" max="66" width="6.85546875" customWidth="1"/>
    <col min="67" max="67" width="6.85546875" style="1" customWidth="1"/>
    <col min="68" max="70" width="6.85546875" customWidth="1"/>
    <col min="71" max="71" width="7.5703125" style="1" customWidth="1"/>
    <col min="72" max="74" width="6.85546875" customWidth="1"/>
    <col min="75" max="75" width="8.140625" style="1" customWidth="1"/>
    <col min="76" max="78" width="6.85546875" customWidth="1"/>
    <col min="79" max="79" width="6.85546875" style="1" customWidth="1"/>
    <col min="80" max="82" width="6.85546875" customWidth="1"/>
    <col min="83" max="83" width="6.85546875" style="1" customWidth="1"/>
    <col min="84" max="86" width="6.85546875" customWidth="1"/>
    <col min="87" max="87" width="6.85546875" style="1" customWidth="1"/>
    <col min="88" max="90" width="6.85546875" customWidth="1"/>
    <col min="91" max="91" width="6.85546875" style="1" customWidth="1"/>
    <col min="92" max="94" width="6.85546875" customWidth="1"/>
    <col min="95" max="95" width="6.85546875" style="1" customWidth="1"/>
    <col min="96" max="98" width="6.85546875" customWidth="1"/>
    <col min="99" max="99" width="7.5703125" style="1" customWidth="1"/>
    <col min="100" max="102" width="6.85546875" customWidth="1"/>
    <col min="103" max="103" width="6.85546875" style="1" customWidth="1"/>
    <col min="104" max="104" width="6.85546875" customWidth="1"/>
    <col min="105" max="105" width="8.140625" customWidth="1"/>
    <col min="106" max="106" width="6.85546875" style="10" customWidth="1"/>
    <col min="107" max="107" width="6.85546875" style="1" customWidth="1"/>
    <col min="108" max="110" width="6.85546875" customWidth="1"/>
    <col min="111" max="111" width="6.85546875" style="1" customWidth="1"/>
    <col min="112" max="114" width="6.85546875" customWidth="1"/>
    <col min="115" max="115" width="6.85546875" style="1" customWidth="1"/>
    <col min="116" max="123" width="6.85546875" customWidth="1"/>
    <col min="124" max="124" width="6.42578125" customWidth="1"/>
    <col min="125" max="125" width="6.7109375" customWidth="1"/>
    <col min="126" max="126" width="8" customWidth="1"/>
  </cols>
  <sheetData>
    <row r="1" spans="1:142" x14ac:dyDescent="0.2">
      <c r="B1" s="15"/>
      <c r="C1" s="155"/>
      <c r="D1" s="156"/>
      <c r="E1" s="156"/>
      <c r="F1" s="156"/>
      <c r="G1" s="155"/>
      <c r="H1" s="156"/>
      <c r="I1" s="156"/>
      <c r="J1" s="156"/>
      <c r="K1" s="155"/>
      <c r="L1" s="156"/>
      <c r="M1" s="156"/>
      <c r="N1" s="156"/>
      <c r="O1" s="155"/>
      <c r="P1" s="156"/>
      <c r="Q1" s="156"/>
      <c r="R1" s="156"/>
      <c r="S1" s="155"/>
      <c r="T1" s="156"/>
      <c r="U1" s="156"/>
      <c r="V1" s="156"/>
      <c r="W1" s="155"/>
      <c r="X1" s="156"/>
      <c r="Y1" s="156"/>
      <c r="Z1" s="156"/>
      <c r="AA1" s="155"/>
      <c r="AB1" s="156"/>
      <c r="AC1" s="156"/>
      <c r="AD1" s="156"/>
      <c r="AE1" s="155"/>
      <c r="AF1" s="156"/>
      <c r="AG1" s="156"/>
      <c r="AH1" s="156"/>
      <c r="AI1" s="155"/>
      <c r="AJ1" s="156"/>
      <c r="AK1" s="156"/>
      <c r="AL1" s="156"/>
      <c r="AM1" s="155"/>
      <c r="AN1" s="156"/>
      <c r="AO1" s="156"/>
      <c r="AP1" s="156"/>
      <c r="AQ1" s="155"/>
      <c r="AR1" s="156"/>
      <c r="AS1" s="156"/>
      <c r="AT1" s="156"/>
      <c r="AU1" s="155"/>
      <c r="AV1" s="156"/>
      <c r="AW1" s="156"/>
      <c r="AX1" s="156"/>
      <c r="AY1" s="155"/>
      <c r="AZ1" s="156"/>
      <c r="BA1" s="156"/>
      <c r="BB1" s="156"/>
      <c r="BC1" s="155"/>
      <c r="BD1" s="156"/>
      <c r="BE1" s="156"/>
      <c r="BF1" s="156"/>
      <c r="BG1" s="155"/>
      <c r="BH1" s="156"/>
      <c r="BI1" s="156"/>
      <c r="BJ1" s="156"/>
      <c r="BK1" s="155"/>
      <c r="BL1" s="156"/>
      <c r="BM1" s="156"/>
      <c r="BN1" s="156"/>
      <c r="BO1" s="155"/>
      <c r="BP1" s="156"/>
      <c r="BQ1" s="156"/>
      <c r="BR1" s="156"/>
      <c r="BS1" s="155"/>
      <c r="BT1" s="156"/>
      <c r="BU1" s="156"/>
      <c r="BV1" s="156"/>
      <c r="BW1" s="155"/>
      <c r="BX1" s="156"/>
      <c r="BY1" s="156"/>
      <c r="BZ1" s="156"/>
      <c r="CA1" s="155"/>
      <c r="CB1" s="156"/>
      <c r="CC1" s="156"/>
      <c r="CD1" s="156"/>
      <c r="CE1" s="155"/>
      <c r="CF1" s="156"/>
      <c r="CG1" s="156"/>
      <c r="CH1" s="156"/>
      <c r="CI1" s="155"/>
      <c r="CJ1" s="156"/>
      <c r="CK1" s="156"/>
      <c r="CL1" s="156"/>
      <c r="CM1" s="155"/>
      <c r="CN1" s="156"/>
      <c r="CO1" s="156"/>
      <c r="CP1" s="156"/>
      <c r="CQ1" s="155"/>
      <c r="CR1" s="156"/>
      <c r="CS1" s="156"/>
      <c r="CT1" s="156"/>
      <c r="CU1" s="155"/>
      <c r="CV1" s="156"/>
      <c r="CW1" s="156"/>
      <c r="CX1" s="156"/>
      <c r="CY1" s="155"/>
      <c r="CZ1" s="156"/>
      <c r="DA1" s="156"/>
      <c r="DB1" s="156"/>
      <c r="DC1" s="155"/>
      <c r="DD1" s="156"/>
      <c r="DE1" s="156"/>
      <c r="DF1" s="156"/>
      <c r="DG1" s="155"/>
      <c r="DH1" s="156"/>
      <c r="DI1" s="156"/>
      <c r="DJ1" s="156"/>
      <c r="DK1" s="155"/>
      <c r="DL1" s="156"/>
      <c r="DM1" s="156"/>
      <c r="DN1" s="156"/>
      <c r="DO1" s="155"/>
      <c r="DP1" s="156"/>
      <c r="DQ1" s="156"/>
      <c r="DR1" s="156"/>
      <c r="DS1" s="155"/>
      <c r="DT1" s="156"/>
      <c r="DU1" s="156"/>
      <c r="DV1" s="156"/>
      <c r="DW1" s="19"/>
      <c r="DX1" s="20"/>
      <c r="DY1" s="20"/>
      <c r="DZ1" s="20"/>
      <c r="EA1" s="19"/>
      <c r="EB1" s="20"/>
      <c r="EC1" s="20"/>
      <c r="ED1" s="20"/>
      <c r="EE1" s="19"/>
      <c r="EF1" s="20"/>
      <c r="EG1" s="20"/>
      <c r="EH1" s="20"/>
      <c r="EI1" s="19"/>
      <c r="EJ1" s="20"/>
      <c r="EK1" s="20"/>
      <c r="EL1" s="20"/>
    </row>
    <row r="2" spans="1:142" s="73" customFormat="1" x14ac:dyDescent="0.2">
      <c r="C2" s="157">
        <v>44927</v>
      </c>
      <c r="D2" s="157"/>
      <c r="E2" s="157"/>
      <c r="F2" s="157"/>
      <c r="G2" s="157">
        <v>44928</v>
      </c>
      <c r="H2" s="157"/>
      <c r="I2" s="157"/>
      <c r="J2" s="157"/>
      <c r="K2" s="157">
        <v>44929</v>
      </c>
      <c r="L2" s="157"/>
      <c r="M2" s="157"/>
      <c r="N2" s="157"/>
      <c r="O2" s="157">
        <v>44930</v>
      </c>
      <c r="P2" s="157"/>
      <c r="Q2" s="157"/>
      <c r="R2" s="157"/>
      <c r="S2" s="157">
        <v>44931</v>
      </c>
      <c r="T2" s="157"/>
      <c r="U2" s="157"/>
      <c r="V2" s="157"/>
      <c r="W2" s="157">
        <v>44932</v>
      </c>
      <c r="X2" s="157"/>
      <c r="Y2" s="157"/>
      <c r="Z2" s="157"/>
      <c r="AA2" s="157">
        <v>44933</v>
      </c>
      <c r="AB2" s="157"/>
      <c r="AC2" s="157"/>
      <c r="AD2" s="157"/>
      <c r="AE2" s="157">
        <v>44934</v>
      </c>
      <c r="AF2" s="157"/>
      <c r="AG2" s="157"/>
      <c r="AH2" s="157"/>
      <c r="AI2" s="157">
        <v>44935</v>
      </c>
      <c r="AJ2" s="157"/>
      <c r="AK2" s="157"/>
      <c r="AL2" s="157"/>
      <c r="AM2" s="157">
        <v>44936</v>
      </c>
      <c r="AN2" s="157"/>
      <c r="AO2" s="157"/>
      <c r="AP2" s="157"/>
      <c r="AQ2" s="157">
        <v>44937</v>
      </c>
      <c r="AR2" s="157"/>
      <c r="AS2" s="157"/>
      <c r="AT2" s="157"/>
      <c r="AU2" s="157">
        <v>44938</v>
      </c>
      <c r="AV2" s="157"/>
      <c r="AW2" s="157"/>
      <c r="AX2" s="157"/>
      <c r="AY2" s="157">
        <v>44939</v>
      </c>
      <c r="AZ2" s="157"/>
      <c r="BA2" s="157"/>
      <c r="BB2" s="157"/>
      <c r="BC2" s="157">
        <v>44940</v>
      </c>
      <c r="BD2" s="157"/>
      <c r="BE2" s="157"/>
      <c r="BF2" s="157"/>
      <c r="BG2" s="157">
        <v>44941</v>
      </c>
      <c r="BH2" s="157"/>
      <c r="BI2" s="157"/>
      <c r="BJ2" s="157"/>
      <c r="BK2" s="157">
        <v>44942</v>
      </c>
      <c r="BL2" s="157"/>
      <c r="BM2" s="157"/>
      <c r="BN2" s="157"/>
      <c r="BO2" s="157">
        <v>44943</v>
      </c>
      <c r="BP2" s="157"/>
      <c r="BQ2" s="157"/>
      <c r="BR2" s="157"/>
      <c r="BS2" s="157">
        <v>44944</v>
      </c>
      <c r="BT2" s="157"/>
      <c r="BU2" s="157"/>
      <c r="BV2" s="157"/>
      <c r="BW2" s="157">
        <v>44945</v>
      </c>
      <c r="BX2" s="157"/>
      <c r="BY2" s="157"/>
      <c r="BZ2" s="157"/>
      <c r="CA2" s="157">
        <v>44946</v>
      </c>
      <c r="CB2" s="157"/>
      <c r="CC2" s="157"/>
      <c r="CD2" s="157"/>
      <c r="CE2" s="157">
        <v>44947</v>
      </c>
      <c r="CF2" s="157"/>
      <c r="CG2" s="157"/>
      <c r="CH2" s="157"/>
      <c r="CI2" s="157">
        <v>44948</v>
      </c>
      <c r="CJ2" s="157"/>
      <c r="CK2" s="157"/>
      <c r="CL2" s="157"/>
      <c r="CM2" s="157">
        <v>44949</v>
      </c>
      <c r="CN2" s="157"/>
      <c r="CO2" s="157"/>
      <c r="CP2" s="157"/>
      <c r="CQ2" s="157">
        <v>44950</v>
      </c>
      <c r="CR2" s="157"/>
      <c r="CS2" s="157"/>
      <c r="CT2" s="157"/>
      <c r="CU2" s="157">
        <v>44951</v>
      </c>
      <c r="CV2" s="157"/>
      <c r="CW2" s="157"/>
      <c r="CX2" s="157"/>
      <c r="CY2" s="157">
        <v>44952</v>
      </c>
      <c r="CZ2" s="157"/>
      <c r="DA2" s="157"/>
      <c r="DB2" s="157"/>
      <c r="DC2" s="157">
        <v>44953</v>
      </c>
      <c r="DD2" s="157"/>
      <c r="DE2" s="157"/>
      <c r="DF2" s="157"/>
      <c r="DG2" s="157">
        <v>44954</v>
      </c>
      <c r="DH2" s="157"/>
      <c r="DI2" s="157"/>
      <c r="DJ2" s="157"/>
      <c r="DK2" s="157">
        <v>44955</v>
      </c>
      <c r="DL2" s="157"/>
      <c r="DM2" s="157"/>
      <c r="DN2" s="157"/>
      <c r="DO2" s="157">
        <v>44956</v>
      </c>
      <c r="DP2" s="157"/>
      <c r="DQ2" s="157"/>
      <c r="DR2" s="157"/>
      <c r="DS2" s="157">
        <v>44957</v>
      </c>
      <c r="DT2" s="157"/>
      <c r="DU2" s="157"/>
      <c r="DV2" s="157"/>
    </row>
    <row r="3" spans="1:142" x14ac:dyDescent="0.2">
      <c r="A3" s="2" t="s">
        <v>0</v>
      </c>
      <c r="B3" s="2" t="s">
        <v>25</v>
      </c>
      <c r="C3" s="25" t="s">
        <v>1</v>
      </c>
      <c r="D3" s="3" t="s">
        <v>2</v>
      </c>
      <c r="E3" s="3" t="s">
        <v>3</v>
      </c>
      <c r="F3" s="3" t="s">
        <v>4</v>
      </c>
      <c r="G3" s="25" t="s">
        <v>1</v>
      </c>
      <c r="H3" s="3" t="s">
        <v>2</v>
      </c>
      <c r="I3" s="3" t="s">
        <v>3</v>
      </c>
      <c r="J3" s="3" t="s">
        <v>4</v>
      </c>
      <c r="K3" s="25" t="s">
        <v>1</v>
      </c>
      <c r="L3" s="3" t="s">
        <v>2</v>
      </c>
      <c r="M3" s="3" t="s">
        <v>3</v>
      </c>
      <c r="N3" s="3" t="s">
        <v>4</v>
      </c>
      <c r="O3" s="25" t="s">
        <v>1</v>
      </c>
      <c r="P3" s="3" t="s">
        <v>2</v>
      </c>
      <c r="Q3" s="3" t="s">
        <v>3</v>
      </c>
      <c r="R3" s="3" t="s">
        <v>4</v>
      </c>
      <c r="S3" s="25" t="s">
        <v>1</v>
      </c>
      <c r="T3" s="3" t="s">
        <v>2</v>
      </c>
      <c r="U3" s="3" t="s">
        <v>3</v>
      </c>
      <c r="V3" s="3" t="s">
        <v>4</v>
      </c>
      <c r="W3" s="25" t="s">
        <v>1</v>
      </c>
      <c r="X3" s="3" t="s">
        <v>2</v>
      </c>
      <c r="Y3" s="3" t="s">
        <v>3</v>
      </c>
      <c r="Z3" s="3" t="s">
        <v>4</v>
      </c>
      <c r="AA3" s="25" t="s">
        <v>1</v>
      </c>
      <c r="AB3" s="3" t="s">
        <v>2</v>
      </c>
      <c r="AC3" s="3" t="s">
        <v>3</v>
      </c>
      <c r="AD3" s="3" t="s">
        <v>4</v>
      </c>
      <c r="AE3" s="25" t="s">
        <v>1</v>
      </c>
      <c r="AF3" s="3" t="s">
        <v>2</v>
      </c>
      <c r="AG3" s="3" t="s">
        <v>3</v>
      </c>
      <c r="AH3" s="3" t="s">
        <v>4</v>
      </c>
      <c r="AI3" s="25" t="s">
        <v>1</v>
      </c>
      <c r="AJ3" s="3" t="s">
        <v>2</v>
      </c>
      <c r="AK3" s="3" t="s">
        <v>3</v>
      </c>
      <c r="AL3" s="3" t="s">
        <v>4</v>
      </c>
      <c r="AM3" s="25" t="s">
        <v>1</v>
      </c>
      <c r="AN3" s="3" t="s">
        <v>2</v>
      </c>
      <c r="AO3" s="3" t="s">
        <v>3</v>
      </c>
      <c r="AP3" s="3" t="s">
        <v>4</v>
      </c>
      <c r="AQ3" s="25" t="s">
        <v>1</v>
      </c>
      <c r="AR3" s="3" t="s">
        <v>2</v>
      </c>
      <c r="AS3" s="3" t="s">
        <v>3</v>
      </c>
      <c r="AT3" s="3" t="s">
        <v>4</v>
      </c>
      <c r="AU3" s="25" t="s">
        <v>1</v>
      </c>
      <c r="AV3" s="3" t="s">
        <v>2</v>
      </c>
      <c r="AW3" s="3" t="s">
        <v>3</v>
      </c>
      <c r="AX3" s="3" t="s">
        <v>4</v>
      </c>
      <c r="AY3" s="25" t="s">
        <v>1</v>
      </c>
      <c r="AZ3" s="3" t="s">
        <v>2</v>
      </c>
      <c r="BA3" s="3" t="s">
        <v>3</v>
      </c>
      <c r="BB3" s="3" t="s">
        <v>4</v>
      </c>
      <c r="BC3" s="25" t="s">
        <v>1</v>
      </c>
      <c r="BD3" s="3" t="s">
        <v>2</v>
      </c>
      <c r="BE3" s="3" t="s">
        <v>3</v>
      </c>
      <c r="BF3" s="3" t="s">
        <v>4</v>
      </c>
      <c r="BG3" s="25" t="s">
        <v>1</v>
      </c>
      <c r="BH3" s="3" t="s">
        <v>2</v>
      </c>
      <c r="BI3" s="3" t="s">
        <v>3</v>
      </c>
      <c r="BJ3" s="3" t="s">
        <v>4</v>
      </c>
      <c r="BK3" s="25" t="s">
        <v>1</v>
      </c>
      <c r="BL3" s="3" t="s">
        <v>2</v>
      </c>
      <c r="BM3" s="3" t="s">
        <v>3</v>
      </c>
      <c r="BN3" s="3" t="s">
        <v>4</v>
      </c>
      <c r="BO3" s="25" t="s">
        <v>1</v>
      </c>
      <c r="BP3" s="3" t="s">
        <v>2</v>
      </c>
      <c r="BQ3" s="3" t="s">
        <v>3</v>
      </c>
      <c r="BR3" s="3" t="s">
        <v>4</v>
      </c>
      <c r="BS3" s="25" t="s">
        <v>1</v>
      </c>
      <c r="BT3" s="3" t="s">
        <v>2</v>
      </c>
      <c r="BU3" s="3" t="s">
        <v>3</v>
      </c>
      <c r="BV3" s="3" t="s">
        <v>4</v>
      </c>
      <c r="BW3" s="25" t="s">
        <v>1</v>
      </c>
      <c r="BX3" s="3" t="s">
        <v>2</v>
      </c>
      <c r="BY3" s="3" t="s">
        <v>3</v>
      </c>
      <c r="BZ3" s="3" t="s">
        <v>4</v>
      </c>
      <c r="CA3" s="25" t="s">
        <v>1</v>
      </c>
      <c r="CB3" s="3" t="s">
        <v>2</v>
      </c>
      <c r="CC3" s="3" t="s">
        <v>3</v>
      </c>
      <c r="CD3" s="3" t="s">
        <v>4</v>
      </c>
      <c r="CE3" s="25" t="s">
        <v>1</v>
      </c>
      <c r="CF3" s="3" t="s">
        <v>2</v>
      </c>
      <c r="CG3" s="3" t="s">
        <v>3</v>
      </c>
      <c r="CH3" s="3" t="s">
        <v>4</v>
      </c>
      <c r="CI3" s="25" t="s">
        <v>1</v>
      </c>
      <c r="CJ3" s="3" t="s">
        <v>2</v>
      </c>
      <c r="CK3" s="3" t="s">
        <v>3</v>
      </c>
      <c r="CL3" s="3" t="s">
        <v>4</v>
      </c>
      <c r="CM3" s="25" t="s">
        <v>1</v>
      </c>
      <c r="CN3" s="3" t="s">
        <v>2</v>
      </c>
      <c r="CO3" s="3" t="s">
        <v>3</v>
      </c>
      <c r="CP3" s="3" t="s">
        <v>4</v>
      </c>
      <c r="CQ3" s="25" t="s">
        <v>1</v>
      </c>
      <c r="CR3" s="3" t="s">
        <v>2</v>
      </c>
      <c r="CS3" s="3" t="s">
        <v>3</v>
      </c>
      <c r="CT3" s="3" t="s">
        <v>4</v>
      </c>
      <c r="CU3" s="25" t="s">
        <v>1</v>
      </c>
      <c r="CV3" s="3" t="s">
        <v>2</v>
      </c>
      <c r="CW3" s="3" t="s">
        <v>3</v>
      </c>
      <c r="CX3" s="3" t="s">
        <v>4</v>
      </c>
      <c r="CY3" s="25" t="s">
        <v>1</v>
      </c>
      <c r="CZ3" s="3" t="s">
        <v>2</v>
      </c>
      <c r="DA3" s="3" t="s">
        <v>3</v>
      </c>
      <c r="DB3" s="3" t="s">
        <v>4</v>
      </c>
      <c r="DC3" s="25" t="s">
        <v>1</v>
      </c>
      <c r="DD3" s="3" t="s">
        <v>2</v>
      </c>
      <c r="DE3" s="3" t="s">
        <v>3</v>
      </c>
      <c r="DF3" s="3" t="s">
        <v>4</v>
      </c>
      <c r="DG3" s="25" t="s">
        <v>1</v>
      </c>
      <c r="DH3" s="3" t="s">
        <v>2</v>
      </c>
      <c r="DI3" s="3" t="s">
        <v>3</v>
      </c>
      <c r="DJ3" s="3" t="s">
        <v>4</v>
      </c>
      <c r="DK3" s="25" t="s">
        <v>1</v>
      </c>
      <c r="DL3" s="3" t="s">
        <v>2</v>
      </c>
      <c r="DM3" s="3" t="s">
        <v>3</v>
      </c>
      <c r="DN3" s="3" t="s">
        <v>4</v>
      </c>
      <c r="DO3" s="26" t="s">
        <v>1</v>
      </c>
      <c r="DP3" s="26" t="s">
        <v>2</v>
      </c>
      <c r="DQ3" s="26" t="s">
        <v>3</v>
      </c>
      <c r="DR3" s="26" t="s">
        <v>4</v>
      </c>
      <c r="DS3" s="25" t="s">
        <v>1</v>
      </c>
      <c r="DT3" s="3" t="s">
        <v>2</v>
      </c>
      <c r="DU3" s="3" t="s">
        <v>3</v>
      </c>
      <c r="DV3" s="3" t="s">
        <v>4</v>
      </c>
    </row>
    <row r="4" spans="1:142" x14ac:dyDescent="0.2">
      <c r="A4">
        <v>1</v>
      </c>
      <c r="C4" s="57" t="s">
        <v>88</v>
      </c>
      <c r="D4" s="60">
        <v>0</v>
      </c>
      <c r="E4" s="60">
        <v>1</v>
      </c>
      <c r="F4" s="60">
        <f t="shared" ref="F4:F33" si="0">+D4+E4</f>
        <v>1</v>
      </c>
      <c r="G4" s="57" t="s">
        <v>88</v>
      </c>
      <c r="H4" s="60">
        <v>1</v>
      </c>
      <c r="I4" s="60">
        <v>10</v>
      </c>
      <c r="J4" s="60">
        <f t="shared" ref="J4:J33" si="1">+H4+I4</f>
        <v>11</v>
      </c>
      <c r="K4" s="57" t="s">
        <v>88</v>
      </c>
      <c r="L4" s="60">
        <v>0</v>
      </c>
      <c r="M4" s="60">
        <v>20</v>
      </c>
      <c r="N4" s="60">
        <f t="shared" ref="N4:N33" si="2">+L4+M4</f>
        <v>20</v>
      </c>
      <c r="O4" s="57" t="s">
        <v>88</v>
      </c>
      <c r="P4" s="60">
        <v>5</v>
      </c>
      <c r="Q4" s="60">
        <v>18</v>
      </c>
      <c r="R4" s="60">
        <f t="shared" ref="R4:R33" si="3">+P4+Q4</f>
        <v>23</v>
      </c>
      <c r="S4" s="57" t="s">
        <v>88</v>
      </c>
      <c r="T4" s="60">
        <v>2</v>
      </c>
      <c r="U4" s="60">
        <v>14</v>
      </c>
      <c r="V4" s="60">
        <f t="shared" ref="V4:V33" si="4">+T4+U4</f>
        <v>16</v>
      </c>
      <c r="W4" s="57" t="s">
        <v>88</v>
      </c>
      <c r="X4" s="60">
        <v>5</v>
      </c>
      <c r="Y4" s="60">
        <v>20</v>
      </c>
      <c r="Z4" s="60">
        <f t="shared" ref="Z4:Z33" si="5">+X4+Y4</f>
        <v>25</v>
      </c>
      <c r="AA4" s="134" t="s">
        <v>160</v>
      </c>
      <c r="AB4" s="60">
        <v>1</v>
      </c>
      <c r="AC4" s="60">
        <v>1</v>
      </c>
      <c r="AD4" s="60">
        <f t="shared" ref="AD4:AD33" si="6">+AB4+AC4</f>
        <v>2</v>
      </c>
      <c r="AE4" s="134" t="s">
        <v>166</v>
      </c>
      <c r="AF4" s="60">
        <v>1</v>
      </c>
      <c r="AG4" s="60">
        <v>1</v>
      </c>
      <c r="AH4" s="60">
        <f t="shared" ref="AH4:AH33" si="7">+AF4+AG4</f>
        <v>2</v>
      </c>
      <c r="AI4" s="57" t="s">
        <v>88</v>
      </c>
      <c r="AJ4" s="60">
        <v>1</v>
      </c>
      <c r="AK4" s="60">
        <v>14</v>
      </c>
      <c r="AL4" s="60">
        <f t="shared" ref="AL4:AL33" si="8">+AJ4+AK4</f>
        <v>15</v>
      </c>
      <c r="AM4" s="57" t="s">
        <v>88</v>
      </c>
      <c r="AN4" s="60">
        <v>1</v>
      </c>
      <c r="AO4" s="60">
        <v>20</v>
      </c>
      <c r="AP4" s="60">
        <f t="shared" ref="AP4:AP33" si="9">+AN4+AO4</f>
        <v>21</v>
      </c>
      <c r="AQ4" s="57" t="s">
        <v>88</v>
      </c>
      <c r="AR4" s="60">
        <v>2</v>
      </c>
      <c r="AS4" s="60">
        <v>10</v>
      </c>
      <c r="AT4" s="60">
        <f t="shared" ref="AT4:AT33" si="10">+AR4+AS4</f>
        <v>12</v>
      </c>
      <c r="AU4" s="57" t="s">
        <v>161</v>
      </c>
      <c r="AV4" s="60">
        <v>3</v>
      </c>
      <c r="AW4" s="60">
        <v>9</v>
      </c>
      <c r="AX4" s="60">
        <f t="shared" ref="AX4:AX33" si="11">+AV4+AW4</f>
        <v>12</v>
      </c>
      <c r="AY4" s="57" t="s">
        <v>88</v>
      </c>
      <c r="AZ4" s="60">
        <v>3</v>
      </c>
      <c r="BA4" s="60">
        <v>14</v>
      </c>
      <c r="BB4" s="60">
        <f t="shared" ref="BB4:BB33" si="12">+AZ4+BA4</f>
        <v>17</v>
      </c>
      <c r="BC4" s="57" t="s">
        <v>88</v>
      </c>
      <c r="BD4" s="60">
        <v>3</v>
      </c>
      <c r="BE4" s="60">
        <v>6</v>
      </c>
      <c r="BF4" s="60">
        <f t="shared" ref="BF4:BF33" si="13">+BD4+BE4</f>
        <v>9</v>
      </c>
      <c r="BG4" s="57" t="s">
        <v>112</v>
      </c>
      <c r="BH4" s="60">
        <v>4</v>
      </c>
      <c r="BI4" s="60">
        <v>13</v>
      </c>
      <c r="BJ4" s="60">
        <f t="shared" ref="BJ4:BJ33" si="14">+BH4+BI4</f>
        <v>17</v>
      </c>
      <c r="BK4" s="57" t="s">
        <v>88</v>
      </c>
      <c r="BL4" s="60">
        <v>0</v>
      </c>
      <c r="BM4" s="60">
        <v>10</v>
      </c>
      <c r="BN4" s="60">
        <f t="shared" ref="BN4:BN33" si="15">+BL4+BM4</f>
        <v>10</v>
      </c>
      <c r="BO4" s="57" t="s">
        <v>88</v>
      </c>
      <c r="BP4" s="60">
        <v>0</v>
      </c>
      <c r="BQ4" s="60">
        <v>19</v>
      </c>
      <c r="BR4" s="60">
        <f t="shared" ref="BR4:BR33" si="16">+BP4+BQ4</f>
        <v>19</v>
      </c>
      <c r="BS4" s="57" t="s">
        <v>209</v>
      </c>
      <c r="BT4" s="60">
        <v>5</v>
      </c>
      <c r="BU4" s="60">
        <v>16</v>
      </c>
      <c r="BV4" s="60">
        <f t="shared" ref="BV4:BV33" si="17">+BT4+BU4</f>
        <v>21</v>
      </c>
      <c r="BW4" s="57" t="s">
        <v>88</v>
      </c>
      <c r="BX4" s="60">
        <v>1</v>
      </c>
      <c r="BY4" s="60">
        <v>13</v>
      </c>
      <c r="BZ4" s="60">
        <f t="shared" ref="BZ4:BZ33" si="18">+BX4+BY4</f>
        <v>14</v>
      </c>
      <c r="CA4" s="57" t="s">
        <v>88</v>
      </c>
      <c r="CB4" s="60">
        <v>1</v>
      </c>
      <c r="CC4" s="60">
        <v>19</v>
      </c>
      <c r="CD4" s="60">
        <f t="shared" ref="CD4:CD33" si="19">+CB4+CC4</f>
        <v>20</v>
      </c>
      <c r="CE4" s="57" t="s">
        <v>161</v>
      </c>
      <c r="CF4" s="60">
        <v>2</v>
      </c>
      <c r="CG4" s="60">
        <v>5</v>
      </c>
      <c r="CH4" s="60">
        <f t="shared" ref="CH4:CH33" si="20">+CF4+CG4</f>
        <v>7</v>
      </c>
      <c r="CI4" s="58" t="s">
        <v>90</v>
      </c>
      <c r="CJ4" s="60">
        <v>6</v>
      </c>
      <c r="CK4" s="60">
        <v>12</v>
      </c>
      <c r="CL4" s="60">
        <f t="shared" ref="CL4:CL33" si="21">+CJ4+CK4</f>
        <v>18</v>
      </c>
      <c r="CM4" s="58" t="s">
        <v>88</v>
      </c>
      <c r="CN4" s="60">
        <v>0</v>
      </c>
      <c r="CO4" s="60">
        <v>13</v>
      </c>
      <c r="CP4" s="60">
        <f t="shared" ref="CP4:CP33" si="22">+CN4+CO4</f>
        <v>13</v>
      </c>
      <c r="CQ4" s="58" t="s">
        <v>88</v>
      </c>
      <c r="CR4" s="60">
        <v>0</v>
      </c>
      <c r="CS4" s="60">
        <v>19</v>
      </c>
      <c r="CT4" s="60">
        <f t="shared" ref="CT4:CT33" si="23">+CR4+CS4</f>
        <v>19</v>
      </c>
      <c r="CU4" s="58" t="s">
        <v>88</v>
      </c>
      <c r="CV4" s="60">
        <v>3</v>
      </c>
      <c r="CW4" s="60">
        <v>21</v>
      </c>
      <c r="CX4" s="60">
        <f t="shared" ref="CX4:CX33" si="24">+CV4+CW4</f>
        <v>24</v>
      </c>
      <c r="CY4" s="58" t="s">
        <v>88</v>
      </c>
      <c r="CZ4" s="60">
        <v>2</v>
      </c>
      <c r="DA4" s="60">
        <v>16</v>
      </c>
      <c r="DB4" s="60">
        <f t="shared" ref="DB4:DB33" si="25">+CZ4+DA4</f>
        <v>18</v>
      </c>
      <c r="DC4" s="58" t="s">
        <v>88</v>
      </c>
      <c r="DD4" s="60">
        <v>5</v>
      </c>
      <c r="DE4" s="60">
        <v>13</v>
      </c>
      <c r="DF4" s="60">
        <f t="shared" ref="DF4:DF33" si="26">+DD4+DE4</f>
        <v>18</v>
      </c>
      <c r="DG4" s="58" t="s">
        <v>88</v>
      </c>
      <c r="DH4" s="60">
        <v>0</v>
      </c>
      <c r="DI4" s="60">
        <v>5</v>
      </c>
      <c r="DJ4" s="60">
        <f t="shared" ref="DJ4:DJ33" si="27">+DH4+DI4</f>
        <v>5</v>
      </c>
      <c r="DK4" s="58" t="s">
        <v>112</v>
      </c>
      <c r="DL4" s="60">
        <v>4</v>
      </c>
      <c r="DM4" s="60">
        <v>15</v>
      </c>
      <c r="DN4" s="60">
        <f t="shared" ref="DN4:DN33" si="28">+DL4+DM4</f>
        <v>19</v>
      </c>
      <c r="DO4" s="58" t="s">
        <v>88</v>
      </c>
      <c r="DP4" s="60">
        <v>1</v>
      </c>
      <c r="DQ4" s="60">
        <v>13</v>
      </c>
      <c r="DR4" s="60">
        <f t="shared" ref="DR4:DR26" si="29">+DP4+DQ4</f>
        <v>14</v>
      </c>
      <c r="DS4" s="58" t="s">
        <v>88</v>
      </c>
      <c r="DT4" s="60">
        <v>1</v>
      </c>
      <c r="DU4" s="60">
        <v>17</v>
      </c>
      <c r="DV4" s="60">
        <f t="shared" ref="DV4:DV33" si="30">+DT4+DU4</f>
        <v>18</v>
      </c>
      <c r="DW4" s="60"/>
      <c r="DX4" s="60"/>
      <c r="DY4" s="60"/>
      <c r="DZ4" s="60"/>
      <c r="EA4" s="60"/>
      <c r="EB4" s="60"/>
    </row>
    <row r="5" spans="1:142" x14ac:dyDescent="0.2">
      <c r="A5">
        <v>2</v>
      </c>
      <c r="C5" s="57" t="s">
        <v>89</v>
      </c>
      <c r="D5" s="60">
        <v>1</v>
      </c>
      <c r="E5" s="60">
        <v>1</v>
      </c>
      <c r="F5" s="60">
        <f t="shared" si="0"/>
        <v>2</v>
      </c>
      <c r="G5" s="57" t="s">
        <v>110</v>
      </c>
      <c r="H5" s="60">
        <v>0</v>
      </c>
      <c r="I5" s="60">
        <v>4</v>
      </c>
      <c r="J5" s="60">
        <f t="shared" si="1"/>
        <v>4</v>
      </c>
      <c r="K5" s="57" t="s">
        <v>110</v>
      </c>
      <c r="L5" s="60">
        <v>1</v>
      </c>
      <c r="M5" s="60">
        <v>19</v>
      </c>
      <c r="N5" s="60">
        <f t="shared" si="2"/>
        <v>20</v>
      </c>
      <c r="O5" s="57" t="s">
        <v>110</v>
      </c>
      <c r="P5" s="60">
        <v>2</v>
      </c>
      <c r="Q5" s="60">
        <v>8</v>
      </c>
      <c r="R5" s="60">
        <f t="shared" si="3"/>
        <v>10</v>
      </c>
      <c r="S5" s="57" t="s">
        <v>110</v>
      </c>
      <c r="T5" s="60">
        <v>1</v>
      </c>
      <c r="U5" s="60">
        <v>14</v>
      </c>
      <c r="V5" s="60">
        <f t="shared" si="4"/>
        <v>15</v>
      </c>
      <c r="W5" s="57" t="s">
        <v>110</v>
      </c>
      <c r="X5" s="60">
        <v>2</v>
      </c>
      <c r="Y5" s="60">
        <v>16</v>
      </c>
      <c r="Z5" s="60">
        <f t="shared" si="5"/>
        <v>18</v>
      </c>
      <c r="AA5" s="57" t="s">
        <v>161</v>
      </c>
      <c r="AB5" s="60">
        <v>0</v>
      </c>
      <c r="AC5" s="60">
        <v>5</v>
      </c>
      <c r="AD5" s="60">
        <f t="shared" si="6"/>
        <v>5</v>
      </c>
      <c r="AE5" s="57" t="s">
        <v>90</v>
      </c>
      <c r="AF5" s="60">
        <v>6</v>
      </c>
      <c r="AG5" s="60">
        <v>12</v>
      </c>
      <c r="AH5" s="60">
        <f t="shared" si="7"/>
        <v>18</v>
      </c>
      <c r="AI5" s="57" t="s">
        <v>110</v>
      </c>
      <c r="AJ5" s="60">
        <v>0</v>
      </c>
      <c r="AK5" s="60">
        <v>17</v>
      </c>
      <c r="AL5" s="60">
        <f t="shared" si="8"/>
        <v>17</v>
      </c>
      <c r="AM5" s="57" t="s">
        <v>110</v>
      </c>
      <c r="AN5" s="60">
        <v>0</v>
      </c>
      <c r="AO5" s="60">
        <v>14</v>
      </c>
      <c r="AP5" s="60">
        <f t="shared" si="9"/>
        <v>14</v>
      </c>
      <c r="AQ5" s="57" t="s">
        <v>110</v>
      </c>
      <c r="AR5" s="60">
        <v>2</v>
      </c>
      <c r="AS5" s="60">
        <v>13</v>
      </c>
      <c r="AT5" s="60">
        <f t="shared" si="10"/>
        <v>15</v>
      </c>
      <c r="AU5" s="57" t="s">
        <v>89</v>
      </c>
      <c r="AV5" s="60">
        <v>3</v>
      </c>
      <c r="AW5" s="60">
        <v>16</v>
      </c>
      <c r="AX5" s="60">
        <f t="shared" si="11"/>
        <v>19</v>
      </c>
      <c r="AY5" s="57" t="s">
        <v>110</v>
      </c>
      <c r="AZ5" s="60">
        <v>1</v>
      </c>
      <c r="BA5" s="60">
        <v>10</v>
      </c>
      <c r="BB5" s="60">
        <f t="shared" si="12"/>
        <v>11</v>
      </c>
      <c r="BC5" s="57" t="s">
        <v>110</v>
      </c>
      <c r="BD5" s="60">
        <v>2</v>
      </c>
      <c r="BE5" s="60">
        <v>8</v>
      </c>
      <c r="BF5" s="60">
        <f t="shared" si="13"/>
        <v>10</v>
      </c>
      <c r="BG5" s="57" t="s">
        <v>129</v>
      </c>
      <c r="BH5" s="60">
        <v>2</v>
      </c>
      <c r="BI5" s="60">
        <v>7</v>
      </c>
      <c r="BJ5" s="60">
        <f t="shared" si="14"/>
        <v>9</v>
      </c>
      <c r="BK5" s="57" t="s">
        <v>110</v>
      </c>
      <c r="BL5" s="60">
        <v>1</v>
      </c>
      <c r="BM5" s="60">
        <v>14</v>
      </c>
      <c r="BN5" s="60">
        <f t="shared" si="15"/>
        <v>15</v>
      </c>
      <c r="BO5" s="57" t="s">
        <v>110</v>
      </c>
      <c r="BP5" s="60">
        <v>1</v>
      </c>
      <c r="BQ5" s="60">
        <v>19</v>
      </c>
      <c r="BR5" s="60">
        <f t="shared" si="16"/>
        <v>20</v>
      </c>
      <c r="BS5" s="57" t="s">
        <v>110</v>
      </c>
      <c r="BT5" s="60">
        <v>1</v>
      </c>
      <c r="BU5" s="60">
        <v>15</v>
      </c>
      <c r="BV5" s="60">
        <f t="shared" si="17"/>
        <v>16</v>
      </c>
      <c r="BW5" s="57" t="s">
        <v>89</v>
      </c>
      <c r="BX5" s="60">
        <v>0</v>
      </c>
      <c r="BY5" s="60">
        <v>19</v>
      </c>
      <c r="BZ5" s="60">
        <f t="shared" si="18"/>
        <v>19</v>
      </c>
      <c r="CA5" s="57" t="s">
        <v>110</v>
      </c>
      <c r="CB5" s="60">
        <v>1</v>
      </c>
      <c r="CC5" s="60">
        <v>11</v>
      </c>
      <c r="CD5" s="60">
        <f t="shared" si="19"/>
        <v>12</v>
      </c>
      <c r="CE5" s="57" t="s">
        <v>89</v>
      </c>
      <c r="CF5" s="60">
        <v>2</v>
      </c>
      <c r="CG5" s="60">
        <v>10</v>
      </c>
      <c r="CH5" s="60">
        <f t="shared" si="20"/>
        <v>12</v>
      </c>
      <c r="CI5" s="58" t="s">
        <v>113</v>
      </c>
      <c r="CJ5" s="60">
        <v>2</v>
      </c>
      <c r="CK5" s="60">
        <v>7</v>
      </c>
      <c r="CL5" s="60">
        <f t="shared" si="21"/>
        <v>9</v>
      </c>
      <c r="CM5" s="58" t="s">
        <v>110</v>
      </c>
      <c r="CN5" s="60">
        <v>1</v>
      </c>
      <c r="CO5" s="60">
        <v>16</v>
      </c>
      <c r="CP5" s="60">
        <f t="shared" si="22"/>
        <v>17</v>
      </c>
      <c r="CQ5" s="58" t="s">
        <v>110</v>
      </c>
      <c r="CR5" s="60">
        <v>1</v>
      </c>
      <c r="CS5" s="60">
        <v>11</v>
      </c>
      <c r="CT5" s="60">
        <f t="shared" si="23"/>
        <v>12</v>
      </c>
      <c r="CU5" s="58" t="s">
        <v>110</v>
      </c>
      <c r="CV5" s="60">
        <v>1</v>
      </c>
      <c r="CW5" s="60">
        <v>15</v>
      </c>
      <c r="CX5" s="60">
        <f t="shared" si="24"/>
        <v>16</v>
      </c>
      <c r="CY5" s="58" t="s">
        <v>110</v>
      </c>
      <c r="CZ5" s="60">
        <v>2</v>
      </c>
      <c r="DA5" s="60">
        <v>17</v>
      </c>
      <c r="DB5" s="60">
        <f t="shared" si="25"/>
        <v>19</v>
      </c>
      <c r="DC5" s="58" t="s">
        <v>89</v>
      </c>
      <c r="DD5" s="60">
        <v>1</v>
      </c>
      <c r="DE5" s="60">
        <v>12</v>
      </c>
      <c r="DF5" s="60">
        <f t="shared" si="26"/>
        <v>13</v>
      </c>
      <c r="DG5" s="58" t="s">
        <v>110</v>
      </c>
      <c r="DH5" s="60">
        <v>3</v>
      </c>
      <c r="DI5" s="60">
        <v>6</v>
      </c>
      <c r="DJ5" s="60">
        <f t="shared" si="27"/>
        <v>9</v>
      </c>
      <c r="DK5" s="58" t="s">
        <v>129</v>
      </c>
      <c r="DL5" s="60">
        <v>2</v>
      </c>
      <c r="DM5" s="60">
        <v>7</v>
      </c>
      <c r="DN5" s="60">
        <f t="shared" si="28"/>
        <v>9</v>
      </c>
      <c r="DO5" s="58" t="s">
        <v>110</v>
      </c>
      <c r="DP5" s="60">
        <v>0</v>
      </c>
      <c r="DQ5" s="60">
        <v>15</v>
      </c>
      <c r="DR5" s="60">
        <f t="shared" si="29"/>
        <v>15</v>
      </c>
      <c r="DS5" s="58" t="s">
        <v>110</v>
      </c>
      <c r="DT5" s="60">
        <v>2</v>
      </c>
      <c r="DU5" s="60">
        <v>17</v>
      </c>
      <c r="DV5" s="60">
        <f t="shared" si="30"/>
        <v>19</v>
      </c>
      <c r="DW5" s="60"/>
      <c r="DX5" s="60"/>
      <c r="DY5" s="60"/>
      <c r="DZ5" s="60"/>
      <c r="EA5" s="60"/>
      <c r="EB5" s="60"/>
    </row>
    <row r="6" spans="1:142" x14ac:dyDescent="0.2">
      <c r="A6">
        <v>3</v>
      </c>
      <c r="C6" s="57" t="s">
        <v>90</v>
      </c>
      <c r="D6" s="60">
        <v>3</v>
      </c>
      <c r="E6" s="60">
        <v>6</v>
      </c>
      <c r="F6" s="60">
        <f t="shared" si="0"/>
        <v>9</v>
      </c>
      <c r="G6" s="57" t="s">
        <v>111</v>
      </c>
      <c r="H6" s="60">
        <v>2</v>
      </c>
      <c r="I6" s="60">
        <v>12</v>
      </c>
      <c r="J6" s="60">
        <f t="shared" si="1"/>
        <v>14</v>
      </c>
      <c r="K6" s="57" t="s">
        <v>111</v>
      </c>
      <c r="L6" s="60">
        <v>1</v>
      </c>
      <c r="M6" s="60">
        <v>20</v>
      </c>
      <c r="N6" s="60">
        <f t="shared" si="2"/>
        <v>21</v>
      </c>
      <c r="O6" s="57" t="s">
        <v>111</v>
      </c>
      <c r="P6" s="60">
        <v>7</v>
      </c>
      <c r="Q6" s="60">
        <v>18</v>
      </c>
      <c r="R6" s="60">
        <f t="shared" si="3"/>
        <v>25</v>
      </c>
      <c r="S6" s="57" t="s">
        <v>138</v>
      </c>
      <c r="T6" s="60">
        <v>3</v>
      </c>
      <c r="U6" s="60">
        <v>14</v>
      </c>
      <c r="V6" s="60">
        <f t="shared" si="4"/>
        <v>17</v>
      </c>
      <c r="W6" s="57" t="s">
        <v>111</v>
      </c>
      <c r="X6" s="60">
        <v>6</v>
      </c>
      <c r="Y6" s="60">
        <v>18</v>
      </c>
      <c r="Z6" s="60">
        <f t="shared" si="5"/>
        <v>24</v>
      </c>
      <c r="AA6" s="57" t="s">
        <v>110</v>
      </c>
      <c r="AB6" s="60">
        <v>2</v>
      </c>
      <c r="AC6" s="60">
        <v>10</v>
      </c>
      <c r="AD6" s="60">
        <f t="shared" si="6"/>
        <v>12</v>
      </c>
      <c r="AE6" s="57" t="s">
        <v>129</v>
      </c>
      <c r="AF6" s="60">
        <v>1</v>
      </c>
      <c r="AG6" s="60">
        <v>12</v>
      </c>
      <c r="AH6" s="60">
        <f t="shared" si="7"/>
        <v>13</v>
      </c>
      <c r="AI6" s="57" t="s">
        <v>111</v>
      </c>
      <c r="AJ6" s="60">
        <v>2</v>
      </c>
      <c r="AK6" s="60">
        <v>20</v>
      </c>
      <c r="AL6" s="60">
        <f t="shared" si="8"/>
        <v>22</v>
      </c>
      <c r="AM6" s="57" t="s">
        <v>111</v>
      </c>
      <c r="AN6" s="60">
        <v>10</v>
      </c>
      <c r="AO6" s="60">
        <v>15</v>
      </c>
      <c r="AP6" s="60">
        <f t="shared" si="9"/>
        <v>25</v>
      </c>
      <c r="AQ6" s="57" t="s">
        <v>138</v>
      </c>
      <c r="AR6" s="60">
        <v>14</v>
      </c>
      <c r="AS6" s="60">
        <v>15</v>
      </c>
      <c r="AT6" s="60">
        <f t="shared" si="10"/>
        <v>29</v>
      </c>
      <c r="AU6" s="57" t="s">
        <v>111</v>
      </c>
      <c r="AV6" s="60">
        <v>14</v>
      </c>
      <c r="AW6" s="60">
        <v>20</v>
      </c>
      <c r="AX6" s="60">
        <f t="shared" si="11"/>
        <v>34</v>
      </c>
      <c r="AY6" s="57" t="s">
        <v>111</v>
      </c>
      <c r="AZ6" s="60">
        <v>9</v>
      </c>
      <c r="BA6" s="60">
        <v>16</v>
      </c>
      <c r="BB6" s="60">
        <f t="shared" si="12"/>
        <v>25</v>
      </c>
      <c r="BC6" s="57" t="s">
        <v>90</v>
      </c>
      <c r="BD6" s="60">
        <v>5</v>
      </c>
      <c r="BE6" s="60">
        <v>16</v>
      </c>
      <c r="BF6" s="60">
        <f t="shared" si="13"/>
        <v>21</v>
      </c>
      <c r="BG6" s="57" t="s">
        <v>132</v>
      </c>
      <c r="BH6" s="60">
        <v>3</v>
      </c>
      <c r="BI6" s="60">
        <v>17</v>
      </c>
      <c r="BJ6" s="60">
        <f t="shared" si="14"/>
        <v>20</v>
      </c>
      <c r="BK6" s="57" t="s">
        <v>201</v>
      </c>
      <c r="BL6" s="60">
        <v>10</v>
      </c>
      <c r="BM6" s="60">
        <v>14</v>
      </c>
      <c r="BN6" s="60">
        <f t="shared" si="15"/>
        <v>24</v>
      </c>
      <c r="BO6" s="57" t="s">
        <v>111</v>
      </c>
      <c r="BP6" s="60">
        <v>7</v>
      </c>
      <c r="BQ6" s="60">
        <v>10</v>
      </c>
      <c r="BR6" s="60">
        <f t="shared" si="16"/>
        <v>17</v>
      </c>
      <c r="BS6" s="57" t="s">
        <v>201</v>
      </c>
      <c r="BT6" s="60">
        <v>13</v>
      </c>
      <c r="BU6" s="60">
        <v>15</v>
      </c>
      <c r="BV6" s="60">
        <f t="shared" si="17"/>
        <v>28</v>
      </c>
      <c r="BW6" s="133" t="s">
        <v>212</v>
      </c>
      <c r="BX6" s="60">
        <v>11</v>
      </c>
      <c r="BY6" s="60">
        <v>18</v>
      </c>
      <c r="BZ6" s="60">
        <f t="shared" si="18"/>
        <v>29</v>
      </c>
      <c r="CA6" s="57" t="s">
        <v>111</v>
      </c>
      <c r="CB6" s="60">
        <v>11</v>
      </c>
      <c r="CC6" s="60">
        <v>14</v>
      </c>
      <c r="CD6" s="60">
        <f t="shared" si="19"/>
        <v>25</v>
      </c>
      <c r="CE6" s="57" t="s">
        <v>90</v>
      </c>
      <c r="CF6" s="60">
        <v>7</v>
      </c>
      <c r="CG6" s="60">
        <v>17</v>
      </c>
      <c r="CH6" s="60">
        <f t="shared" si="20"/>
        <v>24</v>
      </c>
      <c r="CI6" s="58" t="s">
        <v>167</v>
      </c>
      <c r="CJ6" s="60">
        <v>3</v>
      </c>
      <c r="CK6" s="60">
        <v>17</v>
      </c>
      <c r="CL6" s="60">
        <f t="shared" si="21"/>
        <v>20</v>
      </c>
      <c r="CM6" s="58" t="s">
        <v>111</v>
      </c>
      <c r="CN6" s="60">
        <v>6</v>
      </c>
      <c r="CO6" s="60">
        <v>16</v>
      </c>
      <c r="CP6" s="60">
        <f t="shared" si="22"/>
        <v>22</v>
      </c>
      <c r="CQ6" s="58" t="s">
        <v>111</v>
      </c>
      <c r="CR6" s="60">
        <v>6</v>
      </c>
      <c r="CS6" s="60">
        <v>19</v>
      </c>
      <c r="CT6" s="60">
        <f t="shared" si="23"/>
        <v>25</v>
      </c>
      <c r="CU6" s="58" t="s">
        <v>111</v>
      </c>
      <c r="CV6" s="60">
        <v>10</v>
      </c>
      <c r="CW6" s="60">
        <v>14</v>
      </c>
      <c r="CX6" s="60">
        <f t="shared" si="24"/>
        <v>24</v>
      </c>
      <c r="CY6" s="58" t="s">
        <v>111</v>
      </c>
      <c r="CZ6" s="60">
        <v>11</v>
      </c>
      <c r="DA6" s="60">
        <v>18</v>
      </c>
      <c r="DB6" s="60">
        <f t="shared" si="25"/>
        <v>29</v>
      </c>
      <c r="DC6" s="58" t="s">
        <v>138</v>
      </c>
      <c r="DD6" s="60">
        <v>4</v>
      </c>
      <c r="DE6" s="60">
        <v>9</v>
      </c>
      <c r="DF6" s="60">
        <f t="shared" si="26"/>
        <v>13</v>
      </c>
      <c r="DG6" s="58" t="s">
        <v>90</v>
      </c>
      <c r="DH6" s="60">
        <v>7</v>
      </c>
      <c r="DI6" s="60">
        <v>20</v>
      </c>
      <c r="DJ6" s="60">
        <f t="shared" si="27"/>
        <v>27</v>
      </c>
      <c r="DK6" s="58" t="s">
        <v>132</v>
      </c>
      <c r="DL6" s="60">
        <v>6</v>
      </c>
      <c r="DM6" s="60">
        <v>13</v>
      </c>
      <c r="DN6" s="60">
        <f t="shared" si="28"/>
        <v>19</v>
      </c>
      <c r="DO6" s="58" t="s">
        <v>111</v>
      </c>
      <c r="DP6" s="60">
        <v>3</v>
      </c>
      <c r="DQ6" s="60">
        <v>17</v>
      </c>
      <c r="DR6" s="60">
        <f t="shared" si="29"/>
        <v>20</v>
      </c>
      <c r="DS6" s="58" t="s">
        <v>111</v>
      </c>
      <c r="DT6" s="60">
        <v>5</v>
      </c>
      <c r="DU6" s="60">
        <v>12</v>
      </c>
      <c r="DV6" s="60">
        <f t="shared" si="30"/>
        <v>17</v>
      </c>
      <c r="DW6" s="60"/>
      <c r="DX6" s="60"/>
      <c r="DY6" s="60"/>
      <c r="DZ6" s="60"/>
      <c r="EA6" s="60"/>
      <c r="EB6" s="60"/>
    </row>
    <row r="7" spans="1:142" x14ac:dyDescent="0.2">
      <c r="A7">
        <v>4</v>
      </c>
      <c r="C7" s="57" t="s">
        <v>91</v>
      </c>
      <c r="D7" s="60">
        <v>3</v>
      </c>
      <c r="E7" s="60">
        <v>16</v>
      </c>
      <c r="F7" s="60">
        <f t="shared" si="0"/>
        <v>19</v>
      </c>
      <c r="G7" s="57" t="s">
        <v>112</v>
      </c>
      <c r="H7" s="60">
        <v>3</v>
      </c>
      <c r="I7" s="60">
        <v>8</v>
      </c>
      <c r="J7" s="60">
        <f t="shared" si="1"/>
        <v>11</v>
      </c>
      <c r="K7" s="57" t="s">
        <v>112</v>
      </c>
      <c r="L7" s="60">
        <v>5</v>
      </c>
      <c r="M7" s="60">
        <v>13</v>
      </c>
      <c r="N7" s="60">
        <f t="shared" si="2"/>
        <v>18</v>
      </c>
      <c r="O7" s="57" t="s">
        <v>112</v>
      </c>
      <c r="P7" s="60">
        <v>10</v>
      </c>
      <c r="Q7" s="60">
        <v>19</v>
      </c>
      <c r="R7" s="60">
        <f t="shared" si="3"/>
        <v>29</v>
      </c>
      <c r="S7" s="57" t="s">
        <v>90</v>
      </c>
      <c r="T7" s="60">
        <v>10</v>
      </c>
      <c r="U7" s="60">
        <v>18</v>
      </c>
      <c r="V7" s="60">
        <f t="shared" si="4"/>
        <v>28</v>
      </c>
      <c r="W7" s="57" t="s">
        <v>112</v>
      </c>
      <c r="X7" s="60">
        <v>8</v>
      </c>
      <c r="Y7" s="60">
        <v>14</v>
      </c>
      <c r="Z7" s="60">
        <f t="shared" si="5"/>
        <v>22</v>
      </c>
      <c r="AA7" s="57" t="s">
        <v>112</v>
      </c>
      <c r="AB7" s="60">
        <v>11</v>
      </c>
      <c r="AC7" s="60">
        <v>11</v>
      </c>
      <c r="AD7" s="60">
        <f t="shared" si="6"/>
        <v>22</v>
      </c>
      <c r="AE7" s="57" t="s">
        <v>167</v>
      </c>
      <c r="AF7" s="60">
        <v>6</v>
      </c>
      <c r="AG7" s="60">
        <v>11</v>
      </c>
      <c r="AH7" s="60">
        <f t="shared" si="7"/>
        <v>17</v>
      </c>
      <c r="AI7" s="57" t="s">
        <v>112</v>
      </c>
      <c r="AJ7" s="60">
        <v>14</v>
      </c>
      <c r="AK7" s="60">
        <v>12</v>
      </c>
      <c r="AL7" s="60">
        <f t="shared" si="8"/>
        <v>26</v>
      </c>
      <c r="AM7" s="57" t="s">
        <v>112</v>
      </c>
      <c r="AN7" s="60">
        <v>10</v>
      </c>
      <c r="AO7" s="60">
        <v>19</v>
      </c>
      <c r="AP7" s="60">
        <f t="shared" si="9"/>
        <v>29</v>
      </c>
      <c r="AQ7" s="57" t="s">
        <v>182</v>
      </c>
      <c r="AR7" s="60">
        <v>17</v>
      </c>
      <c r="AS7" s="60">
        <v>12</v>
      </c>
      <c r="AT7" s="60">
        <f t="shared" si="10"/>
        <v>29</v>
      </c>
      <c r="AU7" s="57" t="s">
        <v>90</v>
      </c>
      <c r="AV7" s="60">
        <v>8</v>
      </c>
      <c r="AW7" s="60">
        <v>14</v>
      </c>
      <c r="AX7" s="60">
        <f t="shared" si="11"/>
        <v>22</v>
      </c>
      <c r="AY7" s="57" t="s">
        <v>112</v>
      </c>
      <c r="AZ7" s="60">
        <v>9</v>
      </c>
      <c r="BA7" s="60">
        <v>21</v>
      </c>
      <c r="BB7" s="60">
        <f t="shared" si="12"/>
        <v>30</v>
      </c>
      <c r="BC7" s="57" t="s">
        <v>91</v>
      </c>
      <c r="BD7" s="60">
        <v>12</v>
      </c>
      <c r="BE7" s="60">
        <v>19</v>
      </c>
      <c r="BF7" s="60">
        <f t="shared" si="13"/>
        <v>31</v>
      </c>
      <c r="BG7" s="57" t="s">
        <v>197</v>
      </c>
      <c r="BH7" s="60">
        <v>12</v>
      </c>
      <c r="BI7" s="60">
        <v>17</v>
      </c>
      <c r="BJ7" s="60">
        <f t="shared" si="14"/>
        <v>29</v>
      </c>
      <c r="BK7" s="133" t="s">
        <v>202</v>
      </c>
      <c r="BL7" s="60">
        <v>9</v>
      </c>
      <c r="BM7" s="60">
        <v>13</v>
      </c>
      <c r="BN7" s="60">
        <f t="shared" si="15"/>
        <v>22</v>
      </c>
      <c r="BO7" s="57" t="s">
        <v>112</v>
      </c>
      <c r="BP7" s="60">
        <v>6</v>
      </c>
      <c r="BQ7" s="60">
        <v>21</v>
      </c>
      <c r="BR7" s="60">
        <f t="shared" si="16"/>
        <v>27</v>
      </c>
      <c r="BS7" s="57" t="s">
        <v>112</v>
      </c>
      <c r="BT7" s="60">
        <v>6</v>
      </c>
      <c r="BU7" s="60">
        <v>17</v>
      </c>
      <c r="BV7" s="60">
        <f t="shared" si="17"/>
        <v>23</v>
      </c>
      <c r="BW7" s="57" t="s">
        <v>112</v>
      </c>
      <c r="BX7" s="60">
        <v>11</v>
      </c>
      <c r="BY7" s="60">
        <v>19</v>
      </c>
      <c r="BZ7" s="60">
        <f t="shared" si="18"/>
        <v>30</v>
      </c>
      <c r="CA7" s="57" t="s">
        <v>112</v>
      </c>
      <c r="CB7" s="60">
        <v>7</v>
      </c>
      <c r="CC7" s="60">
        <v>11</v>
      </c>
      <c r="CD7" s="60">
        <f t="shared" si="19"/>
        <v>18</v>
      </c>
      <c r="CE7" s="57" t="s">
        <v>91</v>
      </c>
      <c r="CF7" s="60">
        <v>10</v>
      </c>
      <c r="CG7" s="60">
        <v>18</v>
      </c>
      <c r="CH7" s="60">
        <f t="shared" si="20"/>
        <v>28</v>
      </c>
      <c r="CI7" s="58" t="s">
        <v>197</v>
      </c>
      <c r="CJ7" s="60">
        <v>6</v>
      </c>
      <c r="CK7" s="60">
        <v>16</v>
      </c>
      <c r="CL7" s="60">
        <f t="shared" si="21"/>
        <v>22</v>
      </c>
      <c r="CM7" s="58" t="s">
        <v>90</v>
      </c>
      <c r="CN7" s="60">
        <v>11</v>
      </c>
      <c r="CO7" s="60">
        <v>15</v>
      </c>
      <c r="CP7" s="60">
        <f t="shared" si="22"/>
        <v>26</v>
      </c>
      <c r="CQ7" s="58" t="s">
        <v>90</v>
      </c>
      <c r="CR7" s="60">
        <v>13</v>
      </c>
      <c r="CS7" s="60">
        <v>16</v>
      </c>
      <c r="CT7" s="60">
        <f t="shared" si="23"/>
        <v>29</v>
      </c>
      <c r="CU7" s="58" t="s">
        <v>112</v>
      </c>
      <c r="CV7" s="60">
        <v>13</v>
      </c>
      <c r="CW7" s="60">
        <v>15</v>
      </c>
      <c r="CX7" s="60">
        <f t="shared" si="24"/>
        <v>28</v>
      </c>
      <c r="CY7" s="58" t="s">
        <v>112</v>
      </c>
      <c r="CZ7" s="60">
        <v>8</v>
      </c>
      <c r="DA7" s="60">
        <v>15</v>
      </c>
      <c r="DB7" s="60">
        <f t="shared" si="25"/>
        <v>23</v>
      </c>
      <c r="DC7" s="58" t="s">
        <v>90</v>
      </c>
      <c r="DD7" s="60">
        <v>12</v>
      </c>
      <c r="DE7" s="60">
        <v>14</v>
      </c>
      <c r="DF7" s="60">
        <f t="shared" si="26"/>
        <v>26</v>
      </c>
      <c r="DG7" s="137" t="s">
        <v>223</v>
      </c>
      <c r="DH7" s="60">
        <v>0</v>
      </c>
      <c r="DI7" s="60">
        <v>4</v>
      </c>
      <c r="DJ7" s="60">
        <f t="shared" si="27"/>
        <v>4</v>
      </c>
      <c r="DK7" s="58" t="s">
        <v>197</v>
      </c>
      <c r="DL7" s="60">
        <v>7</v>
      </c>
      <c r="DM7" s="60">
        <v>21</v>
      </c>
      <c r="DN7" s="60">
        <f t="shared" si="28"/>
        <v>28</v>
      </c>
      <c r="DO7" s="58" t="s">
        <v>112</v>
      </c>
      <c r="DP7" s="60">
        <v>6</v>
      </c>
      <c r="DQ7" s="60">
        <v>20</v>
      </c>
      <c r="DR7" s="60">
        <f t="shared" si="29"/>
        <v>26</v>
      </c>
      <c r="DS7" s="58" t="s">
        <v>112</v>
      </c>
      <c r="DT7" s="60">
        <v>10</v>
      </c>
      <c r="DU7" s="60">
        <v>16</v>
      </c>
      <c r="DV7" s="60">
        <f t="shared" si="30"/>
        <v>26</v>
      </c>
      <c r="DW7" s="60"/>
      <c r="DX7" s="60"/>
      <c r="DY7" s="60"/>
      <c r="DZ7" s="60"/>
      <c r="EA7" s="60"/>
      <c r="EB7" s="60"/>
    </row>
    <row r="8" spans="1:142" x14ac:dyDescent="0.2">
      <c r="A8">
        <v>5</v>
      </c>
      <c r="C8" s="57" t="s">
        <v>92</v>
      </c>
      <c r="D8" s="60">
        <v>1</v>
      </c>
      <c r="E8" s="60">
        <v>12</v>
      </c>
      <c r="F8" s="60">
        <f t="shared" si="0"/>
        <v>13</v>
      </c>
      <c r="G8" s="57" t="s">
        <v>113</v>
      </c>
      <c r="H8" s="60">
        <v>7</v>
      </c>
      <c r="I8" s="60">
        <v>6</v>
      </c>
      <c r="J8" s="60">
        <f t="shared" si="1"/>
        <v>13</v>
      </c>
      <c r="K8" s="57" t="s">
        <v>129</v>
      </c>
      <c r="L8" s="60">
        <v>10</v>
      </c>
      <c r="M8" s="60">
        <v>19</v>
      </c>
      <c r="N8" s="60">
        <f t="shared" si="2"/>
        <v>29</v>
      </c>
      <c r="O8" s="57" t="s">
        <v>129</v>
      </c>
      <c r="P8" s="60">
        <v>8</v>
      </c>
      <c r="Q8" s="60">
        <v>19</v>
      </c>
      <c r="R8" s="60">
        <f t="shared" si="3"/>
        <v>27</v>
      </c>
      <c r="S8" s="57" t="s">
        <v>113</v>
      </c>
      <c r="T8" s="60">
        <v>7</v>
      </c>
      <c r="U8" s="60">
        <v>20</v>
      </c>
      <c r="V8" s="60">
        <f t="shared" si="4"/>
        <v>27</v>
      </c>
      <c r="W8" s="57" t="s">
        <v>129</v>
      </c>
      <c r="X8" s="60">
        <v>12</v>
      </c>
      <c r="Y8" s="60">
        <v>16</v>
      </c>
      <c r="Z8" s="60">
        <f t="shared" si="5"/>
        <v>28</v>
      </c>
      <c r="AA8" s="57" t="s">
        <v>162</v>
      </c>
      <c r="AB8" s="60">
        <v>7</v>
      </c>
      <c r="AC8" s="60">
        <v>20</v>
      </c>
      <c r="AD8" s="60">
        <f t="shared" si="6"/>
        <v>27</v>
      </c>
      <c r="AE8" s="57" t="s">
        <v>168</v>
      </c>
      <c r="AF8" s="60">
        <v>6</v>
      </c>
      <c r="AG8" s="60">
        <v>21</v>
      </c>
      <c r="AH8" s="60">
        <f t="shared" si="7"/>
        <v>27</v>
      </c>
      <c r="AI8" s="57" t="s">
        <v>129</v>
      </c>
      <c r="AJ8" s="60">
        <v>5</v>
      </c>
      <c r="AK8" s="60">
        <v>18</v>
      </c>
      <c r="AL8" s="60">
        <f t="shared" si="8"/>
        <v>23</v>
      </c>
      <c r="AM8" s="57" t="s">
        <v>129</v>
      </c>
      <c r="AN8" s="60">
        <v>7</v>
      </c>
      <c r="AO8" s="60">
        <v>20</v>
      </c>
      <c r="AP8" s="60">
        <f t="shared" si="9"/>
        <v>27</v>
      </c>
      <c r="AQ8" s="133" t="s">
        <v>183</v>
      </c>
      <c r="AR8" s="60">
        <v>17</v>
      </c>
      <c r="AS8" s="60">
        <v>18</v>
      </c>
      <c r="AT8" s="60">
        <f t="shared" si="10"/>
        <v>35</v>
      </c>
      <c r="AU8" s="57" t="s">
        <v>129</v>
      </c>
      <c r="AV8" s="60">
        <v>2</v>
      </c>
      <c r="AW8" s="60">
        <v>19</v>
      </c>
      <c r="AX8" s="60">
        <f t="shared" si="11"/>
        <v>21</v>
      </c>
      <c r="AY8" s="57" t="s">
        <v>129</v>
      </c>
      <c r="AZ8" s="60">
        <v>10</v>
      </c>
      <c r="BA8" s="60">
        <v>17</v>
      </c>
      <c r="BB8" s="60">
        <f t="shared" si="12"/>
        <v>27</v>
      </c>
      <c r="BC8" s="57" t="s">
        <v>92</v>
      </c>
      <c r="BD8" s="60">
        <v>11</v>
      </c>
      <c r="BE8" s="60">
        <v>16</v>
      </c>
      <c r="BF8" s="60">
        <f t="shared" si="13"/>
        <v>27</v>
      </c>
      <c r="BG8" s="57" t="s">
        <v>94</v>
      </c>
      <c r="BH8" s="60">
        <v>13</v>
      </c>
      <c r="BI8" s="60">
        <v>12</v>
      </c>
      <c r="BJ8" s="60">
        <f t="shared" si="14"/>
        <v>25</v>
      </c>
      <c r="BK8" s="57" t="s">
        <v>129</v>
      </c>
      <c r="BL8" s="60">
        <v>5</v>
      </c>
      <c r="BM8" s="60">
        <v>12</v>
      </c>
      <c r="BN8" s="60">
        <f t="shared" si="15"/>
        <v>17</v>
      </c>
      <c r="BO8" s="57" t="s">
        <v>129</v>
      </c>
      <c r="BP8" s="60">
        <v>8</v>
      </c>
      <c r="BQ8" s="60">
        <v>20</v>
      </c>
      <c r="BR8" s="60">
        <f t="shared" si="16"/>
        <v>28</v>
      </c>
      <c r="BS8" s="57" t="s">
        <v>129</v>
      </c>
      <c r="BT8" s="60">
        <v>8</v>
      </c>
      <c r="BU8" s="60">
        <v>20</v>
      </c>
      <c r="BV8" s="60">
        <f t="shared" si="17"/>
        <v>28</v>
      </c>
      <c r="BW8" s="57" t="s">
        <v>129</v>
      </c>
      <c r="BX8" s="60">
        <v>10</v>
      </c>
      <c r="BY8" s="60">
        <v>18</v>
      </c>
      <c r="BZ8" s="60">
        <f t="shared" si="18"/>
        <v>28</v>
      </c>
      <c r="CA8" s="57" t="s">
        <v>129</v>
      </c>
      <c r="CB8" s="60">
        <v>9</v>
      </c>
      <c r="CC8" s="60">
        <v>17</v>
      </c>
      <c r="CD8" s="60">
        <f t="shared" si="19"/>
        <v>26</v>
      </c>
      <c r="CE8" s="57" t="s">
        <v>92</v>
      </c>
      <c r="CF8" s="60">
        <v>12</v>
      </c>
      <c r="CG8" s="60">
        <v>11</v>
      </c>
      <c r="CH8" s="60">
        <f t="shared" si="20"/>
        <v>23</v>
      </c>
      <c r="CI8" s="58" t="s">
        <v>94</v>
      </c>
      <c r="CJ8" s="60">
        <v>18</v>
      </c>
      <c r="CK8" s="60">
        <v>14</v>
      </c>
      <c r="CL8" s="60">
        <f t="shared" si="21"/>
        <v>32</v>
      </c>
      <c r="CM8" s="58" t="s">
        <v>113</v>
      </c>
      <c r="CN8" s="60">
        <v>7</v>
      </c>
      <c r="CO8" s="60">
        <v>17</v>
      </c>
      <c r="CP8" s="60">
        <f t="shared" si="22"/>
        <v>24</v>
      </c>
      <c r="CQ8" s="58" t="s">
        <v>129</v>
      </c>
      <c r="CR8" s="60">
        <v>5</v>
      </c>
      <c r="CS8" s="60">
        <v>17</v>
      </c>
      <c r="CT8" s="60">
        <f t="shared" si="23"/>
        <v>22</v>
      </c>
      <c r="CU8" s="58" t="s">
        <v>129</v>
      </c>
      <c r="CV8" s="60">
        <v>4</v>
      </c>
      <c r="CW8" s="60">
        <v>16</v>
      </c>
      <c r="CX8" s="60">
        <f t="shared" si="24"/>
        <v>20</v>
      </c>
      <c r="CY8" s="58" t="s">
        <v>129</v>
      </c>
      <c r="CZ8" s="60">
        <v>3</v>
      </c>
      <c r="DA8" s="60">
        <v>18</v>
      </c>
      <c r="DB8" s="60">
        <f t="shared" si="25"/>
        <v>21</v>
      </c>
      <c r="DC8" s="58" t="s">
        <v>113</v>
      </c>
      <c r="DD8" s="60">
        <v>11</v>
      </c>
      <c r="DE8" s="60">
        <v>17</v>
      </c>
      <c r="DF8" s="60">
        <f t="shared" si="26"/>
        <v>28</v>
      </c>
      <c r="DG8" s="58" t="s">
        <v>162</v>
      </c>
      <c r="DH8" s="60">
        <v>7</v>
      </c>
      <c r="DI8" s="60">
        <v>19</v>
      </c>
      <c r="DJ8" s="60">
        <f t="shared" si="27"/>
        <v>26</v>
      </c>
      <c r="DK8" s="58" t="s">
        <v>94</v>
      </c>
      <c r="DL8" s="60">
        <v>10</v>
      </c>
      <c r="DM8" s="60">
        <v>19</v>
      </c>
      <c r="DN8" s="60">
        <f t="shared" si="28"/>
        <v>29</v>
      </c>
      <c r="DO8" s="58" t="s">
        <v>129</v>
      </c>
      <c r="DP8" s="60">
        <v>5</v>
      </c>
      <c r="DQ8" s="60">
        <v>15</v>
      </c>
      <c r="DR8" s="60">
        <f t="shared" si="29"/>
        <v>20</v>
      </c>
      <c r="DS8" s="58" t="s">
        <v>129</v>
      </c>
      <c r="DT8" s="60">
        <v>5</v>
      </c>
      <c r="DU8" s="60">
        <v>17</v>
      </c>
      <c r="DV8" s="60">
        <f t="shared" si="30"/>
        <v>22</v>
      </c>
      <c r="DW8" s="60"/>
      <c r="DX8" s="60"/>
      <c r="DY8" s="60"/>
      <c r="DZ8" s="60"/>
      <c r="EA8" s="60"/>
      <c r="EB8" s="60"/>
    </row>
    <row r="9" spans="1:142" x14ac:dyDescent="0.2">
      <c r="A9">
        <v>6</v>
      </c>
      <c r="C9" s="57" t="s">
        <v>93</v>
      </c>
      <c r="D9" s="60">
        <v>1</v>
      </c>
      <c r="E9" s="60">
        <v>17</v>
      </c>
      <c r="F9" s="60">
        <f t="shared" si="0"/>
        <v>18</v>
      </c>
      <c r="G9" s="57" t="s">
        <v>91</v>
      </c>
      <c r="H9" s="60">
        <v>4</v>
      </c>
      <c r="I9" s="60">
        <v>15</v>
      </c>
      <c r="J9" s="60">
        <f t="shared" si="1"/>
        <v>19</v>
      </c>
      <c r="K9" s="57" t="s">
        <v>91</v>
      </c>
      <c r="L9" s="60">
        <v>13</v>
      </c>
      <c r="M9" s="60">
        <v>21</v>
      </c>
      <c r="N9" s="60">
        <f t="shared" si="2"/>
        <v>34</v>
      </c>
      <c r="O9" s="132" t="s">
        <v>132</v>
      </c>
      <c r="P9" s="60">
        <v>1</v>
      </c>
      <c r="Q9" s="60">
        <v>0</v>
      </c>
      <c r="R9" s="60">
        <f t="shared" si="3"/>
        <v>1</v>
      </c>
      <c r="S9" s="133" t="s">
        <v>139</v>
      </c>
      <c r="T9" s="60">
        <v>16</v>
      </c>
      <c r="U9" s="60">
        <v>19</v>
      </c>
      <c r="V9" s="60">
        <f t="shared" si="4"/>
        <v>35</v>
      </c>
      <c r="W9" s="57" t="s">
        <v>91</v>
      </c>
      <c r="X9" s="60">
        <v>17</v>
      </c>
      <c r="Y9" s="60">
        <v>19</v>
      </c>
      <c r="Z9" s="60">
        <f t="shared" si="5"/>
        <v>36</v>
      </c>
      <c r="AA9" s="57" t="s">
        <v>92</v>
      </c>
      <c r="AB9" s="60">
        <v>9</v>
      </c>
      <c r="AC9" s="60">
        <v>15</v>
      </c>
      <c r="AD9" s="60">
        <f t="shared" si="6"/>
        <v>24</v>
      </c>
      <c r="AE9" s="57" t="s">
        <v>94</v>
      </c>
      <c r="AF9" s="60">
        <v>11</v>
      </c>
      <c r="AG9" s="60">
        <v>21</v>
      </c>
      <c r="AH9" s="60">
        <f t="shared" si="7"/>
        <v>32</v>
      </c>
      <c r="AI9" s="57" t="s">
        <v>91</v>
      </c>
      <c r="AJ9" s="60">
        <v>10</v>
      </c>
      <c r="AK9" s="60">
        <v>13</v>
      </c>
      <c r="AL9" s="60">
        <f t="shared" si="8"/>
        <v>23</v>
      </c>
      <c r="AM9" s="57" t="s">
        <v>91</v>
      </c>
      <c r="AN9" s="60">
        <v>17</v>
      </c>
      <c r="AO9" s="60">
        <v>20</v>
      </c>
      <c r="AP9" s="60">
        <f t="shared" si="9"/>
        <v>37</v>
      </c>
      <c r="AQ9" s="57" t="s">
        <v>91</v>
      </c>
      <c r="AR9" s="60">
        <v>2</v>
      </c>
      <c r="AS9" s="60">
        <v>17</v>
      </c>
      <c r="AT9" s="60">
        <f t="shared" si="10"/>
        <v>19</v>
      </c>
      <c r="AU9" s="57" t="s">
        <v>91</v>
      </c>
      <c r="AV9" s="60">
        <v>15</v>
      </c>
      <c r="AW9" s="60">
        <v>20</v>
      </c>
      <c r="AX9" s="60">
        <f t="shared" si="11"/>
        <v>35</v>
      </c>
      <c r="AY9" s="57" t="s">
        <v>91</v>
      </c>
      <c r="AZ9" s="60">
        <v>13</v>
      </c>
      <c r="BA9" s="60">
        <v>17</v>
      </c>
      <c r="BB9" s="60">
        <f t="shared" si="12"/>
        <v>30</v>
      </c>
      <c r="BC9" s="57" t="s">
        <v>93</v>
      </c>
      <c r="BD9" s="60">
        <v>12</v>
      </c>
      <c r="BE9" s="60">
        <v>11</v>
      </c>
      <c r="BF9" s="60">
        <f t="shared" si="13"/>
        <v>23</v>
      </c>
      <c r="BG9" s="57" t="s">
        <v>95</v>
      </c>
      <c r="BH9" s="60">
        <v>12</v>
      </c>
      <c r="BI9" s="60">
        <v>17</v>
      </c>
      <c r="BJ9" s="60">
        <f t="shared" si="14"/>
        <v>29</v>
      </c>
      <c r="BK9" s="57" t="s">
        <v>203</v>
      </c>
      <c r="BL9" s="60">
        <v>16</v>
      </c>
      <c r="BM9" s="60">
        <v>20</v>
      </c>
      <c r="BN9" s="60">
        <f t="shared" si="15"/>
        <v>36</v>
      </c>
      <c r="BO9" s="57" t="s">
        <v>91</v>
      </c>
      <c r="BP9" s="60">
        <v>14</v>
      </c>
      <c r="BQ9" s="60">
        <v>21</v>
      </c>
      <c r="BR9" s="60">
        <f t="shared" si="16"/>
        <v>35</v>
      </c>
      <c r="BS9" s="57" t="s">
        <v>91</v>
      </c>
      <c r="BT9" s="60">
        <v>2</v>
      </c>
      <c r="BU9" s="60">
        <v>17</v>
      </c>
      <c r="BV9" s="60">
        <f t="shared" si="17"/>
        <v>19</v>
      </c>
      <c r="BW9" s="57" t="s">
        <v>91</v>
      </c>
      <c r="BX9" s="60">
        <v>11</v>
      </c>
      <c r="BY9" s="60">
        <v>15</v>
      </c>
      <c r="BZ9" s="60">
        <f t="shared" si="18"/>
        <v>26</v>
      </c>
      <c r="CA9" s="57" t="s">
        <v>91</v>
      </c>
      <c r="CB9" s="60">
        <v>12</v>
      </c>
      <c r="CC9" s="60">
        <v>17</v>
      </c>
      <c r="CD9" s="60">
        <f t="shared" si="19"/>
        <v>29</v>
      </c>
      <c r="CE9" s="57" t="s">
        <v>93</v>
      </c>
      <c r="CF9" s="60">
        <v>4</v>
      </c>
      <c r="CG9" s="60">
        <v>10</v>
      </c>
      <c r="CH9" s="60">
        <f t="shared" si="20"/>
        <v>14</v>
      </c>
      <c r="CI9" s="58" t="s">
        <v>95</v>
      </c>
      <c r="CJ9" s="60">
        <v>11</v>
      </c>
      <c r="CK9" s="60">
        <v>21</v>
      </c>
      <c r="CL9" s="60">
        <f t="shared" si="21"/>
        <v>32</v>
      </c>
      <c r="CM9" s="58" t="s">
        <v>162</v>
      </c>
      <c r="CN9" s="60">
        <v>15</v>
      </c>
      <c r="CO9" s="60">
        <v>16</v>
      </c>
      <c r="CP9" s="60">
        <f t="shared" si="22"/>
        <v>31</v>
      </c>
      <c r="CQ9" s="135" t="s">
        <v>139</v>
      </c>
      <c r="CR9" s="60">
        <v>15</v>
      </c>
      <c r="CS9" s="60">
        <v>20</v>
      </c>
      <c r="CT9" s="60">
        <f t="shared" si="23"/>
        <v>35</v>
      </c>
      <c r="CU9" s="58" t="s">
        <v>91</v>
      </c>
      <c r="CV9" s="60">
        <v>5</v>
      </c>
      <c r="CW9" s="60">
        <v>21</v>
      </c>
      <c r="CX9" s="60">
        <f t="shared" si="24"/>
        <v>26</v>
      </c>
      <c r="CY9" s="58" t="s">
        <v>91</v>
      </c>
      <c r="CZ9" s="60">
        <v>18</v>
      </c>
      <c r="DA9" s="60">
        <v>15</v>
      </c>
      <c r="DB9" s="60">
        <f t="shared" si="25"/>
        <v>33</v>
      </c>
      <c r="DC9" s="58" t="s">
        <v>91</v>
      </c>
      <c r="DD9" s="60">
        <v>15</v>
      </c>
      <c r="DE9" s="60">
        <v>18</v>
      </c>
      <c r="DF9" s="60">
        <f t="shared" si="26"/>
        <v>33</v>
      </c>
      <c r="DG9" s="58" t="s">
        <v>92</v>
      </c>
      <c r="DH9" s="60">
        <v>5</v>
      </c>
      <c r="DI9" s="60">
        <v>17</v>
      </c>
      <c r="DJ9" s="60">
        <f t="shared" si="27"/>
        <v>22</v>
      </c>
      <c r="DK9" s="58" t="s">
        <v>95</v>
      </c>
      <c r="DL9" s="60">
        <v>13</v>
      </c>
      <c r="DM9" s="60">
        <v>19</v>
      </c>
      <c r="DN9" s="60">
        <f t="shared" si="28"/>
        <v>32</v>
      </c>
      <c r="DO9" s="58" t="s">
        <v>91</v>
      </c>
      <c r="DP9" s="60">
        <v>12</v>
      </c>
      <c r="DQ9" s="60">
        <v>18</v>
      </c>
      <c r="DR9" s="60">
        <f t="shared" si="29"/>
        <v>30</v>
      </c>
      <c r="DS9" s="58" t="s">
        <v>162</v>
      </c>
      <c r="DT9" s="60">
        <v>16</v>
      </c>
      <c r="DU9" s="60">
        <v>20</v>
      </c>
      <c r="DV9" s="60">
        <f t="shared" si="30"/>
        <v>36</v>
      </c>
      <c r="DW9" s="60"/>
      <c r="DX9" s="60"/>
      <c r="DY9" s="60"/>
      <c r="DZ9" s="60"/>
      <c r="EA9" s="60"/>
      <c r="EB9" s="60"/>
    </row>
    <row r="10" spans="1:142" x14ac:dyDescent="0.2">
      <c r="A10">
        <v>7</v>
      </c>
      <c r="C10" s="57" t="s">
        <v>94</v>
      </c>
      <c r="D10" s="60">
        <v>8</v>
      </c>
      <c r="E10" s="60">
        <v>9</v>
      </c>
      <c r="F10" s="60">
        <f t="shared" si="0"/>
        <v>17</v>
      </c>
      <c r="G10" s="57" t="s">
        <v>92</v>
      </c>
      <c r="H10" s="60">
        <v>3</v>
      </c>
      <c r="I10" s="60">
        <v>17</v>
      </c>
      <c r="J10" s="60">
        <f t="shared" si="1"/>
        <v>20</v>
      </c>
      <c r="K10" s="57" t="s">
        <v>92</v>
      </c>
      <c r="L10" s="60">
        <v>10</v>
      </c>
      <c r="M10" s="60">
        <v>13</v>
      </c>
      <c r="N10" s="60">
        <f t="shared" si="2"/>
        <v>23</v>
      </c>
      <c r="O10" s="57" t="s">
        <v>91</v>
      </c>
      <c r="P10" s="60">
        <v>4</v>
      </c>
      <c r="Q10" s="60">
        <v>19</v>
      </c>
      <c r="R10" s="60">
        <f t="shared" si="3"/>
        <v>23</v>
      </c>
      <c r="S10" s="57" t="s">
        <v>92</v>
      </c>
      <c r="T10" s="60">
        <v>14</v>
      </c>
      <c r="U10" s="60">
        <v>14</v>
      </c>
      <c r="V10" s="60">
        <f t="shared" si="4"/>
        <v>28</v>
      </c>
      <c r="W10" s="57" t="s">
        <v>92</v>
      </c>
      <c r="X10" s="60">
        <v>8</v>
      </c>
      <c r="Y10" s="60">
        <v>17</v>
      </c>
      <c r="Z10" s="60">
        <f t="shared" si="5"/>
        <v>25</v>
      </c>
      <c r="AA10" s="57" t="s">
        <v>93</v>
      </c>
      <c r="AB10" s="60">
        <v>12</v>
      </c>
      <c r="AC10" s="60">
        <v>13</v>
      </c>
      <c r="AD10" s="60">
        <f t="shared" si="6"/>
        <v>25</v>
      </c>
      <c r="AE10" s="57" t="s">
        <v>95</v>
      </c>
      <c r="AF10" s="60">
        <v>11</v>
      </c>
      <c r="AG10" s="60">
        <v>17</v>
      </c>
      <c r="AH10" s="60">
        <f t="shared" si="7"/>
        <v>28</v>
      </c>
      <c r="AI10" s="57" t="s">
        <v>92</v>
      </c>
      <c r="AJ10" s="60">
        <v>11</v>
      </c>
      <c r="AK10" s="60">
        <v>11</v>
      </c>
      <c r="AL10" s="60">
        <f t="shared" si="8"/>
        <v>22</v>
      </c>
      <c r="AM10" s="57" t="s">
        <v>92</v>
      </c>
      <c r="AN10" s="60">
        <v>18</v>
      </c>
      <c r="AO10" s="60">
        <v>18</v>
      </c>
      <c r="AP10" s="60">
        <f t="shared" si="9"/>
        <v>36</v>
      </c>
      <c r="AQ10" s="57" t="s">
        <v>92</v>
      </c>
      <c r="AR10" s="60">
        <v>18</v>
      </c>
      <c r="AS10" s="60">
        <v>16</v>
      </c>
      <c r="AT10" s="60">
        <f t="shared" si="10"/>
        <v>34</v>
      </c>
      <c r="AU10" s="57" t="s">
        <v>92</v>
      </c>
      <c r="AV10" s="60">
        <v>9</v>
      </c>
      <c r="AW10" s="60">
        <v>13</v>
      </c>
      <c r="AX10" s="60">
        <f t="shared" si="11"/>
        <v>22</v>
      </c>
      <c r="AY10" s="57" t="s">
        <v>92</v>
      </c>
      <c r="AZ10" s="60">
        <v>11</v>
      </c>
      <c r="BA10" s="60">
        <v>13</v>
      </c>
      <c r="BB10" s="60">
        <f t="shared" si="12"/>
        <v>24</v>
      </c>
      <c r="BC10" s="57" t="s">
        <v>94</v>
      </c>
      <c r="BD10" s="60">
        <v>16</v>
      </c>
      <c r="BE10" s="60">
        <v>14</v>
      </c>
      <c r="BF10" s="60">
        <f t="shared" si="13"/>
        <v>30</v>
      </c>
      <c r="BG10" s="57" t="s">
        <v>96</v>
      </c>
      <c r="BH10" s="60">
        <v>21</v>
      </c>
      <c r="BI10" s="60">
        <v>20</v>
      </c>
      <c r="BJ10" s="60">
        <f t="shared" si="14"/>
        <v>41</v>
      </c>
      <c r="BK10" s="57" t="s">
        <v>92</v>
      </c>
      <c r="BL10" s="60">
        <v>10</v>
      </c>
      <c r="BM10" s="60">
        <v>18</v>
      </c>
      <c r="BN10" s="60">
        <f t="shared" si="15"/>
        <v>28</v>
      </c>
      <c r="BO10" s="57" t="s">
        <v>92</v>
      </c>
      <c r="BP10" s="60">
        <v>15</v>
      </c>
      <c r="BQ10" s="60">
        <v>16</v>
      </c>
      <c r="BR10" s="60">
        <f t="shared" si="16"/>
        <v>31</v>
      </c>
      <c r="BS10" s="57" t="s">
        <v>92</v>
      </c>
      <c r="BT10" s="60">
        <v>17</v>
      </c>
      <c r="BU10" s="60">
        <v>20</v>
      </c>
      <c r="BV10" s="60">
        <f t="shared" si="17"/>
        <v>37</v>
      </c>
      <c r="BW10" s="57" t="s">
        <v>92</v>
      </c>
      <c r="BX10" s="60">
        <v>16</v>
      </c>
      <c r="BY10" s="60">
        <v>16</v>
      </c>
      <c r="BZ10" s="60">
        <f t="shared" si="18"/>
        <v>32</v>
      </c>
      <c r="CA10" s="57" t="s">
        <v>92</v>
      </c>
      <c r="CB10" s="60">
        <v>17</v>
      </c>
      <c r="CC10" s="60">
        <v>16</v>
      </c>
      <c r="CD10" s="60">
        <f t="shared" si="19"/>
        <v>33</v>
      </c>
      <c r="CE10" s="57" t="s">
        <v>94</v>
      </c>
      <c r="CF10" s="60">
        <v>9</v>
      </c>
      <c r="CG10" s="60">
        <v>13</v>
      </c>
      <c r="CH10" s="60">
        <f t="shared" si="20"/>
        <v>22</v>
      </c>
      <c r="CI10" s="58" t="s">
        <v>96</v>
      </c>
      <c r="CJ10" s="60">
        <v>21</v>
      </c>
      <c r="CK10" s="60">
        <v>20</v>
      </c>
      <c r="CL10" s="60">
        <f t="shared" si="21"/>
        <v>41</v>
      </c>
      <c r="CM10" s="58" t="s">
        <v>92</v>
      </c>
      <c r="CN10" s="60">
        <v>18</v>
      </c>
      <c r="CO10" s="60">
        <v>15</v>
      </c>
      <c r="CP10" s="60">
        <f t="shared" si="22"/>
        <v>33</v>
      </c>
      <c r="CQ10" s="58" t="s">
        <v>217</v>
      </c>
      <c r="CR10" s="60">
        <v>11</v>
      </c>
      <c r="CS10" s="60">
        <v>20</v>
      </c>
      <c r="CT10" s="60">
        <f t="shared" si="23"/>
        <v>31</v>
      </c>
      <c r="CU10" s="58" t="s">
        <v>92</v>
      </c>
      <c r="CV10" s="60">
        <v>15</v>
      </c>
      <c r="CW10" s="60">
        <v>17</v>
      </c>
      <c r="CX10" s="60">
        <f t="shared" si="24"/>
        <v>32</v>
      </c>
      <c r="CY10" s="58" t="s">
        <v>217</v>
      </c>
      <c r="CZ10" s="60">
        <v>11</v>
      </c>
      <c r="DA10" s="60">
        <v>16</v>
      </c>
      <c r="DB10" s="60">
        <f t="shared" si="25"/>
        <v>27</v>
      </c>
      <c r="DC10" s="58" t="s">
        <v>92</v>
      </c>
      <c r="DD10" s="60">
        <v>13</v>
      </c>
      <c r="DE10" s="60">
        <v>18</v>
      </c>
      <c r="DF10" s="60">
        <f t="shared" si="26"/>
        <v>31</v>
      </c>
      <c r="DG10" s="58" t="s">
        <v>93</v>
      </c>
      <c r="DH10" s="60">
        <v>10</v>
      </c>
      <c r="DI10" s="60">
        <v>16</v>
      </c>
      <c r="DJ10" s="60">
        <f t="shared" si="27"/>
        <v>26</v>
      </c>
      <c r="DK10" s="136" t="s">
        <v>190</v>
      </c>
      <c r="DL10" s="60">
        <v>2</v>
      </c>
      <c r="DM10" s="60">
        <v>7</v>
      </c>
      <c r="DN10" s="60">
        <f t="shared" si="28"/>
        <v>9</v>
      </c>
      <c r="DO10" s="58" t="s">
        <v>92</v>
      </c>
      <c r="DP10" s="60">
        <v>15</v>
      </c>
      <c r="DQ10" s="60">
        <v>18</v>
      </c>
      <c r="DR10" s="60">
        <f t="shared" si="29"/>
        <v>33</v>
      </c>
      <c r="DS10" s="58" t="s">
        <v>224</v>
      </c>
      <c r="DT10" s="60">
        <v>10</v>
      </c>
      <c r="DU10" s="60">
        <v>11</v>
      </c>
      <c r="DV10" s="60">
        <f t="shared" si="30"/>
        <v>21</v>
      </c>
      <c r="DW10" s="60"/>
      <c r="DX10" s="60"/>
      <c r="DY10" s="60"/>
      <c r="DZ10" s="60"/>
      <c r="EA10" s="60"/>
      <c r="EB10" s="60"/>
    </row>
    <row r="11" spans="1:142" x14ac:dyDescent="0.2">
      <c r="A11">
        <v>8</v>
      </c>
      <c r="C11" s="57" t="s">
        <v>95</v>
      </c>
      <c r="D11" s="60">
        <v>9</v>
      </c>
      <c r="E11" s="60">
        <v>15</v>
      </c>
      <c r="F11" s="60">
        <f t="shared" si="0"/>
        <v>24</v>
      </c>
      <c r="G11" s="57" t="s">
        <v>93</v>
      </c>
      <c r="H11" s="60">
        <v>15</v>
      </c>
      <c r="I11" s="60">
        <v>19</v>
      </c>
      <c r="J11" s="60">
        <f t="shared" si="1"/>
        <v>34</v>
      </c>
      <c r="K11" s="57" t="s">
        <v>93</v>
      </c>
      <c r="L11" s="60">
        <v>11</v>
      </c>
      <c r="M11" s="60">
        <v>12</v>
      </c>
      <c r="N11" s="60">
        <f t="shared" si="2"/>
        <v>23</v>
      </c>
      <c r="O11" s="57" t="s">
        <v>92</v>
      </c>
      <c r="P11" s="60">
        <v>18</v>
      </c>
      <c r="Q11" s="60">
        <v>20</v>
      </c>
      <c r="R11" s="60">
        <f t="shared" si="3"/>
        <v>38</v>
      </c>
      <c r="S11" s="57" t="s">
        <v>93</v>
      </c>
      <c r="T11" s="60">
        <v>10</v>
      </c>
      <c r="U11" s="60">
        <v>17</v>
      </c>
      <c r="V11" s="60">
        <f t="shared" si="4"/>
        <v>27</v>
      </c>
      <c r="W11" s="57" t="s">
        <v>93</v>
      </c>
      <c r="X11" s="60">
        <v>18</v>
      </c>
      <c r="Y11" s="60">
        <v>21</v>
      </c>
      <c r="Z11" s="60">
        <f t="shared" si="5"/>
        <v>39</v>
      </c>
      <c r="AA11" s="57" t="s">
        <v>133</v>
      </c>
      <c r="AB11" s="60">
        <v>14</v>
      </c>
      <c r="AC11" s="60">
        <v>14</v>
      </c>
      <c r="AD11" s="60">
        <f t="shared" si="6"/>
        <v>28</v>
      </c>
      <c r="AE11" s="57" t="s">
        <v>96</v>
      </c>
      <c r="AF11" s="60">
        <v>14</v>
      </c>
      <c r="AG11" s="60">
        <v>21</v>
      </c>
      <c r="AH11" s="60">
        <f t="shared" si="7"/>
        <v>35</v>
      </c>
      <c r="AI11" s="57" t="s">
        <v>93</v>
      </c>
      <c r="AJ11" s="60">
        <v>13</v>
      </c>
      <c r="AK11" s="60">
        <v>12</v>
      </c>
      <c r="AL11" s="60">
        <f t="shared" si="8"/>
        <v>25</v>
      </c>
      <c r="AM11" s="57" t="s">
        <v>179</v>
      </c>
      <c r="AN11" s="60">
        <v>19</v>
      </c>
      <c r="AO11" s="60">
        <v>19</v>
      </c>
      <c r="AP11" s="60">
        <f t="shared" si="9"/>
        <v>38</v>
      </c>
      <c r="AQ11" s="57" t="s">
        <v>184</v>
      </c>
      <c r="AR11" s="60">
        <v>20</v>
      </c>
      <c r="AS11" s="60">
        <v>17</v>
      </c>
      <c r="AT11" s="60">
        <f t="shared" si="10"/>
        <v>37</v>
      </c>
      <c r="AU11" s="57" t="s">
        <v>93</v>
      </c>
      <c r="AV11" s="60">
        <v>10</v>
      </c>
      <c r="AW11" s="60">
        <v>10</v>
      </c>
      <c r="AX11" s="60">
        <f t="shared" si="11"/>
        <v>20</v>
      </c>
      <c r="AY11" s="57" t="s">
        <v>93</v>
      </c>
      <c r="AZ11" s="60">
        <v>13</v>
      </c>
      <c r="BA11" s="60">
        <v>18</v>
      </c>
      <c r="BB11" s="60">
        <f t="shared" si="12"/>
        <v>31</v>
      </c>
      <c r="BC11" s="57" t="s">
        <v>195</v>
      </c>
      <c r="BD11" s="60">
        <v>14</v>
      </c>
      <c r="BE11" s="60">
        <v>13</v>
      </c>
      <c r="BF11" s="60">
        <f t="shared" si="13"/>
        <v>27</v>
      </c>
      <c r="BG11" s="57" t="s">
        <v>97</v>
      </c>
      <c r="BH11" s="60">
        <v>5</v>
      </c>
      <c r="BI11" s="60">
        <v>9</v>
      </c>
      <c r="BJ11" s="60">
        <f t="shared" si="14"/>
        <v>14</v>
      </c>
      <c r="BK11" s="57" t="s">
        <v>93</v>
      </c>
      <c r="BL11" s="60">
        <v>9</v>
      </c>
      <c r="BM11" s="60">
        <v>17</v>
      </c>
      <c r="BN11" s="60">
        <f t="shared" si="15"/>
        <v>26</v>
      </c>
      <c r="BO11" s="57" t="s">
        <v>93</v>
      </c>
      <c r="BP11" s="60">
        <v>10</v>
      </c>
      <c r="BQ11" s="60">
        <v>16</v>
      </c>
      <c r="BR11" s="60">
        <f t="shared" si="16"/>
        <v>26</v>
      </c>
      <c r="BS11" s="57" t="s">
        <v>93</v>
      </c>
      <c r="BT11" s="60">
        <v>12</v>
      </c>
      <c r="BU11" s="60">
        <v>12</v>
      </c>
      <c r="BV11" s="60">
        <f t="shared" si="17"/>
        <v>24</v>
      </c>
      <c r="BW11" s="57" t="s">
        <v>93</v>
      </c>
      <c r="BX11" s="60">
        <v>6</v>
      </c>
      <c r="BY11" s="60">
        <v>20</v>
      </c>
      <c r="BZ11" s="60">
        <f t="shared" si="18"/>
        <v>26</v>
      </c>
      <c r="CA11" s="57" t="s">
        <v>93</v>
      </c>
      <c r="CB11" s="60">
        <v>13</v>
      </c>
      <c r="CC11" s="60">
        <v>17</v>
      </c>
      <c r="CD11" s="60">
        <f t="shared" si="19"/>
        <v>30</v>
      </c>
      <c r="CE11" s="57" t="s">
        <v>95</v>
      </c>
      <c r="CF11" s="60">
        <v>20</v>
      </c>
      <c r="CG11" s="60">
        <v>16</v>
      </c>
      <c r="CH11" s="60">
        <f t="shared" si="20"/>
        <v>36</v>
      </c>
      <c r="CI11" s="58" t="s">
        <v>97</v>
      </c>
      <c r="CJ11" s="60">
        <v>7</v>
      </c>
      <c r="CK11" s="60">
        <v>20</v>
      </c>
      <c r="CL11" s="60">
        <f t="shared" si="21"/>
        <v>27</v>
      </c>
      <c r="CM11" s="58" t="s">
        <v>93</v>
      </c>
      <c r="CN11" s="60">
        <v>14</v>
      </c>
      <c r="CO11" s="60">
        <v>9</v>
      </c>
      <c r="CP11" s="60">
        <f t="shared" si="22"/>
        <v>23</v>
      </c>
      <c r="CQ11" s="58" t="s">
        <v>93</v>
      </c>
      <c r="CR11" s="60">
        <v>10</v>
      </c>
      <c r="CS11" s="60">
        <v>20</v>
      </c>
      <c r="CT11" s="60">
        <f t="shared" si="23"/>
        <v>30</v>
      </c>
      <c r="CU11" s="58" t="s">
        <v>179</v>
      </c>
      <c r="CV11" s="60">
        <v>16</v>
      </c>
      <c r="CW11" s="60">
        <v>20</v>
      </c>
      <c r="CX11" s="60">
        <f t="shared" si="24"/>
        <v>36</v>
      </c>
      <c r="CY11" s="135" t="s">
        <v>221</v>
      </c>
      <c r="CZ11" s="60">
        <v>13</v>
      </c>
      <c r="DA11" s="60">
        <v>7</v>
      </c>
      <c r="DB11" s="60">
        <f t="shared" si="25"/>
        <v>20</v>
      </c>
      <c r="DC11" s="58" t="s">
        <v>179</v>
      </c>
      <c r="DD11" s="60">
        <v>8</v>
      </c>
      <c r="DE11" s="60">
        <v>14</v>
      </c>
      <c r="DF11" s="60">
        <f t="shared" si="26"/>
        <v>22</v>
      </c>
      <c r="DG11" s="58" t="s">
        <v>133</v>
      </c>
      <c r="DH11" s="60">
        <v>16</v>
      </c>
      <c r="DI11" s="60">
        <v>21</v>
      </c>
      <c r="DJ11" s="60">
        <f t="shared" si="27"/>
        <v>37</v>
      </c>
      <c r="DK11" s="58" t="s">
        <v>96</v>
      </c>
      <c r="DL11" s="60">
        <v>20</v>
      </c>
      <c r="DM11" s="60">
        <v>20</v>
      </c>
      <c r="DN11" s="60">
        <f t="shared" si="28"/>
        <v>40</v>
      </c>
      <c r="DO11" s="58" t="s">
        <v>93</v>
      </c>
      <c r="DP11" s="60">
        <v>9</v>
      </c>
      <c r="DQ11" s="60">
        <v>11</v>
      </c>
      <c r="DR11" s="60">
        <f t="shared" si="29"/>
        <v>20</v>
      </c>
      <c r="DS11" s="58" t="s">
        <v>93</v>
      </c>
      <c r="DT11" s="60">
        <v>11</v>
      </c>
      <c r="DU11" s="60">
        <v>19</v>
      </c>
      <c r="DV11" s="60">
        <f t="shared" si="30"/>
        <v>30</v>
      </c>
      <c r="DW11" s="60"/>
      <c r="DX11" s="60"/>
      <c r="DY11" s="60"/>
      <c r="DZ11" s="60"/>
      <c r="EA11" s="60"/>
      <c r="EB11" s="60"/>
    </row>
    <row r="12" spans="1:142" x14ac:dyDescent="0.2">
      <c r="A12">
        <v>9</v>
      </c>
      <c r="C12" s="57" t="s">
        <v>96</v>
      </c>
      <c r="D12" s="60">
        <v>20</v>
      </c>
      <c r="E12" s="60">
        <v>21</v>
      </c>
      <c r="F12" s="60">
        <f t="shared" si="0"/>
        <v>41</v>
      </c>
      <c r="G12" s="57" t="s">
        <v>94</v>
      </c>
      <c r="H12" s="60">
        <v>18</v>
      </c>
      <c r="I12" s="60">
        <v>19</v>
      </c>
      <c r="J12" s="60">
        <f t="shared" si="1"/>
        <v>37</v>
      </c>
      <c r="K12" s="57" t="s">
        <v>94</v>
      </c>
      <c r="L12" s="60">
        <v>10</v>
      </c>
      <c r="M12" s="60">
        <v>17</v>
      </c>
      <c r="N12" s="60">
        <f t="shared" si="2"/>
        <v>27</v>
      </c>
      <c r="O12" s="57" t="s">
        <v>93</v>
      </c>
      <c r="P12" s="60">
        <v>18</v>
      </c>
      <c r="Q12" s="60">
        <v>15</v>
      </c>
      <c r="R12" s="60">
        <f t="shared" si="3"/>
        <v>33</v>
      </c>
      <c r="S12" s="57" t="s">
        <v>140</v>
      </c>
      <c r="T12" s="60">
        <v>15</v>
      </c>
      <c r="U12" s="60">
        <v>18</v>
      </c>
      <c r="V12" s="60">
        <f t="shared" si="4"/>
        <v>33</v>
      </c>
      <c r="W12" s="57" t="s">
        <v>94</v>
      </c>
      <c r="X12" s="60">
        <v>11</v>
      </c>
      <c r="Y12" s="60">
        <v>18</v>
      </c>
      <c r="Z12" s="60">
        <f t="shared" si="5"/>
        <v>29</v>
      </c>
      <c r="AA12" s="57" t="s">
        <v>95</v>
      </c>
      <c r="AB12" s="60">
        <v>9</v>
      </c>
      <c r="AC12" s="60">
        <v>10</v>
      </c>
      <c r="AD12" s="60">
        <f t="shared" si="6"/>
        <v>19</v>
      </c>
      <c r="AE12" s="57" t="s">
        <v>97</v>
      </c>
      <c r="AF12" s="60">
        <v>5</v>
      </c>
      <c r="AG12" s="60">
        <v>16</v>
      </c>
      <c r="AH12" s="60">
        <f t="shared" si="7"/>
        <v>21</v>
      </c>
      <c r="AI12" s="57" t="s">
        <v>94</v>
      </c>
      <c r="AJ12" s="60">
        <v>4</v>
      </c>
      <c r="AK12" s="60">
        <v>18</v>
      </c>
      <c r="AL12" s="60">
        <f t="shared" si="8"/>
        <v>22</v>
      </c>
      <c r="AM12" s="57" t="s">
        <v>94</v>
      </c>
      <c r="AN12" s="60">
        <v>13</v>
      </c>
      <c r="AO12" s="60">
        <v>19</v>
      </c>
      <c r="AP12" s="60">
        <f t="shared" si="9"/>
        <v>32</v>
      </c>
      <c r="AQ12" s="57" t="s">
        <v>133</v>
      </c>
      <c r="AR12" s="60">
        <v>18</v>
      </c>
      <c r="AS12" s="60">
        <v>16</v>
      </c>
      <c r="AT12" s="60">
        <f t="shared" si="10"/>
        <v>34</v>
      </c>
      <c r="AU12" s="57" t="s">
        <v>133</v>
      </c>
      <c r="AV12" s="60">
        <v>15</v>
      </c>
      <c r="AW12" s="60">
        <v>20</v>
      </c>
      <c r="AX12" s="60">
        <f t="shared" si="11"/>
        <v>35</v>
      </c>
      <c r="AY12" s="57" t="s">
        <v>94</v>
      </c>
      <c r="AZ12" s="60">
        <v>18</v>
      </c>
      <c r="BA12" s="60">
        <v>20</v>
      </c>
      <c r="BB12" s="60">
        <f t="shared" si="12"/>
        <v>38</v>
      </c>
      <c r="BC12" s="57" t="s">
        <v>96</v>
      </c>
      <c r="BD12" s="60">
        <v>19</v>
      </c>
      <c r="BE12" s="60">
        <v>19</v>
      </c>
      <c r="BF12" s="60">
        <f t="shared" si="13"/>
        <v>38</v>
      </c>
      <c r="BG12" s="57" t="s">
        <v>98</v>
      </c>
      <c r="BH12" s="60">
        <v>6</v>
      </c>
      <c r="BI12" s="60">
        <v>14</v>
      </c>
      <c r="BJ12" s="60">
        <f t="shared" si="14"/>
        <v>20</v>
      </c>
      <c r="BK12" s="57" t="s">
        <v>94</v>
      </c>
      <c r="BL12" s="60">
        <v>8</v>
      </c>
      <c r="BM12" s="60">
        <v>17</v>
      </c>
      <c r="BN12" s="60">
        <f t="shared" si="15"/>
        <v>25</v>
      </c>
      <c r="BO12" s="57" t="s">
        <v>94</v>
      </c>
      <c r="BP12" s="60">
        <v>16</v>
      </c>
      <c r="BQ12" s="60">
        <v>18</v>
      </c>
      <c r="BR12" s="60">
        <f t="shared" si="16"/>
        <v>34</v>
      </c>
      <c r="BS12" s="57" t="s">
        <v>94</v>
      </c>
      <c r="BT12" s="60">
        <v>18</v>
      </c>
      <c r="BU12" s="60">
        <v>17</v>
      </c>
      <c r="BV12" s="60">
        <f t="shared" si="17"/>
        <v>35</v>
      </c>
      <c r="BW12" s="57" t="s">
        <v>94</v>
      </c>
      <c r="BX12" s="60">
        <v>12</v>
      </c>
      <c r="BY12" s="60">
        <v>19</v>
      </c>
      <c r="BZ12" s="60">
        <f t="shared" si="18"/>
        <v>31</v>
      </c>
      <c r="CA12" s="57" t="s">
        <v>94</v>
      </c>
      <c r="CB12" s="60">
        <v>11</v>
      </c>
      <c r="CC12" s="60">
        <v>19</v>
      </c>
      <c r="CD12" s="60">
        <f t="shared" si="19"/>
        <v>30</v>
      </c>
      <c r="CE12" s="57" t="s">
        <v>130</v>
      </c>
      <c r="CF12" s="60">
        <v>20</v>
      </c>
      <c r="CG12" s="60">
        <v>18</v>
      </c>
      <c r="CH12" s="60">
        <f t="shared" si="20"/>
        <v>38</v>
      </c>
      <c r="CI12" s="58" t="s">
        <v>98</v>
      </c>
      <c r="CJ12" s="60">
        <v>8</v>
      </c>
      <c r="CK12" s="60">
        <v>11</v>
      </c>
      <c r="CL12" s="60">
        <f t="shared" si="21"/>
        <v>19</v>
      </c>
      <c r="CM12" s="58" t="s">
        <v>94</v>
      </c>
      <c r="CN12" s="60">
        <v>12</v>
      </c>
      <c r="CO12" s="60">
        <v>19</v>
      </c>
      <c r="CP12" s="60">
        <f t="shared" si="22"/>
        <v>31</v>
      </c>
      <c r="CQ12" s="135" t="s">
        <v>218</v>
      </c>
      <c r="CR12" s="60">
        <v>13</v>
      </c>
      <c r="CS12" s="60">
        <v>15</v>
      </c>
      <c r="CT12" s="60">
        <f t="shared" si="23"/>
        <v>28</v>
      </c>
      <c r="CU12" s="58" t="s">
        <v>94</v>
      </c>
      <c r="CV12" s="60">
        <v>20</v>
      </c>
      <c r="CW12" s="60">
        <v>21</v>
      </c>
      <c r="CX12" s="60">
        <f t="shared" si="24"/>
        <v>41</v>
      </c>
      <c r="CY12" s="58" t="s">
        <v>140</v>
      </c>
      <c r="CZ12" s="60">
        <v>10</v>
      </c>
      <c r="DA12" s="60">
        <v>18</v>
      </c>
      <c r="DB12" s="60">
        <f t="shared" si="25"/>
        <v>28</v>
      </c>
      <c r="DC12" s="58" t="s">
        <v>140</v>
      </c>
      <c r="DD12" s="60">
        <v>16</v>
      </c>
      <c r="DE12" s="60">
        <v>19</v>
      </c>
      <c r="DF12" s="60">
        <f t="shared" si="26"/>
        <v>35</v>
      </c>
      <c r="DG12" s="58" t="s">
        <v>95</v>
      </c>
      <c r="DH12" s="60">
        <v>13</v>
      </c>
      <c r="DI12" s="60">
        <v>10</v>
      </c>
      <c r="DJ12" s="60">
        <f t="shared" si="27"/>
        <v>23</v>
      </c>
      <c r="DK12" s="58" t="s">
        <v>97</v>
      </c>
      <c r="DL12" s="60">
        <v>21</v>
      </c>
      <c r="DM12" s="60">
        <v>14</v>
      </c>
      <c r="DN12" s="60">
        <f t="shared" si="28"/>
        <v>35</v>
      </c>
      <c r="DO12" s="58" t="s">
        <v>94</v>
      </c>
      <c r="DP12" s="60">
        <v>11</v>
      </c>
      <c r="DQ12" s="60">
        <v>18</v>
      </c>
      <c r="DR12" s="60">
        <f t="shared" si="29"/>
        <v>29</v>
      </c>
      <c r="DS12" s="58" t="s">
        <v>133</v>
      </c>
      <c r="DT12" s="60">
        <v>9</v>
      </c>
      <c r="DU12" s="60">
        <v>19</v>
      </c>
      <c r="DV12" s="60">
        <f t="shared" si="30"/>
        <v>28</v>
      </c>
      <c r="DW12" s="60"/>
      <c r="DX12" s="60"/>
      <c r="DY12" s="60"/>
      <c r="DZ12" s="60"/>
      <c r="EA12" s="60"/>
      <c r="EB12" s="60"/>
    </row>
    <row r="13" spans="1:142" x14ac:dyDescent="0.2">
      <c r="A13">
        <v>10</v>
      </c>
      <c r="C13" s="57" t="s">
        <v>97</v>
      </c>
      <c r="D13" s="60">
        <v>6</v>
      </c>
      <c r="E13" s="60">
        <v>13</v>
      </c>
      <c r="F13" s="60">
        <f t="shared" si="0"/>
        <v>19</v>
      </c>
      <c r="G13" s="57" t="s">
        <v>95</v>
      </c>
      <c r="H13" s="60">
        <v>19</v>
      </c>
      <c r="I13" s="60">
        <v>20</v>
      </c>
      <c r="J13" s="60">
        <f t="shared" si="1"/>
        <v>39</v>
      </c>
      <c r="K13" s="57" t="s">
        <v>95</v>
      </c>
      <c r="L13" s="60">
        <v>14</v>
      </c>
      <c r="M13" s="60">
        <v>14</v>
      </c>
      <c r="N13" s="60">
        <f t="shared" si="2"/>
        <v>28</v>
      </c>
      <c r="O13" s="57" t="s">
        <v>133</v>
      </c>
      <c r="P13" s="60">
        <v>13</v>
      </c>
      <c r="Q13" s="60">
        <v>19</v>
      </c>
      <c r="R13" s="60">
        <f t="shared" si="3"/>
        <v>32</v>
      </c>
      <c r="S13" s="57" t="s">
        <v>141</v>
      </c>
      <c r="T13" s="60">
        <v>12</v>
      </c>
      <c r="U13" s="60">
        <v>19</v>
      </c>
      <c r="V13" s="60">
        <f t="shared" si="4"/>
        <v>31</v>
      </c>
      <c r="W13" s="57" t="s">
        <v>95</v>
      </c>
      <c r="X13" s="60">
        <v>9</v>
      </c>
      <c r="Y13" s="60">
        <v>19</v>
      </c>
      <c r="Z13" s="60">
        <f t="shared" si="5"/>
        <v>28</v>
      </c>
      <c r="AA13" s="57" t="s">
        <v>96</v>
      </c>
      <c r="AB13" s="60">
        <v>19</v>
      </c>
      <c r="AC13" s="60">
        <v>19</v>
      </c>
      <c r="AD13" s="60">
        <f t="shared" si="6"/>
        <v>38</v>
      </c>
      <c r="AE13" s="57" t="s">
        <v>98</v>
      </c>
      <c r="AF13" s="60">
        <v>6</v>
      </c>
      <c r="AG13" s="60">
        <v>9</v>
      </c>
      <c r="AH13" s="60">
        <f t="shared" si="7"/>
        <v>15</v>
      </c>
      <c r="AI13" s="57" t="s">
        <v>95</v>
      </c>
      <c r="AJ13" s="60">
        <v>11</v>
      </c>
      <c r="AK13" s="60">
        <v>13</v>
      </c>
      <c r="AL13" s="60">
        <f t="shared" si="8"/>
        <v>24</v>
      </c>
      <c r="AM13" s="57" t="s">
        <v>95</v>
      </c>
      <c r="AN13" s="60">
        <v>11</v>
      </c>
      <c r="AO13" s="60">
        <v>17</v>
      </c>
      <c r="AP13" s="60">
        <f t="shared" si="9"/>
        <v>28</v>
      </c>
      <c r="AQ13" s="57" t="s">
        <v>95</v>
      </c>
      <c r="AR13" s="60">
        <v>6</v>
      </c>
      <c r="AS13" s="60">
        <v>20</v>
      </c>
      <c r="AT13" s="60">
        <f t="shared" si="10"/>
        <v>26</v>
      </c>
      <c r="AU13" s="57" t="s">
        <v>95</v>
      </c>
      <c r="AV13" s="60">
        <v>9</v>
      </c>
      <c r="AW13" s="60">
        <v>20</v>
      </c>
      <c r="AX13" s="60">
        <f t="shared" si="11"/>
        <v>29</v>
      </c>
      <c r="AY13" s="57" t="s">
        <v>95</v>
      </c>
      <c r="AZ13" s="60">
        <v>11</v>
      </c>
      <c r="BA13" s="60">
        <v>19</v>
      </c>
      <c r="BB13" s="60">
        <f t="shared" si="12"/>
        <v>30</v>
      </c>
      <c r="BC13" s="57" t="s">
        <v>97</v>
      </c>
      <c r="BD13" s="60">
        <v>20</v>
      </c>
      <c r="BE13" s="60">
        <v>7</v>
      </c>
      <c r="BF13" s="60">
        <f t="shared" si="13"/>
        <v>27</v>
      </c>
      <c r="BG13" s="57" t="s">
        <v>99</v>
      </c>
      <c r="BH13" s="60">
        <v>18</v>
      </c>
      <c r="BI13" s="60">
        <v>10</v>
      </c>
      <c r="BJ13" s="60">
        <f t="shared" si="14"/>
        <v>28</v>
      </c>
      <c r="BK13" s="57" t="s">
        <v>195</v>
      </c>
      <c r="BL13" s="60">
        <v>15</v>
      </c>
      <c r="BM13" s="60">
        <v>17</v>
      </c>
      <c r="BN13" s="60">
        <f t="shared" si="15"/>
        <v>32</v>
      </c>
      <c r="BO13" s="57" t="s">
        <v>95</v>
      </c>
      <c r="BP13" s="60">
        <v>8</v>
      </c>
      <c r="BQ13" s="60">
        <v>19</v>
      </c>
      <c r="BR13" s="60">
        <f t="shared" si="16"/>
        <v>27</v>
      </c>
      <c r="BS13" s="57" t="s">
        <v>95</v>
      </c>
      <c r="BT13" s="60">
        <v>12</v>
      </c>
      <c r="BU13" s="60">
        <v>8</v>
      </c>
      <c r="BV13" s="60">
        <f t="shared" si="17"/>
        <v>20</v>
      </c>
      <c r="BW13" s="57" t="s">
        <v>95</v>
      </c>
      <c r="BX13" s="60">
        <v>10</v>
      </c>
      <c r="BY13" s="60">
        <v>15</v>
      </c>
      <c r="BZ13" s="60">
        <f t="shared" si="18"/>
        <v>25</v>
      </c>
      <c r="CA13" s="57" t="s">
        <v>95</v>
      </c>
      <c r="CB13" s="60">
        <v>8</v>
      </c>
      <c r="CC13" s="60">
        <v>16</v>
      </c>
      <c r="CD13" s="60">
        <f t="shared" si="19"/>
        <v>24</v>
      </c>
      <c r="CE13" s="57" t="s">
        <v>205</v>
      </c>
      <c r="CF13" s="60">
        <v>19</v>
      </c>
      <c r="CG13" s="60">
        <v>13</v>
      </c>
      <c r="CH13" s="60">
        <f t="shared" si="20"/>
        <v>32</v>
      </c>
      <c r="CI13" s="58" t="s">
        <v>99</v>
      </c>
      <c r="CJ13" s="60">
        <v>15</v>
      </c>
      <c r="CK13" s="60">
        <v>12</v>
      </c>
      <c r="CL13" s="60">
        <f t="shared" si="21"/>
        <v>27</v>
      </c>
      <c r="CM13" s="58" t="s">
        <v>95</v>
      </c>
      <c r="CN13" s="60">
        <v>9</v>
      </c>
      <c r="CO13" s="60">
        <v>13</v>
      </c>
      <c r="CP13" s="60">
        <f t="shared" si="22"/>
        <v>22</v>
      </c>
      <c r="CQ13" s="58" t="s">
        <v>95</v>
      </c>
      <c r="CR13" s="60">
        <v>8</v>
      </c>
      <c r="CS13" s="60">
        <v>13</v>
      </c>
      <c r="CT13" s="60">
        <f t="shared" si="23"/>
        <v>21</v>
      </c>
      <c r="CU13" s="58" t="s">
        <v>95</v>
      </c>
      <c r="CV13" s="60">
        <v>11</v>
      </c>
      <c r="CW13" s="60">
        <v>14</v>
      </c>
      <c r="CX13" s="60">
        <f t="shared" si="24"/>
        <v>25</v>
      </c>
      <c r="CY13" s="58" t="s">
        <v>95</v>
      </c>
      <c r="CZ13" s="60">
        <v>8</v>
      </c>
      <c r="DA13" s="60">
        <v>18</v>
      </c>
      <c r="DB13" s="60">
        <f t="shared" si="25"/>
        <v>26</v>
      </c>
      <c r="DC13" s="58" t="s">
        <v>95</v>
      </c>
      <c r="DD13" s="60">
        <v>10</v>
      </c>
      <c r="DE13" s="60">
        <v>18</v>
      </c>
      <c r="DF13" s="60">
        <f t="shared" si="26"/>
        <v>28</v>
      </c>
      <c r="DG13" s="58" t="s">
        <v>130</v>
      </c>
      <c r="DH13" s="60">
        <v>20</v>
      </c>
      <c r="DI13" s="60">
        <v>20</v>
      </c>
      <c r="DJ13" s="60">
        <f t="shared" si="27"/>
        <v>40</v>
      </c>
      <c r="DK13" s="58" t="s">
        <v>98</v>
      </c>
      <c r="DL13" s="60">
        <v>10</v>
      </c>
      <c r="DM13" s="60">
        <v>10</v>
      </c>
      <c r="DN13" s="60">
        <f t="shared" si="28"/>
        <v>20</v>
      </c>
      <c r="DO13" s="58" t="s">
        <v>95</v>
      </c>
      <c r="DP13" s="60">
        <v>13</v>
      </c>
      <c r="DQ13" s="60">
        <v>14</v>
      </c>
      <c r="DR13" s="60">
        <f t="shared" si="29"/>
        <v>27</v>
      </c>
      <c r="DS13" s="58" t="s">
        <v>95</v>
      </c>
      <c r="DT13" s="60">
        <v>13</v>
      </c>
      <c r="DU13" s="60">
        <v>19</v>
      </c>
      <c r="DV13" s="60">
        <f t="shared" si="30"/>
        <v>32</v>
      </c>
      <c r="DW13" s="60"/>
      <c r="DX13" s="60"/>
      <c r="DY13" s="60"/>
      <c r="DZ13" s="60"/>
      <c r="EA13" s="60"/>
      <c r="EB13" s="60"/>
    </row>
    <row r="14" spans="1:142" x14ac:dyDescent="0.2">
      <c r="A14">
        <v>11</v>
      </c>
      <c r="C14" s="57" t="s">
        <v>98</v>
      </c>
      <c r="D14" s="60">
        <v>7</v>
      </c>
      <c r="E14" s="60">
        <v>6</v>
      </c>
      <c r="F14" s="60">
        <f t="shared" si="0"/>
        <v>13</v>
      </c>
      <c r="G14" s="131" t="s">
        <v>114</v>
      </c>
      <c r="H14" s="60">
        <v>1</v>
      </c>
      <c r="I14" s="60">
        <v>18</v>
      </c>
      <c r="J14" s="60">
        <f t="shared" si="1"/>
        <v>19</v>
      </c>
      <c r="K14" s="57" t="s">
        <v>130</v>
      </c>
      <c r="L14" s="60">
        <v>21</v>
      </c>
      <c r="M14" s="60">
        <v>19</v>
      </c>
      <c r="N14" s="60">
        <f t="shared" si="2"/>
        <v>40</v>
      </c>
      <c r="O14" s="57" t="s">
        <v>95</v>
      </c>
      <c r="P14" s="60">
        <v>11</v>
      </c>
      <c r="Q14" s="60">
        <v>19</v>
      </c>
      <c r="R14" s="60">
        <f t="shared" si="3"/>
        <v>30</v>
      </c>
      <c r="S14" s="57" t="s">
        <v>130</v>
      </c>
      <c r="T14" s="60">
        <v>20</v>
      </c>
      <c r="U14" s="60">
        <v>15</v>
      </c>
      <c r="V14" s="60">
        <f t="shared" si="4"/>
        <v>35</v>
      </c>
      <c r="W14" s="131" t="s">
        <v>157</v>
      </c>
      <c r="X14" s="60">
        <v>5</v>
      </c>
      <c r="Y14" s="60">
        <v>4</v>
      </c>
      <c r="Z14" s="60">
        <f t="shared" si="5"/>
        <v>9</v>
      </c>
      <c r="AA14" s="133" t="s">
        <v>163</v>
      </c>
      <c r="AB14" s="60">
        <v>7</v>
      </c>
      <c r="AC14" s="60">
        <v>10</v>
      </c>
      <c r="AD14" s="60">
        <f t="shared" si="6"/>
        <v>17</v>
      </c>
      <c r="AE14" s="57" t="s">
        <v>99</v>
      </c>
      <c r="AF14" s="60">
        <v>9</v>
      </c>
      <c r="AG14" s="60">
        <v>6</v>
      </c>
      <c r="AH14" s="60">
        <f t="shared" si="7"/>
        <v>15</v>
      </c>
      <c r="AI14" s="57" t="s">
        <v>96</v>
      </c>
      <c r="AJ14" s="60">
        <v>18</v>
      </c>
      <c r="AK14" s="60">
        <v>20</v>
      </c>
      <c r="AL14" s="60">
        <f t="shared" si="8"/>
        <v>38</v>
      </c>
      <c r="AM14" s="57" t="s">
        <v>96</v>
      </c>
      <c r="AN14" s="60">
        <v>18</v>
      </c>
      <c r="AO14" s="60">
        <v>20</v>
      </c>
      <c r="AP14" s="60">
        <f t="shared" si="9"/>
        <v>38</v>
      </c>
      <c r="AQ14" s="57" t="s">
        <v>96</v>
      </c>
      <c r="AR14" s="60">
        <v>16</v>
      </c>
      <c r="AS14" s="60">
        <v>19</v>
      </c>
      <c r="AT14" s="60">
        <f t="shared" si="10"/>
        <v>35</v>
      </c>
      <c r="AU14" s="131" t="s">
        <v>190</v>
      </c>
      <c r="AV14" s="60">
        <v>1</v>
      </c>
      <c r="AW14" s="60">
        <v>3</v>
      </c>
      <c r="AX14" s="60">
        <f t="shared" si="11"/>
        <v>4</v>
      </c>
      <c r="AY14" s="131" t="s">
        <v>134</v>
      </c>
      <c r="AZ14" s="60">
        <v>1</v>
      </c>
      <c r="BA14" s="60">
        <v>8</v>
      </c>
      <c r="BB14" s="60">
        <f t="shared" si="12"/>
        <v>9</v>
      </c>
      <c r="BC14" s="57" t="s">
        <v>98</v>
      </c>
      <c r="BD14" s="60">
        <v>21</v>
      </c>
      <c r="BE14" s="60">
        <v>7</v>
      </c>
      <c r="BF14" s="60">
        <f t="shared" si="13"/>
        <v>28</v>
      </c>
      <c r="BG14" s="57" t="s">
        <v>100</v>
      </c>
      <c r="BH14" s="60">
        <v>10</v>
      </c>
      <c r="BI14" s="60">
        <v>14</v>
      </c>
      <c r="BJ14" s="60">
        <f t="shared" si="14"/>
        <v>24</v>
      </c>
      <c r="BK14" s="131" t="s">
        <v>204</v>
      </c>
      <c r="BL14" s="60">
        <v>1</v>
      </c>
      <c r="BM14" s="60">
        <v>8</v>
      </c>
      <c r="BN14" s="60">
        <f t="shared" si="15"/>
        <v>9</v>
      </c>
      <c r="BO14" s="57" t="s">
        <v>96</v>
      </c>
      <c r="BP14" s="60">
        <v>20</v>
      </c>
      <c r="BQ14" s="60">
        <v>20</v>
      </c>
      <c r="BR14" s="60">
        <f t="shared" si="16"/>
        <v>40</v>
      </c>
      <c r="BS14" s="57" t="s">
        <v>96</v>
      </c>
      <c r="BT14" s="60">
        <v>12</v>
      </c>
      <c r="BU14" s="60">
        <v>20</v>
      </c>
      <c r="BV14" s="60">
        <f t="shared" si="17"/>
        <v>32</v>
      </c>
      <c r="BW14" s="57" t="s">
        <v>96</v>
      </c>
      <c r="BX14" s="60">
        <v>19</v>
      </c>
      <c r="BY14" s="60">
        <v>18</v>
      </c>
      <c r="BZ14" s="60">
        <f t="shared" si="18"/>
        <v>37</v>
      </c>
      <c r="CA14" s="57" t="s">
        <v>96</v>
      </c>
      <c r="CB14" s="60">
        <v>18</v>
      </c>
      <c r="CC14" s="60">
        <v>19</v>
      </c>
      <c r="CD14" s="60">
        <f t="shared" si="19"/>
        <v>37</v>
      </c>
      <c r="CE14" s="57" t="s">
        <v>98</v>
      </c>
      <c r="CF14" s="60">
        <v>11</v>
      </c>
      <c r="CG14" s="60">
        <v>6</v>
      </c>
      <c r="CH14" s="60">
        <f t="shared" si="20"/>
        <v>17</v>
      </c>
      <c r="CI14" s="58" t="s">
        <v>100</v>
      </c>
      <c r="CJ14" s="60">
        <v>5</v>
      </c>
      <c r="CK14" s="60">
        <v>10</v>
      </c>
      <c r="CL14" s="60">
        <f t="shared" si="21"/>
        <v>15</v>
      </c>
      <c r="CM14" s="58" t="s">
        <v>96</v>
      </c>
      <c r="CN14" s="60">
        <v>21</v>
      </c>
      <c r="CO14" s="60">
        <v>20</v>
      </c>
      <c r="CP14" s="60">
        <f t="shared" si="22"/>
        <v>41</v>
      </c>
      <c r="CQ14" s="58" t="s">
        <v>130</v>
      </c>
      <c r="CR14" s="60">
        <v>20</v>
      </c>
      <c r="CS14" s="60">
        <v>14</v>
      </c>
      <c r="CT14" s="60">
        <f t="shared" si="23"/>
        <v>34</v>
      </c>
      <c r="CU14" s="58" t="s">
        <v>96</v>
      </c>
      <c r="CV14" s="60">
        <v>18</v>
      </c>
      <c r="CW14" s="60">
        <v>18</v>
      </c>
      <c r="CX14" s="60">
        <f t="shared" si="24"/>
        <v>36</v>
      </c>
      <c r="CY14" s="58" t="s">
        <v>96</v>
      </c>
      <c r="CZ14" s="60">
        <v>19</v>
      </c>
      <c r="DA14" s="60">
        <v>19</v>
      </c>
      <c r="DB14" s="60">
        <f t="shared" si="25"/>
        <v>38</v>
      </c>
      <c r="DC14" s="136" t="s">
        <v>190</v>
      </c>
      <c r="DD14" s="60">
        <v>7</v>
      </c>
      <c r="DE14" s="60">
        <v>12</v>
      </c>
      <c r="DF14" s="60">
        <f t="shared" si="26"/>
        <v>19</v>
      </c>
      <c r="DG14" s="58" t="s">
        <v>205</v>
      </c>
      <c r="DH14" s="60">
        <v>21</v>
      </c>
      <c r="DI14" s="60">
        <v>11</v>
      </c>
      <c r="DJ14" s="60">
        <f t="shared" si="27"/>
        <v>32</v>
      </c>
      <c r="DK14" s="58" t="s">
        <v>99</v>
      </c>
      <c r="DL14" s="60">
        <v>15</v>
      </c>
      <c r="DM14" s="60">
        <v>14</v>
      </c>
      <c r="DN14" s="60">
        <f t="shared" si="28"/>
        <v>29</v>
      </c>
      <c r="DO14" s="58" t="s">
        <v>96</v>
      </c>
      <c r="DP14" s="60">
        <v>19</v>
      </c>
      <c r="DQ14" s="60">
        <v>14</v>
      </c>
      <c r="DR14" s="60">
        <f t="shared" si="29"/>
        <v>33</v>
      </c>
      <c r="DS14" s="58" t="s">
        <v>130</v>
      </c>
      <c r="DT14" s="60">
        <v>19</v>
      </c>
      <c r="DU14" s="60">
        <v>18</v>
      </c>
      <c r="DV14" s="60">
        <f t="shared" si="30"/>
        <v>37</v>
      </c>
      <c r="DW14" s="60"/>
      <c r="DX14" s="60"/>
      <c r="DY14" s="60"/>
      <c r="DZ14" s="60"/>
      <c r="EA14" s="60"/>
      <c r="EB14" s="60"/>
    </row>
    <row r="15" spans="1:142" x14ac:dyDescent="0.2">
      <c r="A15">
        <v>12</v>
      </c>
      <c r="C15" s="57" t="s">
        <v>99</v>
      </c>
      <c r="D15" s="60">
        <v>17</v>
      </c>
      <c r="E15" s="60">
        <v>15</v>
      </c>
      <c r="F15" s="60">
        <f t="shared" si="0"/>
        <v>32</v>
      </c>
      <c r="G15" s="57" t="s">
        <v>96</v>
      </c>
      <c r="H15" s="60">
        <v>19</v>
      </c>
      <c r="I15" s="60">
        <v>21</v>
      </c>
      <c r="J15" s="60">
        <f t="shared" si="1"/>
        <v>40</v>
      </c>
      <c r="K15" s="57" t="s">
        <v>97</v>
      </c>
      <c r="L15" s="60">
        <v>12</v>
      </c>
      <c r="M15" s="60">
        <v>18</v>
      </c>
      <c r="N15" s="60">
        <f t="shared" si="2"/>
        <v>30</v>
      </c>
      <c r="O15" s="131" t="s">
        <v>134</v>
      </c>
      <c r="P15" s="60">
        <v>0</v>
      </c>
      <c r="Q15" s="60">
        <v>7</v>
      </c>
      <c r="R15" s="60">
        <f t="shared" si="3"/>
        <v>7</v>
      </c>
      <c r="S15" s="57" t="s">
        <v>142</v>
      </c>
      <c r="T15" s="60">
        <v>20</v>
      </c>
      <c r="U15" s="60">
        <v>18</v>
      </c>
      <c r="V15" s="60">
        <f t="shared" si="4"/>
        <v>38</v>
      </c>
      <c r="W15" s="57" t="s">
        <v>96</v>
      </c>
      <c r="X15" s="60">
        <v>18</v>
      </c>
      <c r="Y15" s="60">
        <v>19</v>
      </c>
      <c r="Z15" s="60">
        <f t="shared" si="5"/>
        <v>37</v>
      </c>
      <c r="AA15" s="57" t="s">
        <v>98</v>
      </c>
      <c r="AB15" s="60">
        <v>13</v>
      </c>
      <c r="AC15" s="60">
        <v>9</v>
      </c>
      <c r="AD15" s="60">
        <f t="shared" si="6"/>
        <v>22</v>
      </c>
      <c r="AE15" s="57" t="s">
        <v>100</v>
      </c>
      <c r="AF15" s="60">
        <v>7</v>
      </c>
      <c r="AG15" s="60">
        <v>11</v>
      </c>
      <c r="AH15" s="60">
        <f t="shared" si="7"/>
        <v>18</v>
      </c>
      <c r="AI15" s="57" t="s">
        <v>97</v>
      </c>
      <c r="AJ15" s="60">
        <v>19</v>
      </c>
      <c r="AK15" s="60">
        <v>17</v>
      </c>
      <c r="AL15" s="60">
        <f t="shared" si="8"/>
        <v>36</v>
      </c>
      <c r="AM15" s="57" t="s">
        <v>97</v>
      </c>
      <c r="AN15" s="60">
        <v>10</v>
      </c>
      <c r="AO15" s="60">
        <v>18</v>
      </c>
      <c r="AP15" s="60">
        <f t="shared" si="9"/>
        <v>28</v>
      </c>
      <c r="AQ15" s="57" t="s">
        <v>97</v>
      </c>
      <c r="AR15" s="60">
        <v>13</v>
      </c>
      <c r="AS15" s="60">
        <v>19</v>
      </c>
      <c r="AT15" s="60">
        <f t="shared" si="10"/>
        <v>32</v>
      </c>
      <c r="AU15" s="57" t="s">
        <v>96</v>
      </c>
      <c r="AV15" s="60">
        <v>21</v>
      </c>
      <c r="AW15" s="60">
        <v>16</v>
      </c>
      <c r="AX15" s="60">
        <f t="shared" si="11"/>
        <v>37</v>
      </c>
      <c r="AY15" s="57" t="s">
        <v>96</v>
      </c>
      <c r="AZ15" s="60">
        <v>20</v>
      </c>
      <c r="BA15" s="60">
        <v>16</v>
      </c>
      <c r="BB15" s="60">
        <f t="shared" si="12"/>
        <v>36</v>
      </c>
      <c r="BC15" s="57" t="s">
        <v>99</v>
      </c>
      <c r="BD15" s="60">
        <v>21</v>
      </c>
      <c r="BE15" s="60">
        <v>7</v>
      </c>
      <c r="BF15" s="60">
        <f t="shared" si="13"/>
        <v>28</v>
      </c>
      <c r="BG15" s="57" t="s">
        <v>101</v>
      </c>
      <c r="BH15" s="60">
        <v>0</v>
      </c>
      <c r="BI15" s="60">
        <v>6</v>
      </c>
      <c r="BJ15" s="60">
        <f t="shared" si="14"/>
        <v>6</v>
      </c>
      <c r="BK15" s="57" t="s">
        <v>130</v>
      </c>
      <c r="BL15" s="60">
        <v>20</v>
      </c>
      <c r="BM15" s="60">
        <v>21</v>
      </c>
      <c r="BN15" s="60">
        <f t="shared" si="15"/>
        <v>41</v>
      </c>
      <c r="BO15" s="57" t="s">
        <v>97</v>
      </c>
      <c r="BP15" s="60">
        <v>19</v>
      </c>
      <c r="BQ15" s="60">
        <v>20</v>
      </c>
      <c r="BR15" s="60">
        <f t="shared" si="16"/>
        <v>39</v>
      </c>
      <c r="BS15" s="57" t="s">
        <v>97</v>
      </c>
      <c r="BT15" s="60">
        <v>9</v>
      </c>
      <c r="BU15" s="60">
        <v>11</v>
      </c>
      <c r="BV15" s="60">
        <f t="shared" si="17"/>
        <v>20</v>
      </c>
      <c r="BW15" s="57" t="s">
        <v>97</v>
      </c>
      <c r="BX15" s="60">
        <v>14</v>
      </c>
      <c r="BY15" s="60">
        <v>20</v>
      </c>
      <c r="BZ15" s="60">
        <f t="shared" si="18"/>
        <v>34</v>
      </c>
      <c r="CA15" s="57" t="s">
        <v>97</v>
      </c>
      <c r="CB15" s="60">
        <v>18</v>
      </c>
      <c r="CC15" s="60">
        <v>16</v>
      </c>
      <c r="CD15" s="60">
        <f t="shared" si="19"/>
        <v>34</v>
      </c>
      <c r="CE15" s="57" t="s">
        <v>99</v>
      </c>
      <c r="CF15" s="60">
        <v>12</v>
      </c>
      <c r="CG15" s="60">
        <v>5</v>
      </c>
      <c r="CH15" s="60">
        <f t="shared" si="20"/>
        <v>17</v>
      </c>
      <c r="CI15" s="58" t="s">
        <v>101</v>
      </c>
      <c r="CJ15" s="60">
        <v>3</v>
      </c>
      <c r="CK15" s="60">
        <v>11</v>
      </c>
      <c r="CL15" s="60">
        <f t="shared" si="21"/>
        <v>14</v>
      </c>
      <c r="CM15" s="58" t="s">
        <v>97</v>
      </c>
      <c r="CN15" s="60">
        <v>14</v>
      </c>
      <c r="CO15" s="60">
        <v>10</v>
      </c>
      <c r="CP15" s="60">
        <f t="shared" si="22"/>
        <v>24</v>
      </c>
      <c r="CQ15" s="58" t="s">
        <v>142</v>
      </c>
      <c r="CR15" s="60">
        <v>19</v>
      </c>
      <c r="CS15" s="60">
        <v>7</v>
      </c>
      <c r="CT15" s="60">
        <f t="shared" si="23"/>
        <v>26</v>
      </c>
      <c r="CU15" s="58" t="s">
        <v>97</v>
      </c>
      <c r="CV15" s="60">
        <v>10</v>
      </c>
      <c r="CW15" s="60">
        <v>19</v>
      </c>
      <c r="CX15" s="60">
        <f t="shared" si="24"/>
        <v>29</v>
      </c>
      <c r="CY15" s="58" t="s">
        <v>97</v>
      </c>
      <c r="CZ15" s="60">
        <v>19</v>
      </c>
      <c r="DA15" s="60">
        <v>6</v>
      </c>
      <c r="DB15" s="60">
        <f t="shared" si="25"/>
        <v>25</v>
      </c>
      <c r="DC15" s="58" t="s">
        <v>96</v>
      </c>
      <c r="DD15" s="60">
        <v>18</v>
      </c>
      <c r="DE15" s="60">
        <v>12</v>
      </c>
      <c r="DF15" s="60">
        <f t="shared" si="26"/>
        <v>30</v>
      </c>
      <c r="DG15" s="58" t="s">
        <v>180</v>
      </c>
      <c r="DH15" s="60">
        <v>19</v>
      </c>
      <c r="DI15" s="60">
        <v>9</v>
      </c>
      <c r="DJ15" s="60">
        <f t="shared" si="27"/>
        <v>28</v>
      </c>
      <c r="DK15" s="58" t="s">
        <v>100</v>
      </c>
      <c r="DL15" s="60">
        <v>15</v>
      </c>
      <c r="DM15" s="60">
        <v>12</v>
      </c>
      <c r="DN15" s="60">
        <f t="shared" si="28"/>
        <v>27</v>
      </c>
      <c r="DO15" s="58" t="s">
        <v>97</v>
      </c>
      <c r="DP15" s="60">
        <v>20</v>
      </c>
      <c r="DQ15" s="60">
        <v>13</v>
      </c>
      <c r="DR15" s="60">
        <f t="shared" si="29"/>
        <v>33</v>
      </c>
      <c r="DS15" s="58" t="s">
        <v>97</v>
      </c>
      <c r="DT15" s="60">
        <v>15</v>
      </c>
      <c r="DU15" s="60">
        <v>19</v>
      </c>
      <c r="DV15" s="60">
        <f t="shared" si="30"/>
        <v>34</v>
      </c>
      <c r="DW15" s="60"/>
      <c r="DX15" s="60"/>
      <c r="DY15" s="60"/>
      <c r="DZ15" s="60"/>
      <c r="EA15" s="60"/>
      <c r="EB15" s="60"/>
    </row>
    <row r="16" spans="1:142" x14ac:dyDescent="0.2">
      <c r="A16">
        <v>13</v>
      </c>
      <c r="C16" s="57" t="s">
        <v>100</v>
      </c>
      <c r="D16" s="60">
        <v>15</v>
      </c>
      <c r="E16" s="60">
        <v>9</v>
      </c>
      <c r="F16" s="60">
        <f t="shared" si="0"/>
        <v>24</v>
      </c>
      <c r="G16" s="57" t="s">
        <v>97</v>
      </c>
      <c r="H16" s="60">
        <v>12</v>
      </c>
      <c r="I16" s="60">
        <v>14</v>
      </c>
      <c r="J16" s="60">
        <f t="shared" si="1"/>
        <v>26</v>
      </c>
      <c r="K16" s="57" t="s">
        <v>98</v>
      </c>
      <c r="L16" s="60">
        <v>16</v>
      </c>
      <c r="M16" s="60">
        <v>9</v>
      </c>
      <c r="N16" s="60">
        <f t="shared" si="2"/>
        <v>25</v>
      </c>
      <c r="O16" s="57" t="s">
        <v>96</v>
      </c>
      <c r="P16" s="60">
        <v>21</v>
      </c>
      <c r="Q16" s="60">
        <v>19</v>
      </c>
      <c r="R16" s="60">
        <f t="shared" si="3"/>
        <v>40</v>
      </c>
      <c r="S16" s="57" t="s">
        <v>98</v>
      </c>
      <c r="T16" s="60">
        <v>18</v>
      </c>
      <c r="U16" s="60">
        <v>15</v>
      </c>
      <c r="V16" s="60">
        <f t="shared" si="4"/>
        <v>33</v>
      </c>
      <c r="W16" s="57" t="s">
        <v>97</v>
      </c>
      <c r="X16" s="60">
        <v>19</v>
      </c>
      <c r="Y16" s="60">
        <v>8</v>
      </c>
      <c r="Z16" s="60">
        <f t="shared" si="5"/>
        <v>27</v>
      </c>
      <c r="AA16" s="57" t="s">
        <v>164</v>
      </c>
      <c r="AB16" s="60">
        <v>13</v>
      </c>
      <c r="AC16" s="60">
        <v>14</v>
      </c>
      <c r="AD16" s="60">
        <f t="shared" si="6"/>
        <v>27</v>
      </c>
      <c r="AE16" s="57" t="s">
        <v>101</v>
      </c>
      <c r="AF16" s="60">
        <v>9</v>
      </c>
      <c r="AG16" s="60">
        <v>10</v>
      </c>
      <c r="AH16" s="60">
        <f t="shared" si="7"/>
        <v>19</v>
      </c>
      <c r="AI16" s="57" t="s">
        <v>98</v>
      </c>
      <c r="AJ16" s="60">
        <v>12</v>
      </c>
      <c r="AK16" s="60">
        <v>7</v>
      </c>
      <c r="AL16" s="60">
        <f t="shared" si="8"/>
        <v>19</v>
      </c>
      <c r="AM16" s="57" t="s">
        <v>180</v>
      </c>
      <c r="AN16" s="60">
        <v>18</v>
      </c>
      <c r="AO16" s="60">
        <v>13</v>
      </c>
      <c r="AP16" s="60">
        <f t="shared" si="9"/>
        <v>31</v>
      </c>
      <c r="AQ16" s="57" t="s">
        <v>180</v>
      </c>
      <c r="AR16" s="60">
        <v>7</v>
      </c>
      <c r="AS16" s="60">
        <v>2</v>
      </c>
      <c r="AT16" s="60">
        <f t="shared" si="10"/>
        <v>9</v>
      </c>
      <c r="AU16" s="57" t="s">
        <v>97</v>
      </c>
      <c r="AV16" s="60">
        <v>16</v>
      </c>
      <c r="AW16" s="60">
        <v>19</v>
      </c>
      <c r="AX16" s="60">
        <f t="shared" si="11"/>
        <v>35</v>
      </c>
      <c r="AY16" s="57" t="s">
        <v>97</v>
      </c>
      <c r="AZ16" s="60">
        <v>21</v>
      </c>
      <c r="BA16" s="60">
        <v>7</v>
      </c>
      <c r="BB16" s="60">
        <f t="shared" si="12"/>
        <v>28</v>
      </c>
      <c r="BC16" s="57" t="s">
        <v>100</v>
      </c>
      <c r="BD16" s="60">
        <v>17</v>
      </c>
      <c r="BE16" s="60">
        <v>12</v>
      </c>
      <c r="BF16" s="60">
        <f t="shared" si="13"/>
        <v>29</v>
      </c>
      <c r="BG16" s="57" t="s">
        <v>118</v>
      </c>
      <c r="BH16" s="60">
        <v>11</v>
      </c>
      <c r="BI16" s="60">
        <v>3</v>
      </c>
      <c r="BJ16" s="60">
        <f t="shared" si="14"/>
        <v>14</v>
      </c>
      <c r="BK16" s="57" t="s">
        <v>205</v>
      </c>
      <c r="BL16" s="60">
        <v>8</v>
      </c>
      <c r="BM16" s="60">
        <v>17</v>
      </c>
      <c r="BN16" s="60">
        <f t="shared" si="15"/>
        <v>25</v>
      </c>
      <c r="BO16" s="57" t="s">
        <v>98</v>
      </c>
      <c r="BP16" s="60">
        <v>9</v>
      </c>
      <c r="BQ16" s="60">
        <v>10</v>
      </c>
      <c r="BR16" s="60">
        <f t="shared" si="16"/>
        <v>19</v>
      </c>
      <c r="BS16" s="57" t="s">
        <v>180</v>
      </c>
      <c r="BT16" s="60">
        <v>11</v>
      </c>
      <c r="BU16" s="60">
        <v>2</v>
      </c>
      <c r="BV16" s="60">
        <f t="shared" si="17"/>
        <v>13</v>
      </c>
      <c r="BW16" s="57" t="s">
        <v>98</v>
      </c>
      <c r="BX16" s="60">
        <v>15</v>
      </c>
      <c r="BY16" s="60">
        <v>14</v>
      </c>
      <c r="BZ16" s="60">
        <f t="shared" si="18"/>
        <v>29</v>
      </c>
      <c r="CA16" s="57" t="s">
        <v>135</v>
      </c>
      <c r="CB16" s="60">
        <v>20</v>
      </c>
      <c r="CC16" s="60">
        <v>9</v>
      </c>
      <c r="CD16" s="60">
        <f t="shared" si="19"/>
        <v>29</v>
      </c>
      <c r="CE16" s="57" t="s">
        <v>100</v>
      </c>
      <c r="CF16" s="60">
        <v>9</v>
      </c>
      <c r="CG16" s="60">
        <v>18</v>
      </c>
      <c r="CH16" s="60">
        <f t="shared" si="20"/>
        <v>27</v>
      </c>
      <c r="CI16" s="58" t="s">
        <v>118</v>
      </c>
      <c r="CJ16" s="60">
        <v>5</v>
      </c>
      <c r="CK16" s="60">
        <v>8</v>
      </c>
      <c r="CL16" s="60">
        <f t="shared" si="21"/>
        <v>13</v>
      </c>
      <c r="CM16" s="58" t="s">
        <v>98</v>
      </c>
      <c r="CN16" s="60">
        <v>5</v>
      </c>
      <c r="CO16" s="60">
        <v>7</v>
      </c>
      <c r="CP16" s="60">
        <f t="shared" si="22"/>
        <v>12</v>
      </c>
      <c r="CQ16" s="58" t="s">
        <v>180</v>
      </c>
      <c r="CR16" s="60">
        <v>20</v>
      </c>
      <c r="CS16" s="60">
        <v>7</v>
      </c>
      <c r="CT16" s="60">
        <f t="shared" si="23"/>
        <v>27</v>
      </c>
      <c r="CU16" s="58" t="s">
        <v>135</v>
      </c>
      <c r="CV16" s="60">
        <v>15</v>
      </c>
      <c r="CW16" s="60">
        <v>4</v>
      </c>
      <c r="CX16" s="60">
        <f t="shared" si="24"/>
        <v>19</v>
      </c>
      <c r="CY16" s="58" t="s">
        <v>180</v>
      </c>
      <c r="CZ16" s="60">
        <v>13</v>
      </c>
      <c r="DA16" s="60">
        <v>7</v>
      </c>
      <c r="DB16" s="60">
        <f t="shared" si="25"/>
        <v>20</v>
      </c>
      <c r="DC16" s="58" t="s">
        <v>97</v>
      </c>
      <c r="DD16" s="60">
        <v>20</v>
      </c>
      <c r="DE16" s="60">
        <v>15</v>
      </c>
      <c r="DF16" s="60">
        <f t="shared" si="26"/>
        <v>35</v>
      </c>
      <c r="DG16" s="58" t="s">
        <v>99</v>
      </c>
      <c r="DH16" s="60">
        <v>18</v>
      </c>
      <c r="DI16" s="60">
        <v>12</v>
      </c>
      <c r="DJ16" s="60">
        <f t="shared" si="27"/>
        <v>30</v>
      </c>
      <c r="DK16" s="58" t="s">
        <v>101</v>
      </c>
      <c r="DL16" s="60">
        <v>6</v>
      </c>
      <c r="DM16" s="60">
        <v>5</v>
      </c>
      <c r="DN16" s="60">
        <f t="shared" si="28"/>
        <v>11</v>
      </c>
      <c r="DO16" s="58" t="s">
        <v>98</v>
      </c>
      <c r="DP16" s="60">
        <v>19</v>
      </c>
      <c r="DQ16" s="60">
        <v>11</v>
      </c>
      <c r="DR16" s="60">
        <f t="shared" si="29"/>
        <v>30</v>
      </c>
      <c r="DS16" s="58" t="s">
        <v>98</v>
      </c>
      <c r="DT16" s="60">
        <v>13</v>
      </c>
      <c r="DU16" s="60">
        <v>10</v>
      </c>
      <c r="DV16" s="60">
        <f t="shared" si="30"/>
        <v>23</v>
      </c>
      <c r="DW16" s="60"/>
      <c r="DX16" s="60"/>
      <c r="DY16" s="60"/>
      <c r="DZ16" s="60"/>
      <c r="EA16" s="60"/>
      <c r="EB16" s="60"/>
    </row>
    <row r="17" spans="1:132" x14ac:dyDescent="0.2">
      <c r="A17">
        <v>14</v>
      </c>
      <c r="C17" s="57" t="s">
        <v>101</v>
      </c>
      <c r="D17" s="60">
        <v>6</v>
      </c>
      <c r="E17" s="60">
        <v>12</v>
      </c>
      <c r="F17" s="60">
        <f t="shared" si="0"/>
        <v>18</v>
      </c>
      <c r="G17" s="57" t="s">
        <v>98</v>
      </c>
      <c r="H17" s="60">
        <v>7</v>
      </c>
      <c r="I17" s="60">
        <v>13</v>
      </c>
      <c r="J17" s="60">
        <f t="shared" si="1"/>
        <v>20</v>
      </c>
      <c r="K17" s="57" t="s">
        <v>115</v>
      </c>
      <c r="L17" s="60">
        <v>12</v>
      </c>
      <c r="M17" s="60">
        <v>8</v>
      </c>
      <c r="N17" s="60">
        <f t="shared" si="2"/>
        <v>20</v>
      </c>
      <c r="O17" s="57" t="s">
        <v>97</v>
      </c>
      <c r="P17" s="60">
        <v>17</v>
      </c>
      <c r="Q17" s="60">
        <v>17</v>
      </c>
      <c r="R17" s="60">
        <f t="shared" si="3"/>
        <v>34</v>
      </c>
      <c r="S17" s="57" t="s">
        <v>143</v>
      </c>
      <c r="T17" s="60">
        <v>16</v>
      </c>
      <c r="U17" s="60">
        <v>11</v>
      </c>
      <c r="V17" s="60">
        <f t="shared" si="4"/>
        <v>27</v>
      </c>
      <c r="W17" s="57" t="s">
        <v>98</v>
      </c>
      <c r="X17" s="60">
        <v>16</v>
      </c>
      <c r="Y17" s="60">
        <v>8</v>
      </c>
      <c r="Z17" s="60">
        <f t="shared" si="5"/>
        <v>24</v>
      </c>
      <c r="AA17" s="57" t="s">
        <v>100</v>
      </c>
      <c r="AB17" s="60">
        <v>16</v>
      </c>
      <c r="AC17" s="60">
        <v>8</v>
      </c>
      <c r="AD17" s="60">
        <f t="shared" si="6"/>
        <v>24</v>
      </c>
      <c r="AE17" s="57" t="s">
        <v>118</v>
      </c>
      <c r="AF17" s="60">
        <v>12</v>
      </c>
      <c r="AG17" s="60">
        <v>4</v>
      </c>
      <c r="AH17" s="60">
        <f t="shared" si="7"/>
        <v>16</v>
      </c>
      <c r="AI17" s="57" t="s">
        <v>115</v>
      </c>
      <c r="AJ17" s="60">
        <v>10</v>
      </c>
      <c r="AK17" s="60">
        <v>13</v>
      </c>
      <c r="AL17" s="60">
        <f t="shared" si="8"/>
        <v>23</v>
      </c>
      <c r="AM17" s="57" t="s">
        <v>115</v>
      </c>
      <c r="AN17" s="60">
        <v>11</v>
      </c>
      <c r="AO17" s="60">
        <v>11</v>
      </c>
      <c r="AP17" s="60">
        <f t="shared" si="9"/>
        <v>22</v>
      </c>
      <c r="AQ17" s="57" t="s">
        <v>115</v>
      </c>
      <c r="AR17" s="60">
        <v>8</v>
      </c>
      <c r="AS17" s="60">
        <v>15</v>
      </c>
      <c r="AT17" s="60">
        <f t="shared" si="10"/>
        <v>23</v>
      </c>
      <c r="AU17" s="57" t="s">
        <v>98</v>
      </c>
      <c r="AV17" s="60">
        <v>14</v>
      </c>
      <c r="AW17" s="60">
        <v>10</v>
      </c>
      <c r="AX17" s="60">
        <f t="shared" si="11"/>
        <v>24</v>
      </c>
      <c r="AY17" s="57" t="s">
        <v>98</v>
      </c>
      <c r="AZ17" s="60">
        <v>19</v>
      </c>
      <c r="BA17" s="60">
        <v>11</v>
      </c>
      <c r="BB17" s="60">
        <f t="shared" si="12"/>
        <v>30</v>
      </c>
      <c r="BC17" s="57" t="s">
        <v>101</v>
      </c>
      <c r="BD17" s="60">
        <v>4</v>
      </c>
      <c r="BE17" s="60">
        <v>11</v>
      </c>
      <c r="BF17" s="60">
        <f t="shared" si="13"/>
        <v>15</v>
      </c>
      <c r="BG17" s="57" t="s">
        <v>169</v>
      </c>
      <c r="BH17" s="60">
        <v>10</v>
      </c>
      <c r="BI17" s="60">
        <v>12</v>
      </c>
      <c r="BJ17" s="60">
        <f t="shared" si="14"/>
        <v>22</v>
      </c>
      <c r="BK17" s="57" t="s">
        <v>98</v>
      </c>
      <c r="BL17" s="60">
        <v>9</v>
      </c>
      <c r="BM17" s="60">
        <v>9</v>
      </c>
      <c r="BN17" s="60">
        <f t="shared" si="15"/>
        <v>18</v>
      </c>
      <c r="BO17" s="57" t="s">
        <v>115</v>
      </c>
      <c r="BP17" s="60">
        <v>10</v>
      </c>
      <c r="BQ17" s="60">
        <v>12</v>
      </c>
      <c r="BR17" s="60">
        <f t="shared" si="16"/>
        <v>22</v>
      </c>
      <c r="BS17" s="57" t="s">
        <v>115</v>
      </c>
      <c r="BT17" s="60">
        <v>11</v>
      </c>
      <c r="BU17" s="60">
        <v>18</v>
      </c>
      <c r="BV17" s="60">
        <f t="shared" si="17"/>
        <v>29</v>
      </c>
      <c r="BW17" s="57" t="s">
        <v>115</v>
      </c>
      <c r="BX17" s="60">
        <v>13</v>
      </c>
      <c r="BY17" s="60">
        <v>8</v>
      </c>
      <c r="BZ17" s="60">
        <f t="shared" si="18"/>
        <v>21</v>
      </c>
      <c r="CA17" s="57" t="s">
        <v>115</v>
      </c>
      <c r="CB17" s="60">
        <v>19</v>
      </c>
      <c r="CC17" s="60">
        <v>7</v>
      </c>
      <c r="CD17" s="60">
        <f t="shared" si="19"/>
        <v>26</v>
      </c>
      <c r="CE17" s="57" t="s">
        <v>101</v>
      </c>
      <c r="CF17" s="60">
        <v>8</v>
      </c>
      <c r="CG17" s="60">
        <v>9</v>
      </c>
      <c r="CH17" s="60">
        <f t="shared" si="20"/>
        <v>17</v>
      </c>
      <c r="CI17" s="58" t="s">
        <v>169</v>
      </c>
      <c r="CJ17" s="60">
        <v>17</v>
      </c>
      <c r="CK17" s="60">
        <v>6</v>
      </c>
      <c r="CL17" s="60">
        <f t="shared" si="21"/>
        <v>23</v>
      </c>
      <c r="CM17" s="58" t="s">
        <v>115</v>
      </c>
      <c r="CN17" s="60">
        <v>20</v>
      </c>
      <c r="CO17" s="60">
        <v>11</v>
      </c>
      <c r="CP17" s="60">
        <f t="shared" si="22"/>
        <v>31</v>
      </c>
      <c r="CQ17" s="58" t="s">
        <v>143</v>
      </c>
      <c r="CR17" s="60">
        <v>16</v>
      </c>
      <c r="CS17" s="60">
        <v>13</v>
      </c>
      <c r="CT17" s="60">
        <f t="shared" si="23"/>
        <v>29</v>
      </c>
      <c r="CU17" s="58" t="s">
        <v>115</v>
      </c>
      <c r="CV17" s="60">
        <v>12</v>
      </c>
      <c r="CW17" s="60">
        <v>15</v>
      </c>
      <c r="CX17" s="60">
        <f t="shared" si="24"/>
        <v>27</v>
      </c>
      <c r="CY17" s="58" t="s">
        <v>222</v>
      </c>
      <c r="CZ17" s="60">
        <v>17</v>
      </c>
      <c r="DA17" s="60">
        <v>13</v>
      </c>
      <c r="DB17" s="60">
        <f t="shared" si="25"/>
        <v>30</v>
      </c>
      <c r="DC17" s="58" t="s">
        <v>98</v>
      </c>
      <c r="DD17" s="60">
        <v>18</v>
      </c>
      <c r="DE17" s="60">
        <v>14</v>
      </c>
      <c r="DF17" s="60">
        <f t="shared" si="26"/>
        <v>32</v>
      </c>
      <c r="DG17" s="58" t="s">
        <v>191</v>
      </c>
      <c r="DH17" s="60">
        <v>16</v>
      </c>
      <c r="DI17" s="60">
        <v>14</v>
      </c>
      <c r="DJ17" s="60">
        <f t="shared" si="27"/>
        <v>30</v>
      </c>
      <c r="DK17" s="58" t="s">
        <v>118</v>
      </c>
      <c r="DL17" s="60">
        <v>6</v>
      </c>
      <c r="DM17" s="60">
        <v>10</v>
      </c>
      <c r="DN17" s="60">
        <f t="shared" si="28"/>
        <v>16</v>
      </c>
      <c r="DO17" s="58" t="s">
        <v>115</v>
      </c>
      <c r="DP17" s="60">
        <v>6</v>
      </c>
      <c r="DQ17" s="60">
        <v>11</v>
      </c>
      <c r="DR17" s="60">
        <f t="shared" si="29"/>
        <v>17</v>
      </c>
      <c r="DS17" s="58" t="s">
        <v>115</v>
      </c>
      <c r="DT17" s="60">
        <v>9</v>
      </c>
      <c r="DU17" s="60">
        <v>5</v>
      </c>
      <c r="DV17" s="60">
        <f t="shared" si="30"/>
        <v>14</v>
      </c>
      <c r="DW17" s="60"/>
      <c r="DX17" s="60"/>
      <c r="DY17" s="60"/>
      <c r="DZ17" s="60"/>
      <c r="EA17" s="60"/>
      <c r="EB17" s="60"/>
    </row>
    <row r="18" spans="1:132" x14ac:dyDescent="0.2">
      <c r="A18">
        <v>15</v>
      </c>
      <c r="C18" s="57" t="s">
        <v>102</v>
      </c>
      <c r="D18" s="60">
        <v>16</v>
      </c>
      <c r="E18" s="60">
        <v>16</v>
      </c>
      <c r="F18" s="60">
        <f t="shared" si="0"/>
        <v>32</v>
      </c>
      <c r="G18" s="57" t="s">
        <v>115</v>
      </c>
      <c r="H18" s="60">
        <v>10</v>
      </c>
      <c r="I18" s="60">
        <v>13</v>
      </c>
      <c r="J18" s="60">
        <f t="shared" si="1"/>
        <v>23</v>
      </c>
      <c r="K18" s="57" t="s">
        <v>116</v>
      </c>
      <c r="L18" s="60">
        <v>17</v>
      </c>
      <c r="M18" s="60">
        <v>16</v>
      </c>
      <c r="N18" s="60">
        <f t="shared" si="2"/>
        <v>33</v>
      </c>
      <c r="O18" s="57" t="s">
        <v>135</v>
      </c>
      <c r="P18" s="60">
        <v>17</v>
      </c>
      <c r="Q18" s="60">
        <v>4</v>
      </c>
      <c r="R18" s="60">
        <f t="shared" si="3"/>
        <v>21</v>
      </c>
      <c r="S18" s="57" t="s">
        <v>144</v>
      </c>
      <c r="T18" s="60">
        <v>21</v>
      </c>
      <c r="U18" s="60">
        <v>7</v>
      </c>
      <c r="V18" s="60">
        <f t="shared" si="4"/>
        <v>28</v>
      </c>
      <c r="W18" s="57" t="s">
        <v>115</v>
      </c>
      <c r="X18" s="60">
        <v>17</v>
      </c>
      <c r="Y18" s="60">
        <v>13</v>
      </c>
      <c r="Z18" s="60">
        <f t="shared" si="5"/>
        <v>30</v>
      </c>
      <c r="AA18" s="57" t="s">
        <v>101</v>
      </c>
      <c r="AB18" s="60">
        <v>5</v>
      </c>
      <c r="AC18" s="60">
        <v>6</v>
      </c>
      <c r="AD18" s="60">
        <f t="shared" si="6"/>
        <v>11</v>
      </c>
      <c r="AE18" s="57" t="s">
        <v>169</v>
      </c>
      <c r="AF18" s="60">
        <v>11</v>
      </c>
      <c r="AG18" s="60">
        <v>6</v>
      </c>
      <c r="AH18" s="60">
        <f t="shared" si="7"/>
        <v>17</v>
      </c>
      <c r="AI18" s="57" t="s">
        <v>116</v>
      </c>
      <c r="AJ18" s="60">
        <v>18</v>
      </c>
      <c r="AK18" s="60">
        <v>14</v>
      </c>
      <c r="AL18" s="60">
        <f t="shared" si="8"/>
        <v>32</v>
      </c>
      <c r="AM18" s="57" t="s">
        <v>116</v>
      </c>
      <c r="AN18" s="60">
        <v>17</v>
      </c>
      <c r="AO18" s="60">
        <v>16</v>
      </c>
      <c r="AP18" s="60">
        <f t="shared" si="9"/>
        <v>33</v>
      </c>
      <c r="AQ18" s="57" t="s">
        <v>116</v>
      </c>
      <c r="AR18" s="60">
        <v>19</v>
      </c>
      <c r="AS18" s="60">
        <v>17</v>
      </c>
      <c r="AT18" s="60">
        <f t="shared" si="10"/>
        <v>36</v>
      </c>
      <c r="AU18" s="57" t="s">
        <v>115</v>
      </c>
      <c r="AV18" s="60">
        <v>8</v>
      </c>
      <c r="AW18" s="60"/>
      <c r="AX18" s="60">
        <f t="shared" si="11"/>
        <v>8</v>
      </c>
      <c r="AY18" s="57" t="s">
        <v>115</v>
      </c>
      <c r="AZ18" s="60">
        <v>12</v>
      </c>
      <c r="BA18" s="60">
        <v>10</v>
      </c>
      <c r="BB18" s="60">
        <f t="shared" si="12"/>
        <v>22</v>
      </c>
      <c r="BC18" s="57" t="s">
        <v>102</v>
      </c>
      <c r="BD18" s="60">
        <v>13</v>
      </c>
      <c r="BE18" s="60">
        <v>16</v>
      </c>
      <c r="BF18" s="60">
        <f t="shared" si="13"/>
        <v>29</v>
      </c>
      <c r="BG18" s="57" t="s">
        <v>170</v>
      </c>
      <c r="BH18" s="60">
        <v>9</v>
      </c>
      <c r="BI18" s="60">
        <v>2</v>
      </c>
      <c r="BJ18" s="60">
        <f t="shared" si="14"/>
        <v>11</v>
      </c>
      <c r="BK18" s="57" t="s">
        <v>115</v>
      </c>
      <c r="BL18" s="60">
        <v>19</v>
      </c>
      <c r="BM18" s="60">
        <v>9</v>
      </c>
      <c r="BN18" s="60">
        <f t="shared" si="15"/>
        <v>28</v>
      </c>
      <c r="BO18" s="57" t="s">
        <v>116</v>
      </c>
      <c r="BP18" s="60">
        <v>21</v>
      </c>
      <c r="BQ18" s="60">
        <v>12</v>
      </c>
      <c r="BR18" s="60">
        <f t="shared" si="16"/>
        <v>33</v>
      </c>
      <c r="BS18" s="57" t="s">
        <v>116</v>
      </c>
      <c r="BT18" s="60">
        <v>17</v>
      </c>
      <c r="BU18" s="60">
        <v>14</v>
      </c>
      <c r="BV18" s="60">
        <f t="shared" si="17"/>
        <v>31</v>
      </c>
      <c r="BW18" s="57" t="s">
        <v>144</v>
      </c>
      <c r="BX18" s="60">
        <v>20</v>
      </c>
      <c r="BY18" s="60">
        <v>12</v>
      </c>
      <c r="BZ18" s="60">
        <f t="shared" si="18"/>
        <v>32</v>
      </c>
      <c r="CA18" s="57" t="s">
        <v>144</v>
      </c>
      <c r="CB18" s="60">
        <v>18</v>
      </c>
      <c r="CC18" s="60">
        <v>14</v>
      </c>
      <c r="CD18" s="60">
        <f t="shared" si="19"/>
        <v>32</v>
      </c>
      <c r="CE18" s="57" t="s">
        <v>102</v>
      </c>
      <c r="CF18" s="60">
        <v>19</v>
      </c>
      <c r="CG18" s="60">
        <v>16</v>
      </c>
      <c r="CH18" s="60">
        <f t="shared" si="20"/>
        <v>35</v>
      </c>
      <c r="CI18" s="135" t="s">
        <v>215</v>
      </c>
      <c r="CJ18" s="60">
        <v>8</v>
      </c>
      <c r="CK18" s="60">
        <v>3</v>
      </c>
      <c r="CL18" s="60">
        <f t="shared" si="21"/>
        <v>11</v>
      </c>
      <c r="CM18" s="58" t="s">
        <v>116</v>
      </c>
      <c r="CN18" s="60">
        <v>20</v>
      </c>
      <c r="CO18" s="60">
        <v>10</v>
      </c>
      <c r="CP18" s="60">
        <f t="shared" si="22"/>
        <v>30</v>
      </c>
      <c r="CQ18" s="58" t="s">
        <v>116</v>
      </c>
      <c r="CR18" s="60">
        <v>10</v>
      </c>
      <c r="CS18" s="60">
        <v>10</v>
      </c>
      <c r="CT18" s="60">
        <f t="shared" si="23"/>
        <v>20</v>
      </c>
      <c r="CU18" s="58" t="s">
        <v>116</v>
      </c>
      <c r="CV18" s="60">
        <v>18</v>
      </c>
      <c r="CW18" s="60">
        <v>9</v>
      </c>
      <c r="CX18" s="60">
        <f t="shared" si="24"/>
        <v>27</v>
      </c>
      <c r="CY18" s="58" t="s">
        <v>116</v>
      </c>
      <c r="CZ18" s="60">
        <v>19</v>
      </c>
      <c r="DA18" s="60">
        <v>15</v>
      </c>
      <c r="DB18" s="60">
        <f t="shared" si="25"/>
        <v>34</v>
      </c>
      <c r="DC18" s="58" t="s">
        <v>115</v>
      </c>
      <c r="DD18" s="60">
        <v>19</v>
      </c>
      <c r="DE18" s="60">
        <v>13</v>
      </c>
      <c r="DF18" s="60">
        <f t="shared" si="26"/>
        <v>32</v>
      </c>
      <c r="DG18" s="58" t="s">
        <v>117</v>
      </c>
      <c r="DH18" s="60">
        <v>17</v>
      </c>
      <c r="DI18" s="60">
        <v>7</v>
      </c>
      <c r="DJ18" s="60">
        <f t="shared" si="27"/>
        <v>24</v>
      </c>
      <c r="DK18" s="58" t="s">
        <v>169</v>
      </c>
      <c r="DL18" s="60">
        <v>11</v>
      </c>
      <c r="DM18" s="60">
        <v>14</v>
      </c>
      <c r="DN18" s="60">
        <f t="shared" si="28"/>
        <v>25</v>
      </c>
      <c r="DO18" s="58" t="s">
        <v>116</v>
      </c>
      <c r="DP18" s="60">
        <v>20</v>
      </c>
      <c r="DQ18" s="60">
        <v>13</v>
      </c>
      <c r="DR18" s="60">
        <f t="shared" si="29"/>
        <v>33</v>
      </c>
      <c r="DS18" s="58" t="s">
        <v>116</v>
      </c>
      <c r="DT18" s="60">
        <v>18</v>
      </c>
      <c r="DU18" s="60">
        <v>8</v>
      </c>
      <c r="DV18" s="60">
        <f t="shared" si="30"/>
        <v>26</v>
      </c>
      <c r="DW18" s="60"/>
      <c r="DX18" s="60"/>
      <c r="DY18" s="60"/>
      <c r="DZ18" s="60"/>
      <c r="EA18" s="60"/>
      <c r="EB18" s="60"/>
    </row>
    <row r="19" spans="1:132" x14ac:dyDescent="0.2">
      <c r="A19">
        <v>16</v>
      </c>
      <c r="C19" s="57" t="s">
        <v>103</v>
      </c>
      <c r="D19" s="60">
        <v>7</v>
      </c>
      <c r="E19" s="60">
        <v>5</v>
      </c>
      <c r="F19" s="60">
        <f t="shared" si="0"/>
        <v>12</v>
      </c>
      <c r="G19" s="57" t="s">
        <v>116</v>
      </c>
      <c r="H19" s="60">
        <v>13</v>
      </c>
      <c r="I19" s="60">
        <v>14</v>
      </c>
      <c r="J19" s="60">
        <f t="shared" si="1"/>
        <v>27</v>
      </c>
      <c r="K19" s="57" t="s">
        <v>101</v>
      </c>
      <c r="L19" s="60">
        <v>20</v>
      </c>
      <c r="M19" s="60">
        <v>12</v>
      </c>
      <c r="N19" s="60">
        <f t="shared" si="2"/>
        <v>32</v>
      </c>
      <c r="O19" s="57" t="s">
        <v>115</v>
      </c>
      <c r="P19" s="60">
        <v>13</v>
      </c>
      <c r="Q19" s="60">
        <v>14</v>
      </c>
      <c r="R19" s="60">
        <f t="shared" si="3"/>
        <v>27</v>
      </c>
      <c r="S19" s="57" t="s">
        <v>117</v>
      </c>
      <c r="T19" s="60">
        <v>20</v>
      </c>
      <c r="U19" s="60">
        <v>17</v>
      </c>
      <c r="V19" s="60">
        <f t="shared" si="4"/>
        <v>37</v>
      </c>
      <c r="W19" s="57" t="s">
        <v>116</v>
      </c>
      <c r="X19" s="60">
        <v>19</v>
      </c>
      <c r="Y19" s="60">
        <v>17</v>
      </c>
      <c r="Z19" s="60">
        <f t="shared" si="5"/>
        <v>36</v>
      </c>
      <c r="AA19" s="57" t="s">
        <v>102</v>
      </c>
      <c r="AB19" s="60">
        <v>11</v>
      </c>
      <c r="AC19" s="60">
        <v>11</v>
      </c>
      <c r="AD19" s="60">
        <f t="shared" si="6"/>
        <v>22</v>
      </c>
      <c r="AE19" s="57" t="s">
        <v>170</v>
      </c>
      <c r="AF19" s="60">
        <v>10</v>
      </c>
      <c r="AG19" s="60">
        <v>3</v>
      </c>
      <c r="AH19" s="60">
        <f t="shared" si="7"/>
        <v>13</v>
      </c>
      <c r="AI19" s="57" t="s">
        <v>117</v>
      </c>
      <c r="AJ19" s="60">
        <v>19</v>
      </c>
      <c r="AK19" s="60">
        <v>17</v>
      </c>
      <c r="AL19" s="60">
        <f t="shared" si="8"/>
        <v>36</v>
      </c>
      <c r="AM19" s="57" t="s">
        <v>101</v>
      </c>
      <c r="AN19" s="60">
        <v>18</v>
      </c>
      <c r="AO19" s="60">
        <v>19</v>
      </c>
      <c r="AP19" s="60">
        <f t="shared" si="9"/>
        <v>37</v>
      </c>
      <c r="AQ19" s="57" t="s">
        <v>101</v>
      </c>
      <c r="AR19" s="60">
        <v>18</v>
      </c>
      <c r="AS19" s="60">
        <v>17</v>
      </c>
      <c r="AT19" s="60">
        <f t="shared" si="10"/>
        <v>35</v>
      </c>
      <c r="AU19" s="57" t="s">
        <v>116</v>
      </c>
      <c r="AV19" s="60">
        <v>16</v>
      </c>
      <c r="AW19" s="60">
        <v>20</v>
      </c>
      <c r="AX19" s="60">
        <f t="shared" si="11"/>
        <v>36</v>
      </c>
      <c r="AY19" s="57" t="s">
        <v>116</v>
      </c>
      <c r="AZ19" s="60">
        <v>19</v>
      </c>
      <c r="BA19" s="60">
        <v>16</v>
      </c>
      <c r="BB19" s="60">
        <f t="shared" si="12"/>
        <v>35</v>
      </c>
      <c r="BC19" s="57" t="s">
        <v>103</v>
      </c>
      <c r="BD19" s="60">
        <v>9</v>
      </c>
      <c r="BE19" s="60">
        <v>8</v>
      </c>
      <c r="BF19" s="60">
        <f t="shared" si="13"/>
        <v>17</v>
      </c>
      <c r="BG19" s="57" t="s">
        <v>198</v>
      </c>
      <c r="BH19" s="60">
        <v>12</v>
      </c>
      <c r="BI19" s="60">
        <v>9</v>
      </c>
      <c r="BJ19" s="60">
        <f t="shared" si="14"/>
        <v>21</v>
      </c>
      <c r="BK19" s="57" t="s">
        <v>144</v>
      </c>
      <c r="BL19" s="60">
        <v>12</v>
      </c>
      <c r="BM19" s="60">
        <v>10</v>
      </c>
      <c r="BN19" s="60">
        <f t="shared" si="15"/>
        <v>22</v>
      </c>
      <c r="BO19" s="57" t="s">
        <v>206</v>
      </c>
      <c r="BP19" s="60">
        <v>19</v>
      </c>
      <c r="BQ19" s="60">
        <v>15</v>
      </c>
      <c r="BR19" s="60">
        <f t="shared" si="16"/>
        <v>34</v>
      </c>
      <c r="BS19" s="57" t="s">
        <v>101</v>
      </c>
      <c r="BT19" s="60">
        <v>13</v>
      </c>
      <c r="BU19" s="60">
        <v>10</v>
      </c>
      <c r="BV19" s="60">
        <f t="shared" si="17"/>
        <v>23</v>
      </c>
      <c r="BW19" s="57" t="s">
        <v>101</v>
      </c>
      <c r="BX19" s="60">
        <v>19</v>
      </c>
      <c r="BY19" s="60">
        <v>13</v>
      </c>
      <c r="BZ19" s="60">
        <f t="shared" si="18"/>
        <v>32</v>
      </c>
      <c r="CA19" s="57" t="s">
        <v>101</v>
      </c>
      <c r="CB19" s="60">
        <v>20</v>
      </c>
      <c r="CC19" s="60">
        <v>17</v>
      </c>
      <c r="CD19" s="60">
        <f t="shared" si="19"/>
        <v>37</v>
      </c>
      <c r="CE19" s="57" t="s">
        <v>103</v>
      </c>
      <c r="CF19" s="60">
        <v>8</v>
      </c>
      <c r="CG19" s="60">
        <v>4</v>
      </c>
      <c r="CH19" s="60">
        <f t="shared" si="20"/>
        <v>12</v>
      </c>
      <c r="CI19" s="58" t="s">
        <v>171</v>
      </c>
      <c r="CJ19" s="60">
        <v>7</v>
      </c>
      <c r="CK19" s="60">
        <v>6</v>
      </c>
      <c r="CL19" s="60">
        <f t="shared" si="21"/>
        <v>13</v>
      </c>
      <c r="CM19" s="58" t="s">
        <v>117</v>
      </c>
      <c r="CN19" s="60">
        <v>17</v>
      </c>
      <c r="CO19" s="60">
        <v>8</v>
      </c>
      <c r="CP19" s="60">
        <f t="shared" si="22"/>
        <v>25</v>
      </c>
      <c r="CQ19" s="58" t="s">
        <v>117</v>
      </c>
      <c r="CR19" s="60">
        <v>18</v>
      </c>
      <c r="CS19" s="60">
        <v>11</v>
      </c>
      <c r="CT19" s="60">
        <f t="shared" si="23"/>
        <v>29</v>
      </c>
      <c r="CU19" s="58" t="s">
        <v>117</v>
      </c>
      <c r="CV19" s="60">
        <v>20</v>
      </c>
      <c r="CW19" s="60">
        <v>11</v>
      </c>
      <c r="CX19" s="60">
        <f t="shared" si="24"/>
        <v>31</v>
      </c>
      <c r="CY19" s="58" t="s">
        <v>101</v>
      </c>
      <c r="CZ19" s="60">
        <v>17</v>
      </c>
      <c r="DA19" s="60">
        <v>12</v>
      </c>
      <c r="DB19" s="60">
        <f t="shared" si="25"/>
        <v>29</v>
      </c>
      <c r="DC19" s="58" t="s">
        <v>144</v>
      </c>
      <c r="DD19" s="60">
        <v>20</v>
      </c>
      <c r="DE19" s="60">
        <v>18</v>
      </c>
      <c r="DF19" s="60">
        <f t="shared" si="26"/>
        <v>38</v>
      </c>
      <c r="DG19" s="58" t="s">
        <v>102</v>
      </c>
      <c r="DH19" s="60">
        <v>18</v>
      </c>
      <c r="DI19" s="60">
        <v>12</v>
      </c>
      <c r="DJ19" s="60">
        <f t="shared" si="27"/>
        <v>30</v>
      </c>
      <c r="DK19" s="58" t="s">
        <v>170</v>
      </c>
      <c r="DL19" s="60">
        <v>6</v>
      </c>
      <c r="DM19" s="60">
        <v>5</v>
      </c>
      <c r="DN19" s="60">
        <f t="shared" si="28"/>
        <v>11</v>
      </c>
      <c r="DO19" s="58" t="s">
        <v>101</v>
      </c>
      <c r="DP19" s="60">
        <v>20</v>
      </c>
      <c r="DQ19" s="60">
        <v>16</v>
      </c>
      <c r="DR19" s="60">
        <f t="shared" si="29"/>
        <v>36</v>
      </c>
      <c r="DS19" s="58" t="s">
        <v>101</v>
      </c>
      <c r="DT19" s="60">
        <v>19</v>
      </c>
      <c r="DU19" s="60">
        <v>13</v>
      </c>
      <c r="DV19" s="60">
        <f t="shared" si="30"/>
        <v>32</v>
      </c>
      <c r="DW19" s="60"/>
      <c r="DX19" s="60"/>
      <c r="DY19" s="60"/>
      <c r="DZ19" s="60"/>
      <c r="EA19" s="60"/>
      <c r="EB19" s="60"/>
    </row>
    <row r="20" spans="1:132" x14ac:dyDescent="0.2">
      <c r="A20">
        <v>17</v>
      </c>
      <c r="C20" s="57" t="s">
        <v>104</v>
      </c>
      <c r="D20" s="60">
        <v>11</v>
      </c>
      <c r="E20" s="60">
        <v>3</v>
      </c>
      <c r="F20" s="60">
        <f t="shared" si="0"/>
        <v>14</v>
      </c>
      <c r="G20" s="57" t="s">
        <v>117</v>
      </c>
      <c r="H20" s="60">
        <v>19</v>
      </c>
      <c r="I20" s="60">
        <v>13</v>
      </c>
      <c r="J20" s="60">
        <f t="shared" si="1"/>
        <v>32</v>
      </c>
      <c r="K20" s="57" t="s">
        <v>118</v>
      </c>
      <c r="L20" s="60">
        <v>21</v>
      </c>
      <c r="M20" s="60">
        <v>10</v>
      </c>
      <c r="N20" s="60">
        <f t="shared" si="2"/>
        <v>31</v>
      </c>
      <c r="O20" s="57" t="s">
        <v>116</v>
      </c>
      <c r="P20" s="60">
        <v>19</v>
      </c>
      <c r="Q20" s="60">
        <v>12</v>
      </c>
      <c r="R20" s="60">
        <f t="shared" si="3"/>
        <v>31</v>
      </c>
      <c r="S20" s="57" t="s">
        <v>118</v>
      </c>
      <c r="T20" s="60">
        <v>20</v>
      </c>
      <c r="U20" s="60">
        <v>16</v>
      </c>
      <c r="V20" s="60">
        <f t="shared" si="4"/>
        <v>36</v>
      </c>
      <c r="W20" s="57" t="s">
        <v>101</v>
      </c>
      <c r="X20" s="60">
        <v>18</v>
      </c>
      <c r="Y20" s="60">
        <v>16</v>
      </c>
      <c r="Z20" s="60">
        <f t="shared" si="5"/>
        <v>34</v>
      </c>
      <c r="AA20" s="57" t="s">
        <v>103</v>
      </c>
      <c r="AB20" s="60">
        <v>9</v>
      </c>
      <c r="AC20" s="60">
        <v>12</v>
      </c>
      <c r="AD20" s="60">
        <f t="shared" si="6"/>
        <v>21</v>
      </c>
      <c r="AE20" s="57" t="s">
        <v>171</v>
      </c>
      <c r="AF20" s="60">
        <v>9</v>
      </c>
      <c r="AG20" s="60">
        <v>4</v>
      </c>
      <c r="AH20" s="60">
        <f t="shared" si="7"/>
        <v>13</v>
      </c>
      <c r="AI20" s="57" t="s">
        <v>177</v>
      </c>
      <c r="AJ20" s="60">
        <v>16</v>
      </c>
      <c r="AK20" s="60">
        <v>6</v>
      </c>
      <c r="AL20" s="60">
        <f t="shared" si="8"/>
        <v>22</v>
      </c>
      <c r="AM20" s="57" t="s">
        <v>177</v>
      </c>
      <c r="AN20" s="60">
        <v>20</v>
      </c>
      <c r="AO20" s="60">
        <v>10</v>
      </c>
      <c r="AP20" s="60">
        <f t="shared" si="9"/>
        <v>30</v>
      </c>
      <c r="AQ20" s="57" t="s">
        <v>118</v>
      </c>
      <c r="AR20" s="60">
        <v>21</v>
      </c>
      <c r="AS20" s="60">
        <v>14</v>
      </c>
      <c r="AT20" s="60">
        <f t="shared" si="10"/>
        <v>35</v>
      </c>
      <c r="AU20" s="57" t="s">
        <v>117</v>
      </c>
      <c r="AV20" s="60">
        <v>19</v>
      </c>
      <c r="AW20" s="60">
        <v>13</v>
      </c>
      <c r="AX20" s="60">
        <f t="shared" si="11"/>
        <v>32</v>
      </c>
      <c r="AY20" s="57" t="s">
        <v>117</v>
      </c>
      <c r="AZ20" s="60">
        <v>19</v>
      </c>
      <c r="BA20" s="60">
        <v>16</v>
      </c>
      <c r="BB20" s="60">
        <f t="shared" si="12"/>
        <v>35</v>
      </c>
      <c r="BC20" s="57" t="s">
        <v>131</v>
      </c>
      <c r="BD20" s="60">
        <v>16</v>
      </c>
      <c r="BE20" s="60">
        <v>4</v>
      </c>
      <c r="BF20" s="60">
        <f t="shared" si="13"/>
        <v>20</v>
      </c>
      <c r="BG20" s="57" t="s">
        <v>172</v>
      </c>
      <c r="BH20" s="60">
        <v>6</v>
      </c>
      <c r="BI20" s="60">
        <v>0</v>
      </c>
      <c r="BJ20" s="60">
        <f t="shared" si="14"/>
        <v>6</v>
      </c>
      <c r="BK20" s="57" t="s">
        <v>101</v>
      </c>
      <c r="BL20" s="60">
        <v>10</v>
      </c>
      <c r="BM20" s="60">
        <v>9</v>
      </c>
      <c r="BN20" s="60">
        <f t="shared" si="15"/>
        <v>19</v>
      </c>
      <c r="BO20" s="133" t="s">
        <v>207</v>
      </c>
      <c r="BP20" s="60">
        <v>19</v>
      </c>
      <c r="BQ20" s="60">
        <v>10</v>
      </c>
      <c r="BR20" s="60">
        <f t="shared" si="16"/>
        <v>29</v>
      </c>
      <c r="BS20" s="57" t="s">
        <v>118</v>
      </c>
      <c r="BT20" s="60">
        <v>17</v>
      </c>
      <c r="BU20" s="60">
        <v>8</v>
      </c>
      <c r="BV20" s="60">
        <f t="shared" si="17"/>
        <v>25</v>
      </c>
      <c r="BW20" s="57" t="s">
        <v>118</v>
      </c>
      <c r="BX20" s="60">
        <v>21</v>
      </c>
      <c r="BY20" s="60">
        <v>3</v>
      </c>
      <c r="BZ20" s="60">
        <f t="shared" si="18"/>
        <v>24</v>
      </c>
      <c r="CA20" s="57" t="s">
        <v>192</v>
      </c>
      <c r="CB20" s="60">
        <v>20</v>
      </c>
      <c r="CC20" s="60">
        <v>4</v>
      </c>
      <c r="CD20" s="60">
        <f t="shared" si="19"/>
        <v>24</v>
      </c>
      <c r="CE20" s="57" t="s">
        <v>104</v>
      </c>
      <c r="CF20" s="60">
        <v>11</v>
      </c>
      <c r="CG20" s="60">
        <v>3</v>
      </c>
      <c r="CH20" s="60">
        <f t="shared" si="20"/>
        <v>14</v>
      </c>
      <c r="CI20" s="58" t="s">
        <v>172</v>
      </c>
      <c r="CJ20" s="60">
        <v>1</v>
      </c>
      <c r="CK20" s="60">
        <v>1</v>
      </c>
      <c r="CL20" s="60">
        <f t="shared" si="21"/>
        <v>2</v>
      </c>
      <c r="CM20" s="58" t="s">
        <v>118</v>
      </c>
      <c r="CN20" s="60">
        <v>11</v>
      </c>
      <c r="CO20" s="60">
        <v>15</v>
      </c>
      <c r="CP20" s="60">
        <f t="shared" si="22"/>
        <v>26</v>
      </c>
      <c r="CQ20" s="58" t="s">
        <v>118</v>
      </c>
      <c r="CR20" s="60">
        <v>20</v>
      </c>
      <c r="CS20" s="60">
        <v>9</v>
      </c>
      <c r="CT20" s="60">
        <f t="shared" si="23"/>
        <v>29</v>
      </c>
      <c r="CU20" s="58" t="s">
        <v>118</v>
      </c>
      <c r="CV20" s="60">
        <v>21</v>
      </c>
      <c r="CW20" s="60">
        <v>7</v>
      </c>
      <c r="CX20" s="60">
        <f t="shared" si="24"/>
        <v>28</v>
      </c>
      <c r="CY20" s="58" t="s">
        <v>118</v>
      </c>
      <c r="CZ20" s="60">
        <v>20</v>
      </c>
      <c r="DA20" s="60">
        <v>7</v>
      </c>
      <c r="DB20" s="60">
        <f t="shared" si="25"/>
        <v>27</v>
      </c>
      <c r="DC20" s="58" t="s">
        <v>101</v>
      </c>
      <c r="DD20" s="60">
        <v>21</v>
      </c>
      <c r="DE20" s="60">
        <v>16</v>
      </c>
      <c r="DF20" s="60">
        <f t="shared" si="26"/>
        <v>37</v>
      </c>
      <c r="DG20" s="58" t="s">
        <v>103</v>
      </c>
      <c r="DH20" s="60">
        <v>9</v>
      </c>
      <c r="DI20" s="60">
        <v>6</v>
      </c>
      <c r="DJ20" s="60">
        <f t="shared" si="27"/>
        <v>15</v>
      </c>
      <c r="DK20" s="58" t="s">
        <v>171</v>
      </c>
      <c r="DL20" s="60">
        <v>10</v>
      </c>
      <c r="DM20" s="60">
        <v>7</v>
      </c>
      <c r="DN20" s="60">
        <f t="shared" si="28"/>
        <v>17</v>
      </c>
      <c r="DO20" s="58" t="s">
        <v>118</v>
      </c>
      <c r="DP20" s="60">
        <v>20</v>
      </c>
      <c r="DQ20" s="60">
        <v>3</v>
      </c>
      <c r="DR20" s="60">
        <f t="shared" si="29"/>
        <v>23</v>
      </c>
      <c r="DS20" s="58" t="s">
        <v>118</v>
      </c>
      <c r="DT20" s="60">
        <v>19</v>
      </c>
      <c r="DU20" s="60">
        <v>0</v>
      </c>
      <c r="DV20" s="60">
        <f t="shared" si="30"/>
        <v>19</v>
      </c>
      <c r="DW20" s="60"/>
      <c r="DX20" s="60"/>
      <c r="DY20" s="60"/>
      <c r="DZ20" s="60"/>
      <c r="EA20" s="60"/>
      <c r="EB20" s="60"/>
    </row>
    <row r="21" spans="1:132" x14ac:dyDescent="0.2">
      <c r="A21">
        <v>18</v>
      </c>
      <c r="C21" s="57" t="s">
        <v>105</v>
      </c>
      <c r="D21" s="60">
        <v>4</v>
      </c>
      <c r="E21" s="60">
        <v>4</v>
      </c>
      <c r="F21" s="60">
        <f t="shared" si="0"/>
        <v>8</v>
      </c>
      <c r="G21" s="57" t="s">
        <v>118</v>
      </c>
      <c r="H21" s="60">
        <v>10</v>
      </c>
      <c r="I21" s="60">
        <v>9</v>
      </c>
      <c r="J21" s="60">
        <f t="shared" si="1"/>
        <v>19</v>
      </c>
      <c r="K21" s="57" t="s">
        <v>102</v>
      </c>
      <c r="L21" s="60">
        <v>18</v>
      </c>
      <c r="M21" s="60">
        <v>4</v>
      </c>
      <c r="N21" s="60">
        <f t="shared" si="2"/>
        <v>22</v>
      </c>
      <c r="O21" s="57" t="s">
        <v>101</v>
      </c>
      <c r="P21" s="60">
        <v>19</v>
      </c>
      <c r="Q21" s="60">
        <v>15</v>
      </c>
      <c r="R21" s="60">
        <f t="shared" si="3"/>
        <v>34</v>
      </c>
      <c r="S21" s="57" t="s">
        <v>145</v>
      </c>
      <c r="T21" s="60">
        <v>20</v>
      </c>
      <c r="U21" s="60">
        <v>7</v>
      </c>
      <c r="V21" s="60">
        <f t="shared" si="4"/>
        <v>27</v>
      </c>
      <c r="W21" s="57" t="s">
        <v>118</v>
      </c>
      <c r="X21" s="60">
        <v>19</v>
      </c>
      <c r="Y21" s="60">
        <v>14</v>
      </c>
      <c r="Z21" s="60">
        <f t="shared" si="5"/>
        <v>33</v>
      </c>
      <c r="AA21" s="57" t="s">
        <v>104</v>
      </c>
      <c r="AB21" s="60">
        <v>9</v>
      </c>
      <c r="AC21" s="60">
        <v>2</v>
      </c>
      <c r="AD21" s="60">
        <f t="shared" si="6"/>
        <v>11</v>
      </c>
      <c r="AE21" s="57" t="s">
        <v>172</v>
      </c>
      <c r="AF21" s="60">
        <v>7</v>
      </c>
      <c r="AG21" s="60">
        <v>1</v>
      </c>
      <c r="AH21" s="60">
        <f t="shared" si="7"/>
        <v>8</v>
      </c>
      <c r="AI21" s="57" t="s">
        <v>145</v>
      </c>
      <c r="AJ21" s="60">
        <v>13</v>
      </c>
      <c r="AK21" s="60">
        <v>8</v>
      </c>
      <c r="AL21" s="60">
        <f t="shared" si="8"/>
        <v>21</v>
      </c>
      <c r="AM21" s="57" t="s">
        <v>145</v>
      </c>
      <c r="AN21" s="60">
        <v>14</v>
      </c>
      <c r="AO21" s="60">
        <v>7</v>
      </c>
      <c r="AP21" s="60">
        <f t="shared" si="9"/>
        <v>21</v>
      </c>
      <c r="AQ21" s="57" t="s">
        <v>145</v>
      </c>
      <c r="AR21" s="60">
        <v>17</v>
      </c>
      <c r="AS21" s="60">
        <v>8</v>
      </c>
      <c r="AT21" s="60">
        <f t="shared" si="10"/>
        <v>25</v>
      </c>
      <c r="AU21" s="57" t="s">
        <v>192</v>
      </c>
      <c r="AV21" s="60">
        <v>18</v>
      </c>
      <c r="AW21" s="60">
        <v>6</v>
      </c>
      <c r="AX21" s="60">
        <f t="shared" si="11"/>
        <v>24</v>
      </c>
      <c r="AY21" s="57" t="s">
        <v>177</v>
      </c>
      <c r="AZ21" s="60">
        <v>20</v>
      </c>
      <c r="BA21" s="60">
        <v>9</v>
      </c>
      <c r="BB21" s="60">
        <f t="shared" si="12"/>
        <v>29</v>
      </c>
      <c r="BC21" s="57" t="s">
        <v>105</v>
      </c>
      <c r="BD21" s="60">
        <v>11</v>
      </c>
      <c r="BE21" s="60">
        <v>0</v>
      </c>
      <c r="BF21" s="60">
        <f t="shared" si="13"/>
        <v>11</v>
      </c>
      <c r="BG21" s="57" t="s">
        <v>106</v>
      </c>
      <c r="BH21" s="60">
        <v>5</v>
      </c>
      <c r="BI21" s="60">
        <v>6</v>
      </c>
      <c r="BJ21" s="60">
        <f t="shared" si="14"/>
        <v>11</v>
      </c>
      <c r="BK21" s="57" t="s">
        <v>177</v>
      </c>
      <c r="BL21" s="60">
        <v>9</v>
      </c>
      <c r="BM21" s="60">
        <v>12</v>
      </c>
      <c r="BN21" s="60">
        <f t="shared" si="15"/>
        <v>21</v>
      </c>
      <c r="BO21" s="133" t="s">
        <v>208</v>
      </c>
      <c r="BP21" s="60">
        <v>16</v>
      </c>
      <c r="BQ21" s="60">
        <v>7</v>
      </c>
      <c r="BR21" s="60">
        <f t="shared" si="16"/>
        <v>23</v>
      </c>
      <c r="BS21" s="57" t="s">
        <v>102</v>
      </c>
      <c r="BT21" s="60">
        <v>13</v>
      </c>
      <c r="BU21" s="60">
        <v>8</v>
      </c>
      <c r="BV21" s="60">
        <f t="shared" si="17"/>
        <v>21</v>
      </c>
      <c r="BW21" s="57" t="s">
        <v>102</v>
      </c>
      <c r="BX21" s="60">
        <v>10</v>
      </c>
      <c r="BY21" s="60">
        <v>8</v>
      </c>
      <c r="BZ21" s="60">
        <f t="shared" si="18"/>
        <v>18</v>
      </c>
      <c r="CA21" s="57" t="s">
        <v>102</v>
      </c>
      <c r="CB21" s="60">
        <v>19</v>
      </c>
      <c r="CC21" s="60">
        <v>9</v>
      </c>
      <c r="CD21" s="60">
        <f t="shared" si="19"/>
        <v>28</v>
      </c>
      <c r="CE21" s="57" t="s">
        <v>105</v>
      </c>
      <c r="CF21" s="60">
        <v>11</v>
      </c>
      <c r="CG21" s="60">
        <v>3</v>
      </c>
      <c r="CH21" s="60">
        <f t="shared" si="20"/>
        <v>14</v>
      </c>
      <c r="CI21" s="58" t="s">
        <v>106</v>
      </c>
      <c r="CJ21" s="60">
        <v>8</v>
      </c>
      <c r="CK21" s="60">
        <v>4</v>
      </c>
      <c r="CL21" s="60">
        <f t="shared" si="21"/>
        <v>12</v>
      </c>
      <c r="CM21" s="58" t="s">
        <v>145</v>
      </c>
      <c r="CN21" s="60">
        <v>13</v>
      </c>
      <c r="CO21" s="60">
        <v>9</v>
      </c>
      <c r="CP21" s="60">
        <f t="shared" si="22"/>
        <v>22</v>
      </c>
      <c r="CQ21" s="58" t="s">
        <v>145</v>
      </c>
      <c r="CR21" s="60">
        <v>11</v>
      </c>
      <c r="CS21" s="60">
        <v>5</v>
      </c>
      <c r="CT21" s="60">
        <f t="shared" si="23"/>
        <v>16</v>
      </c>
      <c r="CU21" s="58" t="s">
        <v>145</v>
      </c>
      <c r="CV21" s="60">
        <v>17</v>
      </c>
      <c r="CW21" s="60">
        <v>8</v>
      </c>
      <c r="CX21" s="60">
        <f t="shared" si="24"/>
        <v>25</v>
      </c>
      <c r="CY21" s="58" t="s">
        <v>145</v>
      </c>
      <c r="CZ21" s="60">
        <v>20</v>
      </c>
      <c r="DA21" s="60">
        <v>16</v>
      </c>
      <c r="DB21" s="60">
        <f t="shared" si="25"/>
        <v>36</v>
      </c>
      <c r="DC21" s="58" t="s">
        <v>118</v>
      </c>
      <c r="DD21" s="60">
        <v>18</v>
      </c>
      <c r="DE21" s="60">
        <v>16</v>
      </c>
      <c r="DF21" s="60">
        <f t="shared" si="26"/>
        <v>34</v>
      </c>
      <c r="DG21" s="58" t="s">
        <v>104</v>
      </c>
      <c r="DH21" s="60">
        <v>13</v>
      </c>
      <c r="DI21" s="60">
        <v>7</v>
      </c>
      <c r="DJ21" s="60">
        <f t="shared" si="27"/>
        <v>20</v>
      </c>
      <c r="DK21" s="58" t="s">
        <v>172</v>
      </c>
      <c r="DL21" s="60">
        <v>4</v>
      </c>
      <c r="DM21" s="60">
        <v>2</v>
      </c>
      <c r="DN21" s="60">
        <f t="shared" si="28"/>
        <v>6</v>
      </c>
      <c r="DO21" s="58" t="s">
        <v>102</v>
      </c>
      <c r="DP21" s="60">
        <v>14</v>
      </c>
      <c r="DQ21" s="60">
        <v>6</v>
      </c>
      <c r="DR21" s="60">
        <f t="shared" si="29"/>
        <v>20</v>
      </c>
      <c r="DS21" s="58" t="s">
        <v>102</v>
      </c>
      <c r="DT21" s="60">
        <v>17</v>
      </c>
      <c r="DU21" s="60">
        <v>6</v>
      </c>
      <c r="DV21" s="60">
        <f t="shared" si="30"/>
        <v>23</v>
      </c>
      <c r="DW21" s="60"/>
      <c r="DX21" s="60"/>
      <c r="DY21" s="60"/>
      <c r="DZ21" s="60"/>
      <c r="EA21" s="60"/>
      <c r="EB21" s="60"/>
    </row>
    <row r="22" spans="1:132" x14ac:dyDescent="0.2">
      <c r="A22">
        <v>19</v>
      </c>
      <c r="C22" s="57" t="s">
        <v>106</v>
      </c>
      <c r="D22" s="60">
        <v>6</v>
      </c>
      <c r="E22" s="60">
        <v>3</v>
      </c>
      <c r="F22" s="60">
        <f t="shared" si="0"/>
        <v>9</v>
      </c>
      <c r="G22" s="57" t="s">
        <v>102</v>
      </c>
      <c r="H22" s="60">
        <v>9</v>
      </c>
      <c r="I22" s="60">
        <v>5</v>
      </c>
      <c r="J22" s="60">
        <f t="shared" si="1"/>
        <v>14</v>
      </c>
      <c r="K22" s="57" t="s">
        <v>103</v>
      </c>
      <c r="L22" s="60">
        <v>24</v>
      </c>
      <c r="M22" s="60">
        <v>1</v>
      </c>
      <c r="N22" s="60">
        <f t="shared" si="2"/>
        <v>25</v>
      </c>
      <c r="O22" s="57" t="s">
        <v>118</v>
      </c>
      <c r="P22" s="60">
        <v>19</v>
      </c>
      <c r="Q22" s="60">
        <v>9</v>
      </c>
      <c r="R22" s="60">
        <f t="shared" si="3"/>
        <v>28</v>
      </c>
      <c r="S22" s="57" t="s">
        <v>146</v>
      </c>
      <c r="T22" s="60">
        <v>16</v>
      </c>
      <c r="U22" s="60">
        <v>4</v>
      </c>
      <c r="V22" s="60">
        <f t="shared" si="4"/>
        <v>20</v>
      </c>
      <c r="W22" s="57" t="s">
        <v>102</v>
      </c>
      <c r="X22" s="60">
        <v>17</v>
      </c>
      <c r="Y22" s="60">
        <v>6</v>
      </c>
      <c r="Z22" s="60">
        <f t="shared" si="5"/>
        <v>23</v>
      </c>
      <c r="AA22" s="57" t="s">
        <v>105</v>
      </c>
      <c r="AB22" s="60">
        <v>8</v>
      </c>
      <c r="AC22" s="60">
        <v>4</v>
      </c>
      <c r="AD22" s="60">
        <f t="shared" si="6"/>
        <v>12</v>
      </c>
      <c r="AE22" s="57" t="s">
        <v>106</v>
      </c>
      <c r="AF22" s="60">
        <v>8</v>
      </c>
      <c r="AG22" s="60"/>
      <c r="AH22" s="60">
        <f t="shared" si="7"/>
        <v>8</v>
      </c>
      <c r="AI22" s="57" t="s">
        <v>103</v>
      </c>
      <c r="AJ22" s="60">
        <v>19</v>
      </c>
      <c r="AK22" s="60">
        <v>6</v>
      </c>
      <c r="AL22" s="60">
        <f t="shared" si="8"/>
        <v>25</v>
      </c>
      <c r="AM22" s="57" t="s">
        <v>181</v>
      </c>
      <c r="AN22" s="60">
        <v>18</v>
      </c>
      <c r="AO22" s="60">
        <v>4</v>
      </c>
      <c r="AP22" s="60">
        <f t="shared" si="9"/>
        <v>22</v>
      </c>
      <c r="AQ22" s="57" t="s">
        <v>146</v>
      </c>
      <c r="AR22" s="60">
        <v>13</v>
      </c>
      <c r="AS22" s="60">
        <v>5</v>
      </c>
      <c r="AT22" s="60">
        <f t="shared" si="10"/>
        <v>18</v>
      </c>
      <c r="AU22" s="57" t="s">
        <v>102</v>
      </c>
      <c r="AV22" s="60">
        <v>19</v>
      </c>
      <c r="AW22" s="60">
        <v>8</v>
      </c>
      <c r="AX22" s="60">
        <f t="shared" si="11"/>
        <v>27</v>
      </c>
      <c r="AY22" s="57" t="s">
        <v>102</v>
      </c>
      <c r="AZ22" s="60">
        <v>12</v>
      </c>
      <c r="BA22" s="60">
        <v>3</v>
      </c>
      <c r="BB22" s="60">
        <f t="shared" si="12"/>
        <v>15</v>
      </c>
      <c r="BC22" s="57" t="s">
        <v>106</v>
      </c>
      <c r="BD22" s="60">
        <v>9</v>
      </c>
      <c r="BE22" s="60">
        <v>4</v>
      </c>
      <c r="BF22" s="60">
        <f t="shared" si="13"/>
        <v>13</v>
      </c>
      <c r="BG22" s="57"/>
      <c r="BH22" s="60"/>
      <c r="BI22" s="60"/>
      <c r="BJ22" s="60">
        <f t="shared" si="14"/>
        <v>0</v>
      </c>
      <c r="BK22" s="57" t="s">
        <v>102</v>
      </c>
      <c r="BL22" s="60">
        <v>7</v>
      </c>
      <c r="BM22" s="60">
        <v>5</v>
      </c>
      <c r="BN22" s="60">
        <f t="shared" si="15"/>
        <v>12</v>
      </c>
      <c r="BO22" s="57" t="s">
        <v>103</v>
      </c>
      <c r="BP22" s="60">
        <v>20</v>
      </c>
      <c r="BQ22" s="60">
        <v>4</v>
      </c>
      <c r="BR22" s="60">
        <f t="shared" si="16"/>
        <v>24</v>
      </c>
      <c r="BS22" s="57" t="s">
        <v>181</v>
      </c>
      <c r="BT22" s="60">
        <v>13</v>
      </c>
      <c r="BU22" s="60">
        <v>3</v>
      </c>
      <c r="BV22" s="60">
        <f t="shared" si="17"/>
        <v>16</v>
      </c>
      <c r="BW22" s="133" t="s">
        <v>193</v>
      </c>
      <c r="BX22" s="60">
        <v>16</v>
      </c>
      <c r="BY22" s="60">
        <v>4</v>
      </c>
      <c r="BZ22" s="60">
        <f t="shared" si="18"/>
        <v>20</v>
      </c>
      <c r="CA22" s="57" t="s">
        <v>103</v>
      </c>
      <c r="CB22" s="60">
        <v>10</v>
      </c>
      <c r="CC22" s="60">
        <v>8</v>
      </c>
      <c r="CD22" s="60">
        <f t="shared" si="19"/>
        <v>18</v>
      </c>
      <c r="CE22" s="57" t="s">
        <v>214</v>
      </c>
      <c r="CF22" s="60">
        <v>20</v>
      </c>
      <c r="CG22" s="60">
        <v>10</v>
      </c>
      <c r="CH22" s="60">
        <f t="shared" si="20"/>
        <v>30</v>
      </c>
      <c r="CI22" s="58"/>
      <c r="CJ22" s="60"/>
      <c r="CK22" s="60"/>
      <c r="CL22" s="60">
        <f t="shared" si="21"/>
        <v>0</v>
      </c>
      <c r="CM22" s="58" t="s">
        <v>181</v>
      </c>
      <c r="CN22" s="60">
        <v>14</v>
      </c>
      <c r="CO22" s="60">
        <v>2</v>
      </c>
      <c r="CP22" s="60">
        <f t="shared" si="22"/>
        <v>16</v>
      </c>
      <c r="CQ22" s="58" t="s">
        <v>103</v>
      </c>
      <c r="CR22" s="60">
        <v>11</v>
      </c>
      <c r="CS22" s="60">
        <v>8</v>
      </c>
      <c r="CT22" s="60">
        <f t="shared" si="23"/>
        <v>19</v>
      </c>
      <c r="CU22" s="58" t="s">
        <v>181</v>
      </c>
      <c r="CV22" s="60">
        <v>14</v>
      </c>
      <c r="CW22" s="60">
        <v>5</v>
      </c>
      <c r="CX22" s="60">
        <f t="shared" si="24"/>
        <v>19</v>
      </c>
      <c r="CY22" s="58" t="s">
        <v>146</v>
      </c>
      <c r="CZ22" s="60">
        <v>11</v>
      </c>
      <c r="DA22" s="60">
        <v>1</v>
      </c>
      <c r="DB22" s="60">
        <f t="shared" si="25"/>
        <v>12</v>
      </c>
      <c r="DC22" s="58" t="s">
        <v>102</v>
      </c>
      <c r="DD22" s="60">
        <v>14</v>
      </c>
      <c r="DE22" s="60">
        <v>13</v>
      </c>
      <c r="DF22" s="60">
        <f t="shared" si="26"/>
        <v>27</v>
      </c>
      <c r="DG22" s="58" t="s">
        <v>105</v>
      </c>
      <c r="DH22" s="60">
        <v>12</v>
      </c>
      <c r="DI22" s="60">
        <v>3</v>
      </c>
      <c r="DJ22" s="60">
        <f t="shared" si="27"/>
        <v>15</v>
      </c>
      <c r="DK22" s="58" t="s">
        <v>106</v>
      </c>
      <c r="DL22" s="60">
        <v>1</v>
      </c>
      <c r="DM22" s="60">
        <v>9</v>
      </c>
      <c r="DN22" s="60">
        <f t="shared" si="28"/>
        <v>10</v>
      </c>
      <c r="DO22" s="58" t="s">
        <v>103</v>
      </c>
      <c r="DP22" s="60">
        <v>9</v>
      </c>
      <c r="DQ22" s="60">
        <v>0</v>
      </c>
      <c r="DR22" s="60">
        <f t="shared" si="29"/>
        <v>9</v>
      </c>
      <c r="DS22" s="58" t="s">
        <v>103</v>
      </c>
      <c r="DT22" s="60">
        <v>14</v>
      </c>
      <c r="DU22" s="60">
        <v>6</v>
      </c>
      <c r="DV22" s="60">
        <f t="shared" si="30"/>
        <v>20</v>
      </c>
      <c r="DW22" s="60"/>
      <c r="DX22" s="60"/>
      <c r="DY22" s="60"/>
      <c r="DZ22" s="60"/>
      <c r="EA22" s="60"/>
      <c r="EB22" s="60"/>
    </row>
    <row r="23" spans="1:132" x14ac:dyDescent="0.2">
      <c r="A23">
        <v>20</v>
      </c>
      <c r="C23" s="57" t="s">
        <v>107</v>
      </c>
      <c r="D23" s="60">
        <v>2</v>
      </c>
      <c r="E23" s="60">
        <v>1</v>
      </c>
      <c r="F23" s="60">
        <f t="shared" si="0"/>
        <v>3</v>
      </c>
      <c r="G23" s="57" t="s">
        <v>103</v>
      </c>
      <c r="H23" s="60">
        <v>9</v>
      </c>
      <c r="I23" s="60">
        <v>7</v>
      </c>
      <c r="J23" s="60">
        <f t="shared" si="1"/>
        <v>16</v>
      </c>
      <c r="K23" s="57" t="s">
        <v>131</v>
      </c>
      <c r="L23" s="60">
        <v>13</v>
      </c>
      <c r="M23" s="60">
        <v>2</v>
      </c>
      <c r="N23" s="60">
        <f t="shared" si="2"/>
        <v>15</v>
      </c>
      <c r="O23" s="57" t="s">
        <v>102</v>
      </c>
      <c r="P23" s="60">
        <v>19</v>
      </c>
      <c r="Q23" s="60">
        <v>12</v>
      </c>
      <c r="R23" s="60">
        <f t="shared" si="3"/>
        <v>31</v>
      </c>
      <c r="S23" s="133" t="s">
        <v>137</v>
      </c>
      <c r="T23" s="60">
        <v>20</v>
      </c>
      <c r="U23" s="60">
        <v>1</v>
      </c>
      <c r="V23" s="60">
        <f t="shared" si="4"/>
        <v>21</v>
      </c>
      <c r="W23" s="57" t="s">
        <v>103</v>
      </c>
      <c r="X23" s="60">
        <v>19</v>
      </c>
      <c r="Y23" s="60">
        <v>2</v>
      </c>
      <c r="Z23" s="60">
        <f t="shared" si="5"/>
        <v>21</v>
      </c>
      <c r="AA23" s="57" t="s">
        <v>106</v>
      </c>
      <c r="AB23" s="60">
        <v>8</v>
      </c>
      <c r="AC23" s="60">
        <v>2</v>
      </c>
      <c r="AD23" s="60">
        <f t="shared" si="6"/>
        <v>10</v>
      </c>
      <c r="AE23" s="57"/>
      <c r="AF23" s="60"/>
      <c r="AG23" s="60"/>
      <c r="AH23" s="60">
        <f t="shared" si="7"/>
        <v>0</v>
      </c>
      <c r="AI23" s="57" t="s">
        <v>131</v>
      </c>
      <c r="AJ23" s="60">
        <v>13</v>
      </c>
      <c r="AK23" s="60"/>
      <c r="AL23" s="60">
        <f t="shared" si="8"/>
        <v>13</v>
      </c>
      <c r="AM23" s="57" t="s">
        <v>131</v>
      </c>
      <c r="AN23" s="60">
        <v>12</v>
      </c>
      <c r="AO23" s="60">
        <v>8</v>
      </c>
      <c r="AP23" s="60">
        <f t="shared" si="9"/>
        <v>20</v>
      </c>
      <c r="AQ23" s="133" t="s">
        <v>185</v>
      </c>
      <c r="AR23" s="60">
        <v>18</v>
      </c>
      <c r="AS23" s="60">
        <v>0</v>
      </c>
      <c r="AT23" s="60">
        <f t="shared" si="10"/>
        <v>18</v>
      </c>
      <c r="AU23" s="133" t="s">
        <v>193</v>
      </c>
      <c r="AV23" s="60">
        <v>19</v>
      </c>
      <c r="AW23" s="60">
        <v>5</v>
      </c>
      <c r="AX23" s="60">
        <f t="shared" si="11"/>
        <v>24</v>
      </c>
      <c r="AY23" s="57" t="s">
        <v>103</v>
      </c>
      <c r="AZ23" s="60">
        <v>10</v>
      </c>
      <c r="BA23" s="60">
        <v>5</v>
      </c>
      <c r="BB23" s="60">
        <f t="shared" si="12"/>
        <v>15</v>
      </c>
      <c r="BC23" s="57" t="s">
        <v>107</v>
      </c>
      <c r="BD23" s="60">
        <v>2</v>
      </c>
      <c r="BE23" s="60">
        <v>1</v>
      </c>
      <c r="BF23" s="60">
        <f t="shared" si="13"/>
        <v>3</v>
      </c>
      <c r="BG23" s="57"/>
      <c r="BH23" s="60"/>
      <c r="BI23" s="60"/>
      <c r="BJ23" s="60">
        <f t="shared" si="14"/>
        <v>0</v>
      </c>
      <c r="BK23" s="57" t="s">
        <v>103</v>
      </c>
      <c r="BL23" s="60">
        <v>9</v>
      </c>
      <c r="BM23" s="60">
        <v>7</v>
      </c>
      <c r="BN23" s="60">
        <f t="shared" si="15"/>
        <v>16</v>
      </c>
      <c r="BO23" s="133" t="s">
        <v>137</v>
      </c>
      <c r="BP23" s="60">
        <v>18</v>
      </c>
      <c r="BQ23" s="60">
        <v>4</v>
      </c>
      <c r="BR23" s="60">
        <f t="shared" si="16"/>
        <v>22</v>
      </c>
      <c r="BS23" s="57" t="s">
        <v>104</v>
      </c>
      <c r="BT23" s="60">
        <v>12</v>
      </c>
      <c r="BU23" s="60">
        <v>5</v>
      </c>
      <c r="BV23" s="60">
        <f t="shared" si="17"/>
        <v>17</v>
      </c>
      <c r="BW23" s="133" t="s">
        <v>137</v>
      </c>
      <c r="BX23" s="60">
        <v>16</v>
      </c>
      <c r="BY23" s="60">
        <v>4</v>
      </c>
      <c r="BZ23" s="60">
        <f t="shared" si="18"/>
        <v>20</v>
      </c>
      <c r="CA23" s="57" t="s">
        <v>104</v>
      </c>
      <c r="CB23" s="60">
        <v>14</v>
      </c>
      <c r="CC23" s="60">
        <v>0</v>
      </c>
      <c r="CD23" s="60">
        <f t="shared" si="19"/>
        <v>14</v>
      </c>
      <c r="CE23" s="57" t="s">
        <v>107</v>
      </c>
      <c r="CF23" s="60">
        <v>8</v>
      </c>
      <c r="CG23" s="60">
        <v>2</v>
      </c>
      <c r="CH23" s="60">
        <f t="shared" si="20"/>
        <v>10</v>
      </c>
      <c r="CI23" s="58"/>
      <c r="CJ23" s="60"/>
      <c r="CK23" s="60"/>
      <c r="CL23" s="60">
        <f t="shared" si="21"/>
        <v>0</v>
      </c>
      <c r="CM23" s="135" t="s">
        <v>216</v>
      </c>
      <c r="CN23" s="60">
        <v>16</v>
      </c>
      <c r="CO23" s="60">
        <v>8</v>
      </c>
      <c r="CP23" s="60">
        <f t="shared" si="22"/>
        <v>24</v>
      </c>
      <c r="CQ23" s="58" t="s">
        <v>119</v>
      </c>
      <c r="CR23" s="60">
        <v>10</v>
      </c>
      <c r="CS23" s="60">
        <v>3</v>
      </c>
      <c r="CT23" s="60">
        <f t="shared" si="23"/>
        <v>13</v>
      </c>
      <c r="CU23" s="58" t="s">
        <v>131</v>
      </c>
      <c r="CV23" s="60">
        <v>11</v>
      </c>
      <c r="CW23" s="60">
        <v>4</v>
      </c>
      <c r="CX23" s="60">
        <f t="shared" si="24"/>
        <v>15</v>
      </c>
      <c r="CY23" s="58" t="s">
        <v>131</v>
      </c>
      <c r="CZ23" s="60">
        <v>14</v>
      </c>
      <c r="DA23" s="60">
        <v>3</v>
      </c>
      <c r="DB23" s="60">
        <f t="shared" si="25"/>
        <v>17</v>
      </c>
      <c r="DC23" s="58" t="s">
        <v>103</v>
      </c>
      <c r="DD23" s="60">
        <v>16</v>
      </c>
      <c r="DE23" s="60">
        <v>4</v>
      </c>
      <c r="DF23" s="60">
        <f t="shared" si="26"/>
        <v>20</v>
      </c>
      <c r="DG23" s="58" t="s">
        <v>106</v>
      </c>
      <c r="DH23" s="60">
        <v>7</v>
      </c>
      <c r="DI23" s="60">
        <v>4</v>
      </c>
      <c r="DJ23" s="60">
        <f t="shared" si="27"/>
        <v>11</v>
      </c>
      <c r="DK23" s="58"/>
      <c r="DL23" s="60"/>
      <c r="DM23" s="60"/>
      <c r="DN23" s="60">
        <f t="shared" si="28"/>
        <v>0</v>
      </c>
      <c r="DO23" s="57" t="s">
        <v>131</v>
      </c>
      <c r="DP23" s="60">
        <v>13</v>
      </c>
      <c r="DQ23" s="60">
        <v>6</v>
      </c>
      <c r="DR23" s="60">
        <f t="shared" si="29"/>
        <v>19</v>
      </c>
      <c r="DS23" s="133" t="s">
        <v>185</v>
      </c>
      <c r="DT23" s="60">
        <v>13</v>
      </c>
      <c r="DU23" s="60">
        <v>0</v>
      </c>
      <c r="DV23" s="60">
        <f t="shared" si="30"/>
        <v>13</v>
      </c>
      <c r="DW23" s="60"/>
      <c r="DX23" s="60"/>
      <c r="DY23" s="60"/>
      <c r="DZ23" s="60"/>
      <c r="EA23" s="60"/>
      <c r="EB23" s="60"/>
    </row>
    <row r="24" spans="1:132" x14ac:dyDescent="0.2">
      <c r="A24">
        <v>21</v>
      </c>
      <c r="C24" s="57" t="s">
        <v>108</v>
      </c>
      <c r="D24" s="60">
        <v>1</v>
      </c>
      <c r="E24" s="60">
        <v>3</v>
      </c>
      <c r="F24" s="60">
        <f t="shared" si="0"/>
        <v>4</v>
      </c>
      <c r="G24" s="57" t="s">
        <v>119</v>
      </c>
      <c r="H24" s="60">
        <v>15</v>
      </c>
      <c r="I24" s="60">
        <v>1</v>
      </c>
      <c r="J24" s="60">
        <f t="shared" si="1"/>
        <v>16</v>
      </c>
      <c r="K24" s="57" t="s">
        <v>105</v>
      </c>
      <c r="L24" s="60">
        <v>8</v>
      </c>
      <c r="M24" s="60">
        <v>4</v>
      </c>
      <c r="N24" s="60">
        <f t="shared" si="2"/>
        <v>12</v>
      </c>
      <c r="O24" s="133" t="s">
        <v>136</v>
      </c>
      <c r="P24" s="60">
        <v>20</v>
      </c>
      <c r="Q24" s="60">
        <v>4</v>
      </c>
      <c r="R24" s="60">
        <f t="shared" si="3"/>
        <v>24</v>
      </c>
      <c r="S24" s="57" t="s">
        <v>105</v>
      </c>
      <c r="T24" s="60">
        <v>8</v>
      </c>
      <c r="U24" s="60">
        <v>3</v>
      </c>
      <c r="V24" s="60">
        <f t="shared" si="4"/>
        <v>11</v>
      </c>
      <c r="W24" s="57" t="s">
        <v>119</v>
      </c>
      <c r="X24" s="60">
        <v>15</v>
      </c>
      <c r="Y24" s="60">
        <v>2</v>
      </c>
      <c r="Z24" s="60">
        <f t="shared" si="5"/>
        <v>17</v>
      </c>
      <c r="AA24" s="133" t="s">
        <v>165</v>
      </c>
      <c r="AB24" s="60">
        <v>7</v>
      </c>
      <c r="AC24" s="60">
        <v>1</v>
      </c>
      <c r="AD24" s="60">
        <f t="shared" si="6"/>
        <v>8</v>
      </c>
      <c r="AE24" s="57"/>
      <c r="AF24" s="60"/>
      <c r="AG24" s="60"/>
      <c r="AH24" s="60">
        <f t="shared" si="7"/>
        <v>0</v>
      </c>
      <c r="AI24" s="57" t="s">
        <v>178</v>
      </c>
      <c r="AJ24" s="60">
        <v>7</v>
      </c>
      <c r="AK24" s="60">
        <v>5</v>
      </c>
      <c r="AL24" s="60">
        <f t="shared" si="8"/>
        <v>12</v>
      </c>
      <c r="AM24" s="57" t="s">
        <v>178</v>
      </c>
      <c r="AN24" s="60">
        <v>10</v>
      </c>
      <c r="AO24" s="60">
        <v>0</v>
      </c>
      <c r="AP24" s="60">
        <f t="shared" si="9"/>
        <v>10</v>
      </c>
      <c r="AQ24" s="57" t="s">
        <v>178</v>
      </c>
      <c r="AR24" s="60">
        <v>5</v>
      </c>
      <c r="AS24" s="60">
        <v>4</v>
      </c>
      <c r="AT24" s="60">
        <f t="shared" si="10"/>
        <v>9</v>
      </c>
      <c r="AU24" s="57" t="s">
        <v>119</v>
      </c>
      <c r="AV24" s="60">
        <v>20</v>
      </c>
      <c r="AW24" s="60">
        <v>3</v>
      </c>
      <c r="AX24" s="60">
        <f t="shared" si="11"/>
        <v>23</v>
      </c>
      <c r="AY24" s="57" t="s">
        <v>119</v>
      </c>
      <c r="AZ24" s="60">
        <v>17</v>
      </c>
      <c r="BA24" s="60">
        <v>2</v>
      </c>
      <c r="BB24" s="60">
        <f t="shared" si="12"/>
        <v>19</v>
      </c>
      <c r="BC24" s="57" t="s">
        <v>108</v>
      </c>
      <c r="BD24" s="60">
        <v>3</v>
      </c>
      <c r="BE24" s="60">
        <v>3</v>
      </c>
      <c r="BF24" s="60">
        <f t="shared" si="13"/>
        <v>6</v>
      </c>
      <c r="BG24" s="57"/>
      <c r="BH24" s="60"/>
      <c r="BI24" s="60"/>
      <c r="BJ24" s="60">
        <f t="shared" si="14"/>
        <v>0</v>
      </c>
      <c r="BK24" s="57" t="s">
        <v>104</v>
      </c>
      <c r="BL24" s="60">
        <v>9</v>
      </c>
      <c r="BM24" s="60">
        <v>2</v>
      </c>
      <c r="BN24" s="60">
        <f t="shared" si="15"/>
        <v>11</v>
      </c>
      <c r="BO24" s="57" t="s">
        <v>178</v>
      </c>
      <c r="BP24" s="60">
        <v>12</v>
      </c>
      <c r="BQ24" s="60">
        <v>6</v>
      </c>
      <c r="BR24" s="60">
        <f t="shared" si="16"/>
        <v>18</v>
      </c>
      <c r="BS24" s="57" t="s">
        <v>210</v>
      </c>
      <c r="BT24" s="60">
        <v>18</v>
      </c>
      <c r="BU24" s="60">
        <v>6</v>
      </c>
      <c r="BV24" s="60">
        <f t="shared" si="17"/>
        <v>24</v>
      </c>
      <c r="BW24" s="57" t="s">
        <v>178</v>
      </c>
      <c r="BX24" s="60">
        <v>10</v>
      </c>
      <c r="BY24" s="60">
        <v>1</v>
      </c>
      <c r="BZ24" s="60">
        <f t="shared" si="18"/>
        <v>11</v>
      </c>
      <c r="CA24" s="57" t="s">
        <v>178</v>
      </c>
      <c r="CB24" s="60">
        <v>16</v>
      </c>
      <c r="CC24" s="60">
        <v>5</v>
      </c>
      <c r="CD24" s="60">
        <f t="shared" si="19"/>
        <v>21</v>
      </c>
      <c r="CE24" s="57" t="s">
        <v>108</v>
      </c>
      <c r="CF24" s="60">
        <v>7</v>
      </c>
      <c r="CG24" s="60">
        <v>3</v>
      </c>
      <c r="CH24" s="60">
        <f t="shared" si="20"/>
        <v>10</v>
      </c>
      <c r="CI24" s="58"/>
      <c r="CJ24" s="60"/>
      <c r="CK24" s="60"/>
      <c r="CL24" s="60">
        <f t="shared" si="21"/>
        <v>0</v>
      </c>
      <c r="CM24" s="58" t="s">
        <v>105</v>
      </c>
      <c r="CN24" s="60">
        <v>7</v>
      </c>
      <c r="CO24" s="60">
        <v>2</v>
      </c>
      <c r="CP24" s="60">
        <f t="shared" si="22"/>
        <v>9</v>
      </c>
      <c r="CQ24" s="58" t="s">
        <v>178</v>
      </c>
      <c r="CR24" s="60">
        <v>12</v>
      </c>
      <c r="CS24" s="60">
        <v>3</v>
      </c>
      <c r="CT24" s="60">
        <f t="shared" si="23"/>
        <v>15</v>
      </c>
      <c r="CU24" s="58" t="s">
        <v>178</v>
      </c>
      <c r="CV24" s="60">
        <v>10</v>
      </c>
      <c r="CW24" s="60">
        <v>4</v>
      </c>
      <c r="CX24" s="60">
        <f t="shared" si="24"/>
        <v>14</v>
      </c>
      <c r="CY24" s="58" t="s">
        <v>178</v>
      </c>
      <c r="CZ24" s="60">
        <v>6</v>
      </c>
      <c r="DA24" s="60">
        <v>5</v>
      </c>
      <c r="DB24" s="60">
        <f t="shared" si="25"/>
        <v>11</v>
      </c>
      <c r="DC24" s="58" t="s">
        <v>104</v>
      </c>
      <c r="DD24" s="60">
        <v>20</v>
      </c>
      <c r="DE24" s="60">
        <v>4</v>
      </c>
      <c r="DF24" s="60">
        <f t="shared" si="26"/>
        <v>24</v>
      </c>
      <c r="DG24" s="58" t="s">
        <v>107</v>
      </c>
      <c r="DH24" s="60">
        <v>8</v>
      </c>
      <c r="DI24" s="60">
        <v>5</v>
      </c>
      <c r="DJ24" s="60">
        <f t="shared" si="27"/>
        <v>13</v>
      </c>
      <c r="DK24" s="58"/>
      <c r="DL24" s="60"/>
      <c r="DM24" s="60"/>
      <c r="DN24" s="60">
        <f t="shared" si="28"/>
        <v>0</v>
      </c>
      <c r="DO24" s="57" t="s">
        <v>105</v>
      </c>
      <c r="DP24" s="60">
        <v>6</v>
      </c>
      <c r="DQ24" s="60">
        <v>1</v>
      </c>
      <c r="DR24" s="60">
        <f t="shared" si="29"/>
        <v>7</v>
      </c>
      <c r="DS24" s="57" t="s">
        <v>105</v>
      </c>
      <c r="DT24" s="60">
        <v>6</v>
      </c>
      <c r="DU24" s="60">
        <v>2</v>
      </c>
      <c r="DV24" s="60">
        <f t="shared" si="30"/>
        <v>8</v>
      </c>
      <c r="DW24" s="60"/>
      <c r="DX24" s="60"/>
      <c r="DY24" s="60"/>
      <c r="DZ24" s="60"/>
      <c r="EA24" s="60"/>
      <c r="EB24" s="60"/>
    </row>
    <row r="25" spans="1:132" x14ac:dyDescent="0.2">
      <c r="A25">
        <v>22</v>
      </c>
      <c r="C25" s="57" t="s">
        <v>109</v>
      </c>
      <c r="D25" s="60">
        <v>2</v>
      </c>
      <c r="E25" s="60">
        <v>1</v>
      </c>
      <c r="F25" s="60">
        <f t="shared" si="0"/>
        <v>3</v>
      </c>
      <c r="G25" s="57" t="s">
        <v>105</v>
      </c>
      <c r="H25" s="60">
        <v>2</v>
      </c>
      <c r="I25" s="60">
        <v>2</v>
      </c>
      <c r="J25" s="60">
        <f t="shared" si="1"/>
        <v>4</v>
      </c>
      <c r="K25" s="57" t="s">
        <v>106</v>
      </c>
      <c r="L25" s="60">
        <v>9</v>
      </c>
      <c r="M25" s="60">
        <v>1</v>
      </c>
      <c r="N25" s="60">
        <f t="shared" si="2"/>
        <v>10</v>
      </c>
      <c r="O25" s="133" t="s">
        <v>137</v>
      </c>
      <c r="P25" s="60">
        <v>20</v>
      </c>
      <c r="Q25" s="60">
        <v>8</v>
      </c>
      <c r="R25" s="60">
        <f t="shared" si="3"/>
        <v>28</v>
      </c>
      <c r="S25" s="57" t="s">
        <v>147</v>
      </c>
      <c r="T25" s="60">
        <v>6</v>
      </c>
      <c r="U25" s="60">
        <v>2</v>
      </c>
      <c r="V25" s="60">
        <f t="shared" si="4"/>
        <v>8</v>
      </c>
      <c r="W25" s="57" t="s">
        <v>105</v>
      </c>
      <c r="X25" s="60">
        <v>14</v>
      </c>
      <c r="Y25" s="60">
        <v>3</v>
      </c>
      <c r="Z25" s="60">
        <f t="shared" si="5"/>
        <v>17</v>
      </c>
      <c r="AA25" s="57" t="s">
        <v>108</v>
      </c>
      <c r="AB25" s="60">
        <v>5</v>
      </c>
      <c r="AC25" s="60">
        <v>1</v>
      </c>
      <c r="AD25" s="60">
        <f t="shared" si="6"/>
        <v>6</v>
      </c>
      <c r="AE25" s="57"/>
      <c r="AF25" s="60"/>
      <c r="AG25" s="60"/>
      <c r="AH25" s="60">
        <f t="shared" si="7"/>
        <v>0</v>
      </c>
      <c r="AI25" s="57" t="s">
        <v>106</v>
      </c>
      <c r="AJ25" s="60">
        <v>6</v>
      </c>
      <c r="AK25" s="60">
        <v>0</v>
      </c>
      <c r="AL25" s="60">
        <f t="shared" si="8"/>
        <v>6</v>
      </c>
      <c r="AM25" s="57" t="s">
        <v>147</v>
      </c>
      <c r="AN25" s="60">
        <v>8</v>
      </c>
      <c r="AO25" s="60">
        <v>2</v>
      </c>
      <c r="AP25" s="60">
        <f t="shared" si="9"/>
        <v>10</v>
      </c>
      <c r="AQ25" s="57" t="s">
        <v>147</v>
      </c>
      <c r="AR25" s="60">
        <v>8</v>
      </c>
      <c r="AS25" s="60">
        <v>3</v>
      </c>
      <c r="AT25" s="60">
        <f t="shared" si="10"/>
        <v>11</v>
      </c>
      <c r="AU25" s="57" t="s">
        <v>105</v>
      </c>
      <c r="AV25" s="60">
        <v>7</v>
      </c>
      <c r="AW25" s="60">
        <v>0</v>
      </c>
      <c r="AX25" s="60">
        <f t="shared" si="11"/>
        <v>7</v>
      </c>
      <c r="AY25" s="57" t="s">
        <v>178</v>
      </c>
      <c r="AZ25" s="60">
        <v>13</v>
      </c>
      <c r="BA25" s="60">
        <v>2</v>
      </c>
      <c r="BB25" s="60">
        <f t="shared" si="12"/>
        <v>15</v>
      </c>
      <c r="BC25" s="57" t="s">
        <v>109</v>
      </c>
      <c r="BD25" s="60">
        <v>5</v>
      </c>
      <c r="BE25" s="60">
        <v>1</v>
      </c>
      <c r="BF25" s="60">
        <f t="shared" si="13"/>
        <v>6</v>
      </c>
      <c r="BG25" s="57"/>
      <c r="BH25" s="60"/>
      <c r="BI25" s="60"/>
      <c r="BJ25" s="60">
        <f t="shared" si="14"/>
        <v>0</v>
      </c>
      <c r="BK25" s="57" t="s">
        <v>105</v>
      </c>
      <c r="BL25" s="60">
        <v>10</v>
      </c>
      <c r="BM25" s="60">
        <v>2</v>
      </c>
      <c r="BN25" s="60">
        <f t="shared" si="15"/>
        <v>12</v>
      </c>
      <c r="BO25" s="57" t="s">
        <v>147</v>
      </c>
      <c r="BP25" s="60">
        <v>7</v>
      </c>
      <c r="BQ25" s="60">
        <v>3</v>
      </c>
      <c r="BR25" s="60">
        <f t="shared" si="16"/>
        <v>10</v>
      </c>
      <c r="BS25" s="57" t="s">
        <v>106</v>
      </c>
      <c r="BT25" s="60">
        <v>3</v>
      </c>
      <c r="BU25" s="60">
        <v>1</v>
      </c>
      <c r="BV25" s="60">
        <f t="shared" si="17"/>
        <v>4</v>
      </c>
      <c r="BW25" s="57" t="s">
        <v>106</v>
      </c>
      <c r="BX25" s="60">
        <v>10</v>
      </c>
      <c r="BY25" s="60">
        <v>6</v>
      </c>
      <c r="BZ25" s="60">
        <f t="shared" si="18"/>
        <v>16</v>
      </c>
      <c r="CA25" s="57" t="s">
        <v>106</v>
      </c>
      <c r="CB25" s="60">
        <v>10</v>
      </c>
      <c r="CC25" s="60">
        <v>1</v>
      </c>
      <c r="CD25" s="60">
        <f t="shared" si="19"/>
        <v>11</v>
      </c>
      <c r="CE25" s="57" t="s">
        <v>109</v>
      </c>
      <c r="CF25" s="60">
        <v>4</v>
      </c>
      <c r="CG25" s="60">
        <v>1</v>
      </c>
      <c r="CH25" s="60">
        <f t="shared" si="20"/>
        <v>5</v>
      </c>
      <c r="CI25" s="58"/>
      <c r="CJ25" s="60"/>
      <c r="CK25" s="60"/>
      <c r="CL25" s="60">
        <f t="shared" si="21"/>
        <v>0</v>
      </c>
      <c r="CM25" s="57" t="s">
        <v>106</v>
      </c>
      <c r="CN25" s="60">
        <v>4</v>
      </c>
      <c r="CO25" s="60">
        <v>2</v>
      </c>
      <c r="CP25" s="60">
        <f t="shared" si="22"/>
        <v>6</v>
      </c>
      <c r="CQ25" s="57" t="s">
        <v>106</v>
      </c>
      <c r="CR25" s="60">
        <v>10</v>
      </c>
      <c r="CS25" s="60">
        <v>2</v>
      </c>
      <c r="CT25" s="60">
        <f t="shared" si="23"/>
        <v>12</v>
      </c>
      <c r="CU25" s="58" t="s">
        <v>147</v>
      </c>
      <c r="CV25" s="60">
        <v>11</v>
      </c>
      <c r="CW25" s="60">
        <v>2</v>
      </c>
      <c r="CX25" s="60">
        <f t="shared" si="24"/>
        <v>13</v>
      </c>
      <c r="CY25" s="135" t="s">
        <v>194</v>
      </c>
      <c r="CZ25" s="60">
        <v>17</v>
      </c>
      <c r="DA25" s="60">
        <v>2</v>
      </c>
      <c r="DB25" s="60">
        <f t="shared" si="25"/>
        <v>19</v>
      </c>
      <c r="DC25" s="57" t="s">
        <v>105</v>
      </c>
      <c r="DD25" s="60">
        <v>9</v>
      </c>
      <c r="DE25" s="60">
        <v>1</v>
      </c>
      <c r="DF25" s="60">
        <f t="shared" si="26"/>
        <v>10</v>
      </c>
      <c r="DG25" s="58" t="s">
        <v>108</v>
      </c>
      <c r="DH25" s="60">
        <v>9</v>
      </c>
      <c r="DI25" s="60">
        <v>5</v>
      </c>
      <c r="DJ25" s="60">
        <f t="shared" si="27"/>
        <v>14</v>
      </c>
      <c r="DK25" s="58"/>
      <c r="DL25" s="60"/>
      <c r="DM25" s="60"/>
      <c r="DN25" s="60">
        <f t="shared" si="28"/>
        <v>0</v>
      </c>
      <c r="DO25" s="57" t="s">
        <v>106</v>
      </c>
      <c r="DP25" s="60">
        <v>8</v>
      </c>
      <c r="DQ25" s="60">
        <v>5</v>
      </c>
      <c r="DR25" s="60">
        <f t="shared" si="29"/>
        <v>13</v>
      </c>
      <c r="DS25" s="57" t="s">
        <v>106</v>
      </c>
      <c r="DT25" s="60">
        <v>6</v>
      </c>
      <c r="DU25" s="60">
        <v>1</v>
      </c>
      <c r="DV25" s="60">
        <f t="shared" si="30"/>
        <v>7</v>
      </c>
      <c r="DW25" s="60"/>
      <c r="DX25" s="60"/>
      <c r="DY25" s="60"/>
      <c r="DZ25" s="60"/>
      <c r="EA25" s="60"/>
      <c r="EB25" s="60"/>
    </row>
    <row r="26" spans="1:132" x14ac:dyDescent="0.2">
      <c r="A26">
        <v>23</v>
      </c>
      <c r="C26" s="57"/>
      <c r="D26" s="60"/>
      <c r="E26" s="60"/>
      <c r="F26" s="60">
        <f t="shared" si="0"/>
        <v>0</v>
      </c>
      <c r="G26" s="57" t="s">
        <v>106</v>
      </c>
      <c r="H26" s="60">
        <v>4</v>
      </c>
      <c r="I26" s="60">
        <v>4</v>
      </c>
      <c r="J26" s="60">
        <f t="shared" si="1"/>
        <v>8</v>
      </c>
      <c r="K26" s="57" t="s">
        <v>107</v>
      </c>
      <c r="L26" s="60">
        <v>3</v>
      </c>
      <c r="M26" s="60">
        <v>0</v>
      </c>
      <c r="N26" s="60">
        <f t="shared" si="2"/>
        <v>3</v>
      </c>
      <c r="O26" s="57" t="s">
        <v>105</v>
      </c>
      <c r="P26" s="60">
        <v>8</v>
      </c>
      <c r="Q26" s="60">
        <v>4</v>
      </c>
      <c r="R26" s="60">
        <f t="shared" si="3"/>
        <v>12</v>
      </c>
      <c r="S26" s="57" t="s">
        <v>148</v>
      </c>
      <c r="T26" s="60">
        <v>6</v>
      </c>
      <c r="U26" s="60">
        <v>1</v>
      </c>
      <c r="V26" s="60">
        <f t="shared" si="4"/>
        <v>7</v>
      </c>
      <c r="W26" s="57" t="s">
        <v>106</v>
      </c>
      <c r="X26" s="60">
        <v>12</v>
      </c>
      <c r="Y26" s="60">
        <v>5</v>
      </c>
      <c r="Z26" s="60">
        <f t="shared" si="5"/>
        <v>17</v>
      </c>
      <c r="AA26" s="57" t="s">
        <v>109</v>
      </c>
      <c r="AB26" s="60">
        <v>1</v>
      </c>
      <c r="AC26" s="60">
        <v>0</v>
      </c>
      <c r="AD26" s="60">
        <f t="shared" si="6"/>
        <v>1</v>
      </c>
      <c r="AE26" s="57"/>
      <c r="AF26" s="60"/>
      <c r="AG26" s="60"/>
      <c r="AH26" s="60">
        <f t="shared" si="7"/>
        <v>0</v>
      </c>
      <c r="AI26" s="57" t="s">
        <v>107</v>
      </c>
      <c r="AJ26" s="60">
        <v>2</v>
      </c>
      <c r="AK26" s="60">
        <v>1</v>
      </c>
      <c r="AL26" s="60">
        <f t="shared" si="8"/>
        <v>3</v>
      </c>
      <c r="AM26" s="57" t="s">
        <v>120</v>
      </c>
      <c r="AN26" s="60">
        <v>4</v>
      </c>
      <c r="AO26" s="60">
        <v>2</v>
      </c>
      <c r="AP26" s="60">
        <f t="shared" si="9"/>
        <v>6</v>
      </c>
      <c r="AQ26" s="57" t="s">
        <v>107</v>
      </c>
      <c r="AR26" s="60">
        <v>5</v>
      </c>
      <c r="AS26" s="60">
        <v>3</v>
      </c>
      <c r="AT26" s="60">
        <f t="shared" si="10"/>
        <v>8</v>
      </c>
      <c r="AU26" s="57" t="s">
        <v>106</v>
      </c>
      <c r="AV26" s="60">
        <v>17</v>
      </c>
      <c r="AW26" s="60">
        <v>0</v>
      </c>
      <c r="AX26" s="60">
        <f t="shared" si="11"/>
        <v>17</v>
      </c>
      <c r="AY26" s="133" t="s">
        <v>194</v>
      </c>
      <c r="AZ26" s="60">
        <v>17</v>
      </c>
      <c r="BA26" s="60">
        <v>9</v>
      </c>
      <c r="BB26" s="60">
        <f t="shared" si="12"/>
        <v>26</v>
      </c>
      <c r="BC26" s="133" t="s">
        <v>196</v>
      </c>
      <c r="BD26" s="60">
        <v>2</v>
      </c>
      <c r="BE26" s="60">
        <v>0</v>
      </c>
      <c r="BF26" s="60">
        <f t="shared" si="13"/>
        <v>2</v>
      </c>
      <c r="BG26" s="57"/>
      <c r="BH26" s="60"/>
      <c r="BI26" s="60"/>
      <c r="BJ26" s="60">
        <f t="shared" si="14"/>
        <v>0</v>
      </c>
      <c r="BK26" s="57" t="s">
        <v>106</v>
      </c>
      <c r="BL26" s="60">
        <v>11</v>
      </c>
      <c r="BM26" s="60">
        <v>1</v>
      </c>
      <c r="BN26" s="60">
        <f t="shared" si="15"/>
        <v>12</v>
      </c>
      <c r="BO26" s="57" t="s">
        <v>107</v>
      </c>
      <c r="BP26" s="60">
        <v>4</v>
      </c>
      <c r="BQ26" s="60">
        <v>2</v>
      </c>
      <c r="BR26" s="60">
        <f t="shared" si="16"/>
        <v>6</v>
      </c>
      <c r="BS26" s="57" t="s">
        <v>107</v>
      </c>
      <c r="BT26" s="60">
        <v>5</v>
      </c>
      <c r="BU26" s="60">
        <v>1</v>
      </c>
      <c r="BV26" s="60">
        <f t="shared" si="17"/>
        <v>6</v>
      </c>
      <c r="BW26" s="57" t="s">
        <v>107</v>
      </c>
      <c r="BX26" s="60">
        <v>8</v>
      </c>
      <c r="BY26" s="60">
        <v>1</v>
      </c>
      <c r="BZ26" s="60">
        <f t="shared" si="18"/>
        <v>9</v>
      </c>
      <c r="CA26" s="57" t="s">
        <v>107</v>
      </c>
      <c r="CB26" s="60">
        <v>9</v>
      </c>
      <c r="CC26" s="60">
        <v>3</v>
      </c>
      <c r="CD26" s="60">
        <f t="shared" si="19"/>
        <v>12</v>
      </c>
      <c r="CE26" s="57" t="s">
        <v>159</v>
      </c>
      <c r="CF26" s="60">
        <v>5</v>
      </c>
      <c r="CG26" s="60">
        <v>1</v>
      </c>
      <c r="CH26" s="60">
        <f t="shared" si="20"/>
        <v>6</v>
      </c>
      <c r="CI26" s="58"/>
      <c r="CJ26" s="60"/>
      <c r="CK26" s="60"/>
      <c r="CL26" s="60">
        <f t="shared" si="21"/>
        <v>0</v>
      </c>
      <c r="CM26" s="57" t="s">
        <v>148</v>
      </c>
      <c r="CN26" s="60">
        <v>5</v>
      </c>
      <c r="CO26" s="60">
        <v>0</v>
      </c>
      <c r="CP26" s="60">
        <f t="shared" si="22"/>
        <v>5</v>
      </c>
      <c r="CQ26" s="57" t="s">
        <v>148</v>
      </c>
      <c r="CR26" s="60">
        <v>2</v>
      </c>
      <c r="CS26" s="60">
        <v>2</v>
      </c>
      <c r="CT26" s="60">
        <f t="shared" si="23"/>
        <v>4</v>
      </c>
      <c r="CU26" s="135" t="s">
        <v>220</v>
      </c>
      <c r="CV26" s="60">
        <v>9</v>
      </c>
      <c r="CW26" s="60">
        <v>1</v>
      </c>
      <c r="CX26" s="60">
        <f t="shared" si="24"/>
        <v>10</v>
      </c>
      <c r="CY26" s="58" t="s">
        <v>120</v>
      </c>
      <c r="CZ26" s="60">
        <v>7</v>
      </c>
      <c r="DA26" s="60">
        <v>1</v>
      </c>
      <c r="DB26" s="60">
        <f t="shared" si="25"/>
        <v>8</v>
      </c>
      <c r="DC26" s="57" t="s">
        <v>106</v>
      </c>
      <c r="DD26" s="60">
        <v>21</v>
      </c>
      <c r="DE26" s="60">
        <v>3</v>
      </c>
      <c r="DF26" s="60">
        <f t="shared" si="26"/>
        <v>24</v>
      </c>
      <c r="DG26" s="58" t="s">
        <v>109</v>
      </c>
      <c r="DH26" s="60">
        <v>5</v>
      </c>
      <c r="DI26" s="60">
        <v>2</v>
      </c>
      <c r="DJ26" s="60">
        <f t="shared" si="27"/>
        <v>7</v>
      </c>
      <c r="DK26" s="57"/>
      <c r="DL26" s="60"/>
      <c r="DM26" s="60"/>
      <c r="DN26" s="60">
        <f t="shared" si="28"/>
        <v>0</v>
      </c>
      <c r="DO26" s="57" t="s">
        <v>107</v>
      </c>
      <c r="DP26" s="60">
        <v>6</v>
      </c>
      <c r="DQ26" s="60">
        <v>1</v>
      </c>
      <c r="DR26" s="60">
        <f t="shared" si="29"/>
        <v>7</v>
      </c>
      <c r="DS26" s="57" t="s">
        <v>107</v>
      </c>
      <c r="DT26" s="60">
        <v>3</v>
      </c>
      <c r="DU26" s="60">
        <v>1</v>
      </c>
      <c r="DV26" s="60">
        <f t="shared" si="30"/>
        <v>4</v>
      </c>
      <c r="DW26" s="60"/>
      <c r="DX26" s="60"/>
      <c r="DY26" s="60"/>
      <c r="DZ26" s="60"/>
      <c r="EA26" s="60"/>
      <c r="EB26" s="60"/>
    </row>
    <row r="27" spans="1:132" x14ac:dyDescent="0.2">
      <c r="A27">
        <v>24</v>
      </c>
      <c r="C27" s="57"/>
      <c r="D27" s="60"/>
      <c r="E27" s="60"/>
      <c r="F27" s="60">
        <f t="shared" si="0"/>
        <v>0</v>
      </c>
      <c r="G27" s="57" t="s">
        <v>120</v>
      </c>
      <c r="H27" s="60">
        <v>7</v>
      </c>
      <c r="I27" s="60">
        <v>0</v>
      </c>
      <c r="J27" s="60">
        <f t="shared" si="1"/>
        <v>7</v>
      </c>
      <c r="K27" s="57"/>
      <c r="L27" s="60"/>
      <c r="M27" s="60"/>
      <c r="N27" s="60">
        <f t="shared" si="2"/>
        <v>0</v>
      </c>
      <c r="O27" s="57" t="s">
        <v>106</v>
      </c>
      <c r="P27" s="60">
        <v>11</v>
      </c>
      <c r="Q27" s="60">
        <v>1</v>
      </c>
      <c r="R27" s="60">
        <f t="shared" si="3"/>
        <v>12</v>
      </c>
      <c r="S27" s="57"/>
      <c r="T27" s="60"/>
      <c r="U27" s="60"/>
      <c r="V27" s="60">
        <f t="shared" si="4"/>
        <v>0</v>
      </c>
      <c r="W27" s="57" t="s">
        <v>107</v>
      </c>
      <c r="X27" s="60">
        <v>3</v>
      </c>
      <c r="Y27" s="60">
        <v>3</v>
      </c>
      <c r="Z27" s="60">
        <f t="shared" si="5"/>
        <v>6</v>
      </c>
      <c r="AA27" s="57" t="s">
        <v>159</v>
      </c>
      <c r="AB27" s="60">
        <v>4</v>
      </c>
      <c r="AC27" s="60">
        <v>0</v>
      </c>
      <c r="AD27" s="60">
        <f t="shared" si="6"/>
        <v>4</v>
      </c>
      <c r="AE27" s="57"/>
      <c r="AF27" s="60"/>
      <c r="AG27" s="60"/>
      <c r="AH27" s="60">
        <f t="shared" si="7"/>
        <v>0</v>
      </c>
      <c r="AI27" s="57"/>
      <c r="AJ27" s="60"/>
      <c r="AK27" s="60"/>
      <c r="AL27" s="60">
        <f t="shared" si="8"/>
        <v>0</v>
      </c>
      <c r="AM27" s="57"/>
      <c r="AN27" s="60"/>
      <c r="AO27" s="60"/>
      <c r="AP27" s="60">
        <f t="shared" si="9"/>
        <v>0</v>
      </c>
      <c r="AQ27" s="57"/>
      <c r="AR27" s="60"/>
      <c r="AS27" s="60"/>
      <c r="AT27" s="60">
        <f t="shared" si="10"/>
        <v>0</v>
      </c>
      <c r="AU27" s="57" t="s">
        <v>107</v>
      </c>
      <c r="AV27" s="60">
        <v>3</v>
      </c>
      <c r="AW27" s="60">
        <v>2</v>
      </c>
      <c r="AX27" s="60">
        <f t="shared" si="11"/>
        <v>5</v>
      </c>
      <c r="AY27" s="57" t="s">
        <v>120</v>
      </c>
      <c r="AZ27" s="60">
        <v>13</v>
      </c>
      <c r="BA27" s="60">
        <v>1</v>
      </c>
      <c r="BB27" s="60">
        <f t="shared" si="12"/>
        <v>14</v>
      </c>
      <c r="BC27" s="57"/>
      <c r="BD27" s="60"/>
      <c r="BE27" s="60"/>
      <c r="BF27" s="60">
        <f t="shared" si="13"/>
        <v>0</v>
      </c>
      <c r="BG27" s="57"/>
      <c r="BH27" s="60"/>
      <c r="BI27" s="60"/>
      <c r="BJ27" s="60">
        <f t="shared" si="14"/>
        <v>0</v>
      </c>
      <c r="BK27" s="57" t="s">
        <v>107</v>
      </c>
      <c r="BL27" s="60">
        <v>2</v>
      </c>
      <c r="BM27" s="60">
        <v>1</v>
      </c>
      <c r="BN27" s="60">
        <f t="shared" si="15"/>
        <v>3</v>
      </c>
      <c r="BO27" s="57"/>
      <c r="BP27" s="60"/>
      <c r="BQ27" s="60"/>
      <c r="BR27" s="60">
        <f t="shared" si="16"/>
        <v>0</v>
      </c>
      <c r="BS27" s="57"/>
      <c r="BT27" s="60"/>
      <c r="BU27" s="60"/>
      <c r="BV27" s="60">
        <f t="shared" si="17"/>
        <v>0</v>
      </c>
      <c r="BW27" s="57"/>
      <c r="BX27" s="60"/>
      <c r="BY27" s="60"/>
      <c r="BZ27" s="60">
        <f t="shared" si="18"/>
        <v>0</v>
      </c>
      <c r="CA27" s="57" t="s">
        <v>108</v>
      </c>
      <c r="CB27" s="60">
        <v>7</v>
      </c>
      <c r="CC27" s="60">
        <v>1</v>
      </c>
      <c r="CD27" s="60">
        <f t="shared" si="19"/>
        <v>8</v>
      </c>
      <c r="CE27" s="57"/>
      <c r="CF27" s="60"/>
      <c r="CG27" s="60"/>
      <c r="CH27" s="60">
        <f t="shared" si="20"/>
        <v>0</v>
      </c>
      <c r="CI27" s="58"/>
      <c r="CJ27" s="60"/>
      <c r="CK27" s="60"/>
      <c r="CL27" s="60">
        <f t="shared" si="21"/>
        <v>0</v>
      </c>
      <c r="CM27" s="57"/>
      <c r="CN27" s="60"/>
      <c r="CO27" s="60"/>
      <c r="CP27" s="60">
        <f t="shared" si="22"/>
        <v>0</v>
      </c>
      <c r="CQ27" s="57"/>
      <c r="CR27" s="60"/>
      <c r="CS27" s="60"/>
      <c r="CT27" s="60">
        <f t="shared" si="23"/>
        <v>0</v>
      </c>
      <c r="CU27" s="64"/>
      <c r="CV27" s="60"/>
      <c r="CW27" s="60"/>
      <c r="CX27" s="60">
        <f t="shared" si="24"/>
        <v>0</v>
      </c>
      <c r="CY27" s="57"/>
      <c r="CZ27" s="60"/>
      <c r="DA27" s="60"/>
      <c r="DB27" s="60">
        <f t="shared" si="25"/>
        <v>0</v>
      </c>
      <c r="DC27" s="57" t="s">
        <v>107</v>
      </c>
      <c r="DD27" s="60">
        <v>3</v>
      </c>
      <c r="DE27" s="60">
        <v>4</v>
      </c>
      <c r="DF27" s="60">
        <f t="shared" si="26"/>
        <v>7</v>
      </c>
      <c r="DG27" s="57" t="s">
        <v>159</v>
      </c>
      <c r="DH27" s="60">
        <v>3</v>
      </c>
      <c r="DI27" s="60">
        <v>1</v>
      </c>
      <c r="DJ27" s="60">
        <f t="shared" si="27"/>
        <v>4</v>
      </c>
      <c r="DK27" s="57"/>
      <c r="DL27" s="60"/>
      <c r="DM27" s="60"/>
      <c r="DN27" s="60">
        <f t="shared" si="28"/>
        <v>0</v>
      </c>
      <c r="DO27" s="57"/>
      <c r="DP27" s="60"/>
      <c r="DQ27" s="60"/>
      <c r="DR27" s="60">
        <f t="shared" ref="DR27:DR33" si="31">+DP27+DQ27</f>
        <v>0</v>
      </c>
      <c r="DS27" s="57"/>
      <c r="DT27" s="60"/>
      <c r="DU27" s="60"/>
      <c r="DV27" s="60">
        <f t="shared" si="30"/>
        <v>0</v>
      </c>
      <c r="DW27" s="60"/>
      <c r="DX27" s="60"/>
      <c r="DY27" s="60"/>
      <c r="DZ27" s="60"/>
      <c r="EA27" s="60"/>
      <c r="EB27" s="60"/>
    </row>
    <row r="28" spans="1:132" x14ac:dyDescent="0.2">
      <c r="A28">
        <v>25</v>
      </c>
      <c r="C28" s="57"/>
      <c r="D28" s="60"/>
      <c r="E28" s="60"/>
      <c r="F28" s="60">
        <f t="shared" si="0"/>
        <v>0</v>
      </c>
      <c r="G28" s="57"/>
      <c r="H28" s="60"/>
      <c r="I28" s="60"/>
      <c r="J28" s="60">
        <f t="shared" si="1"/>
        <v>0</v>
      </c>
      <c r="K28" s="57"/>
      <c r="L28" s="60"/>
      <c r="M28" s="60"/>
      <c r="N28" s="60">
        <f t="shared" si="2"/>
        <v>0</v>
      </c>
      <c r="O28" s="57" t="s">
        <v>107</v>
      </c>
      <c r="P28" s="60">
        <v>4</v>
      </c>
      <c r="Q28" s="60">
        <v>1</v>
      </c>
      <c r="R28" s="60">
        <f t="shared" si="3"/>
        <v>5</v>
      </c>
      <c r="S28" s="57"/>
      <c r="T28" s="60"/>
      <c r="U28" s="60"/>
      <c r="V28" s="60">
        <f t="shared" si="4"/>
        <v>0</v>
      </c>
      <c r="W28" s="133" t="s">
        <v>158</v>
      </c>
      <c r="X28" s="60">
        <v>11</v>
      </c>
      <c r="Y28" s="60">
        <v>0</v>
      </c>
      <c r="Z28" s="60">
        <f t="shared" si="5"/>
        <v>11</v>
      </c>
      <c r="AA28" s="57"/>
      <c r="AB28" s="60"/>
      <c r="AC28" s="60"/>
      <c r="AD28" s="60">
        <f t="shared" si="6"/>
        <v>0</v>
      </c>
      <c r="AE28" s="57"/>
      <c r="AF28" s="60"/>
      <c r="AG28" s="60"/>
      <c r="AH28" s="60">
        <f t="shared" si="7"/>
        <v>0</v>
      </c>
      <c r="AI28" s="57"/>
      <c r="AJ28" s="60"/>
      <c r="AK28" s="60"/>
      <c r="AL28" s="60">
        <f t="shared" si="8"/>
        <v>0</v>
      </c>
      <c r="AM28" s="57"/>
      <c r="AN28" s="60"/>
      <c r="AO28" s="60"/>
      <c r="AP28" s="60">
        <f t="shared" si="9"/>
        <v>0</v>
      </c>
      <c r="AQ28" s="57"/>
      <c r="AR28" s="60"/>
      <c r="AS28" s="60"/>
      <c r="AT28" s="60">
        <f t="shared" si="10"/>
        <v>0</v>
      </c>
      <c r="AU28" s="57"/>
      <c r="AV28" s="60"/>
      <c r="AW28" s="60"/>
      <c r="AX28" s="60">
        <f t="shared" si="11"/>
        <v>0</v>
      </c>
      <c r="AY28" s="57" t="s">
        <v>108</v>
      </c>
      <c r="AZ28" s="60">
        <v>8</v>
      </c>
      <c r="BA28" s="60">
        <v>1</v>
      </c>
      <c r="BB28" s="60">
        <f t="shared" si="12"/>
        <v>9</v>
      </c>
      <c r="BC28" s="57"/>
      <c r="BD28" s="60"/>
      <c r="BE28" s="60"/>
      <c r="BF28" s="60">
        <f t="shared" si="13"/>
        <v>0</v>
      </c>
      <c r="BG28" s="57"/>
      <c r="BH28" s="60"/>
      <c r="BI28" s="60"/>
      <c r="BJ28" s="60">
        <f t="shared" si="14"/>
        <v>0</v>
      </c>
      <c r="BK28" s="57"/>
      <c r="BL28" s="60"/>
      <c r="BM28" s="60"/>
      <c r="BN28" s="60">
        <f t="shared" si="15"/>
        <v>0</v>
      </c>
      <c r="BO28" s="57"/>
      <c r="BP28" s="60"/>
      <c r="BQ28" s="60"/>
      <c r="BR28" s="60">
        <f t="shared" si="16"/>
        <v>0</v>
      </c>
      <c r="BS28" s="57"/>
      <c r="BT28" s="60"/>
      <c r="BU28" s="60"/>
      <c r="BV28" s="60">
        <f t="shared" si="17"/>
        <v>0</v>
      </c>
      <c r="BW28" s="57"/>
      <c r="BX28" s="60"/>
      <c r="BY28" s="60"/>
      <c r="BZ28" s="60">
        <f t="shared" si="18"/>
        <v>0</v>
      </c>
      <c r="CA28" s="57" t="s">
        <v>109</v>
      </c>
      <c r="CB28" s="60">
        <v>9</v>
      </c>
      <c r="CC28" s="60">
        <v>0</v>
      </c>
      <c r="CD28" s="60">
        <f t="shared" si="19"/>
        <v>9</v>
      </c>
      <c r="CE28" s="57"/>
      <c r="CF28" s="60"/>
      <c r="CG28" s="60"/>
      <c r="CH28" s="60">
        <f t="shared" si="20"/>
        <v>0</v>
      </c>
      <c r="CI28" s="58"/>
      <c r="CJ28" s="60"/>
      <c r="CK28" s="60"/>
      <c r="CL28" s="60">
        <f t="shared" si="21"/>
        <v>0</v>
      </c>
      <c r="CM28" s="57"/>
      <c r="CN28" s="60"/>
      <c r="CO28" s="60"/>
      <c r="CP28" s="60">
        <f t="shared" si="22"/>
        <v>0</v>
      </c>
      <c r="CQ28" s="57"/>
      <c r="CR28" s="60"/>
      <c r="CS28" s="60"/>
      <c r="CT28" s="60">
        <f t="shared" si="23"/>
        <v>0</v>
      </c>
      <c r="CU28" s="57"/>
      <c r="CV28" s="60"/>
      <c r="CW28" s="60"/>
      <c r="CX28" s="60">
        <f t="shared" si="24"/>
        <v>0</v>
      </c>
      <c r="CY28" s="57"/>
      <c r="CZ28" s="60"/>
      <c r="DA28" s="60"/>
      <c r="DB28" s="60">
        <f t="shared" si="25"/>
        <v>0</v>
      </c>
      <c r="DC28" s="57" t="s">
        <v>108</v>
      </c>
      <c r="DD28" s="60">
        <v>6</v>
      </c>
      <c r="DE28" s="60">
        <v>1</v>
      </c>
      <c r="DF28" s="60">
        <f t="shared" si="26"/>
        <v>7</v>
      </c>
      <c r="DG28" s="58"/>
      <c r="DH28" s="60"/>
      <c r="DI28" s="60"/>
      <c r="DJ28" s="60">
        <f t="shared" si="27"/>
        <v>0</v>
      </c>
      <c r="DK28" s="57"/>
      <c r="DL28" s="60"/>
      <c r="DM28" s="60"/>
      <c r="DN28" s="60">
        <f t="shared" si="28"/>
        <v>0</v>
      </c>
      <c r="DO28" s="57"/>
      <c r="DP28" s="60"/>
      <c r="DQ28" s="60"/>
      <c r="DR28" s="60">
        <f t="shared" si="31"/>
        <v>0</v>
      </c>
      <c r="DS28" s="57"/>
      <c r="DT28" s="60"/>
      <c r="DU28" s="60"/>
      <c r="DV28" s="60">
        <f t="shared" si="30"/>
        <v>0</v>
      </c>
      <c r="DW28" s="60"/>
      <c r="DX28" s="60"/>
      <c r="DY28" s="60"/>
      <c r="DZ28" s="60"/>
      <c r="EA28" s="60"/>
      <c r="EB28" s="60"/>
    </row>
    <row r="29" spans="1:132" x14ac:dyDescent="0.2">
      <c r="A29">
        <v>26</v>
      </c>
      <c r="C29" s="57"/>
      <c r="D29" s="60"/>
      <c r="E29" s="60"/>
      <c r="F29" s="60">
        <f t="shared" si="0"/>
        <v>0</v>
      </c>
      <c r="G29" s="57"/>
      <c r="H29" s="60"/>
      <c r="I29" s="60"/>
      <c r="J29" s="60">
        <f t="shared" si="1"/>
        <v>0</v>
      </c>
      <c r="K29" s="57"/>
      <c r="L29" s="60"/>
      <c r="M29" s="60"/>
      <c r="N29" s="60">
        <f t="shared" si="2"/>
        <v>0</v>
      </c>
      <c r="O29" s="57"/>
      <c r="P29" s="60"/>
      <c r="Q29" s="60"/>
      <c r="R29" s="60">
        <f t="shared" si="3"/>
        <v>0</v>
      </c>
      <c r="S29" s="57"/>
      <c r="T29" s="60"/>
      <c r="U29" s="60"/>
      <c r="V29" s="60">
        <f t="shared" si="4"/>
        <v>0</v>
      </c>
      <c r="W29" s="57" t="s">
        <v>109</v>
      </c>
      <c r="X29" s="60">
        <v>1</v>
      </c>
      <c r="Y29" s="60">
        <v>1</v>
      </c>
      <c r="Z29" s="60">
        <f t="shared" si="5"/>
        <v>2</v>
      </c>
      <c r="AA29" s="57"/>
      <c r="AB29" s="60"/>
      <c r="AC29" s="60"/>
      <c r="AD29" s="60">
        <f t="shared" si="6"/>
        <v>0</v>
      </c>
      <c r="AE29" s="57"/>
      <c r="AF29" s="60"/>
      <c r="AG29" s="60"/>
      <c r="AH29" s="60">
        <f t="shared" si="7"/>
        <v>0</v>
      </c>
      <c r="AI29" s="57"/>
      <c r="AJ29" s="60"/>
      <c r="AK29" s="60"/>
      <c r="AL29" s="60">
        <f t="shared" si="8"/>
        <v>0</v>
      </c>
      <c r="AM29" s="57"/>
      <c r="AN29" s="60"/>
      <c r="AO29" s="60"/>
      <c r="AP29" s="60">
        <f t="shared" si="9"/>
        <v>0</v>
      </c>
      <c r="AQ29" s="57"/>
      <c r="AR29" s="60"/>
      <c r="AS29" s="60"/>
      <c r="AT29" s="60">
        <f t="shared" si="10"/>
        <v>0</v>
      </c>
      <c r="AU29" s="57"/>
      <c r="AV29" s="60"/>
      <c r="AW29" s="60"/>
      <c r="AX29" s="60">
        <f t="shared" si="11"/>
        <v>0</v>
      </c>
      <c r="AY29" s="57" t="s">
        <v>109</v>
      </c>
      <c r="AZ29" s="60">
        <v>9</v>
      </c>
      <c r="BA29" s="60">
        <v>1</v>
      </c>
      <c r="BB29" s="60">
        <f t="shared" si="12"/>
        <v>10</v>
      </c>
      <c r="BC29" s="57"/>
      <c r="BD29" s="60"/>
      <c r="BE29" s="60"/>
      <c r="BF29" s="60">
        <f t="shared" si="13"/>
        <v>0</v>
      </c>
      <c r="BG29" s="57"/>
      <c r="BH29" s="60"/>
      <c r="BI29" s="60"/>
      <c r="BJ29" s="60">
        <f t="shared" si="14"/>
        <v>0</v>
      </c>
      <c r="BK29" s="57"/>
      <c r="BL29" s="60"/>
      <c r="BM29" s="60"/>
      <c r="BN29" s="60">
        <f t="shared" si="15"/>
        <v>0</v>
      </c>
      <c r="BO29" s="57"/>
      <c r="BP29" s="60"/>
      <c r="BQ29" s="60"/>
      <c r="BR29" s="60">
        <f t="shared" si="16"/>
        <v>0</v>
      </c>
      <c r="BS29" s="57"/>
      <c r="BT29" s="60"/>
      <c r="BU29" s="60"/>
      <c r="BV29" s="60">
        <f t="shared" si="17"/>
        <v>0</v>
      </c>
      <c r="BW29" s="57"/>
      <c r="BX29" s="60"/>
      <c r="BY29" s="60"/>
      <c r="BZ29" s="60">
        <f t="shared" si="18"/>
        <v>0</v>
      </c>
      <c r="CA29" s="57" t="s">
        <v>159</v>
      </c>
      <c r="CB29" s="60">
        <v>0</v>
      </c>
      <c r="CC29" s="60">
        <v>1</v>
      </c>
      <c r="CD29" s="60">
        <f t="shared" si="19"/>
        <v>1</v>
      </c>
      <c r="CE29" s="57"/>
      <c r="CF29" s="60"/>
      <c r="CG29" s="60"/>
      <c r="CH29" s="60">
        <f t="shared" si="20"/>
        <v>0</v>
      </c>
      <c r="CI29" s="58"/>
      <c r="CJ29" s="60"/>
      <c r="CK29" s="60"/>
      <c r="CL29" s="60">
        <f t="shared" si="21"/>
        <v>0</v>
      </c>
      <c r="CM29" s="57"/>
      <c r="CN29" s="60"/>
      <c r="CO29" s="60"/>
      <c r="CP29" s="60">
        <f t="shared" si="22"/>
        <v>0</v>
      </c>
      <c r="CQ29" s="57"/>
      <c r="CR29" s="60"/>
      <c r="CS29" s="60"/>
      <c r="CT29" s="60">
        <f t="shared" si="23"/>
        <v>0</v>
      </c>
      <c r="CU29" s="57"/>
      <c r="CV29" s="60"/>
      <c r="CW29" s="60"/>
      <c r="CX29" s="60">
        <f t="shared" si="24"/>
        <v>0</v>
      </c>
      <c r="CY29" s="57"/>
      <c r="CZ29" s="60"/>
      <c r="DA29" s="60"/>
      <c r="DB29" s="60">
        <f t="shared" si="25"/>
        <v>0</v>
      </c>
      <c r="DC29" s="57" t="s">
        <v>109</v>
      </c>
      <c r="DD29" s="60">
        <v>6</v>
      </c>
      <c r="DE29" s="60">
        <v>0</v>
      </c>
      <c r="DF29" s="60">
        <f t="shared" si="26"/>
        <v>6</v>
      </c>
      <c r="DG29" s="57"/>
      <c r="DH29" s="60"/>
      <c r="DI29" s="60"/>
      <c r="DJ29" s="60">
        <f t="shared" si="27"/>
        <v>0</v>
      </c>
      <c r="DK29" s="57"/>
      <c r="DL29" s="60"/>
      <c r="DM29" s="60"/>
      <c r="DN29" s="60">
        <f t="shared" si="28"/>
        <v>0</v>
      </c>
      <c r="DO29" s="57"/>
      <c r="DP29" s="60"/>
      <c r="DQ29" s="60"/>
      <c r="DR29" s="60">
        <f t="shared" si="31"/>
        <v>0</v>
      </c>
      <c r="DS29" s="57"/>
      <c r="DT29" s="60"/>
      <c r="DU29" s="60"/>
      <c r="DV29" s="60">
        <f t="shared" si="30"/>
        <v>0</v>
      </c>
      <c r="DW29" s="60"/>
      <c r="DX29" s="60"/>
      <c r="DY29" s="60"/>
      <c r="DZ29" s="60"/>
      <c r="EA29" s="60"/>
      <c r="EB29" s="60"/>
    </row>
    <row r="30" spans="1:132" x14ac:dyDescent="0.2">
      <c r="A30">
        <v>27</v>
      </c>
      <c r="C30" s="57"/>
      <c r="D30" s="60"/>
      <c r="E30" s="60"/>
      <c r="F30" s="60">
        <f t="shared" si="0"/>
        <v>0</v>
      </c>
      <c r="G30" s="57"/>
      <c r="H30" s="60"/>
      <c r="I30" s="60"/>
      <c r="J30" s="60">
        <f t="shared" si="1"/>
        <v>0</v>
      </c>
      <c r="K30" s="57"/>
      <c r="L30" s="60"/>
      <c r="M30" s="60"/>
      <c r="N30" s="60">
        <f t="shared" si="2"/>
        <v>0</v>
      </c>
      <c r="O30" s="57"/>
      <c r="P30" s="60"/>
      <c r="Q30" s="60"/>
      <c r="R30" s="60">
        <f t="shared" si="3"/>
        <v>0</v>
      </c>
      <c r="S30" s="57"/>
      <c r="T30" s="60"/>
      <c r="U30" s="60"/>
      <c r="V30" s="60">
        <f t="shared" si="4"/>
        <v>0</v>
      </c>
      <c r="W30" s="57" t="s">
        <v>159</v>
      </c>
      <c r="X30" s="60">
        <v>5</v>
      </c>
      <c r="Y30" s="60">
        <v>0</v>
      </c>
      <c r="Z30" s="60">
        <f t="shared" si="5"/>
        <v>5</v>
      </c>
      <c r="AA30" s="57"/>
      <c r="AB30" s="60"/>
      <c r="AC30" s="60"/>
      <c r="AD30" s="60">
        <f t="shared" si="6"/>
        <v>0</v>
      </c>
      <c r="AE30" s="57"/>
      <c r="AF30" s="60"/>
      <c r="AG30" s="60"/>
      <c r="AH30" s="60">
        <f t="shared" si="7"/>
        <v>0</v>
      </c>
      <c r="AI30" s="57"/>
      <c r="AJ30" s="60"/>
      <c r="AK30" s="60"/>
      <c r="AL30" s="60">
        <f t="shared" si="8"/>
        <v>0</v>
      </c>
      <c r="AM30" s="57"/>
      <c r="AN30" s="60"/>
      <c r="AO30" s="60"/>
      <c r="AP30" s="60">
        <f t="shared" si="9"/>
        <v>0</v>
      </c>
      <c r="AQ30" s="57"/>
      <c r="AR30" s="60"/>
      <c r="AS30" s="60"/>
      <c r="AT30" s="60">
        <f t="shared" si="10"/>
        <v>0</v>
      </c>
      <c r="AU30" s="57"/>
      <c r="AV30" s="60"/>
      <c r="AW30" s="60"/>
      <c r="AX30" s="60">
        <f t="shared" si="11"/>
        <v>0</v>
      </c>
      <c r="AY30" s="57" t="s">
        <v>159</v>
      </c>
      <c r="AZ30" s="60">
        <v>4</v>
      </c>
      <c r="BA30" s="60">
        <v>1</v>
      </c>
      <c r="BB30" s="60">
        <f t="shared" si="12"/>
        <v>5</v>
      </c>
      <c r="BC30" s="57"/>
      <c r="BD30" s="60"/>
      <c r="BE30" s="60"/>
      <c r="BF30" s="60">
        <f t="shared" si="13"/>
        <v>0</v>
      </c>
      <c r="BG30" s="57"/>
      <c r="BH30" s="60"/>
      <c r="BI30" s="60"/>
      <c r="BJ30" s="60">
        <f t="shared" si="14"/>
        <v>0</v>
      </c>
      <c r="BK30" s="57"/>
      <c r="BL30" s="60"/>
      <c r="BM30" s="60"/>
      <c r="BN30" s="60">
        <f t="shared" si="15"/>
        <v>0</v>
      </c>
      <c r="BO30" s="57"/>
      <c r="BP30" s="60"/>
      <c r="BQ30" s="60"/>
      <c r="BR30" s="60">
        <f t="shared" si="16"/>
        <v>0</v>
      </c>
      <c r="BS30" s="57"/>
      <c r="BT30" s="60"/>
      <c r="BU30" s="60"/>
      <c r="BV30" s="60">
        <f t="shared" si="17"/>
        <v>0</v>
      </c>
      <c r="BW30" s="57"/>
      <c r="BX30" s="60"/>
      <c r="BY30" s="60"/>
      <c r="BZ30" s="60">
        <f t="shared" si="18"/>
        <v>0</v>
      </c>
      <c r="CA30" s="57"/>
      <c r="CB30" s="60"/>
      <c r="CC30" s="60"/>
      <c r="CD30" s="60">
        <f t="shared" si="19"/>
        <v>0</v>
      </c>
      <c r="CE30" s="57"/>
      <c r="CF30" s="60"/>
      <c r="CG30" s="60"/>
      <c r="CH30" s="60">
        <f t="shared" si="20"/>
        <v>0</v>
      </c>
      <c r="CI30" s="58"/>
      <c r="CJ30" s="60"/>
      <c r="CK30" s="60"/>
      <c r="CL30" s="60">
        <f t="shared" si="21"/>
        <v>0</v>
      </c>
      <c r="CM30" s="57"/>
      <c r="CN30" s="60"/>
      <c r="CO30" s="60"/>
      <c r="CP30" s="60">
        <f t="shared" si="22"/>
        <v>0</v>
      </c>
      <c r="CQ30" s="57"/>
      <c r="CR30" s="60"/>
      <c r="CS30" s="60"/>
      <c r="CT30" s="60">
        <f t="shared" si="23"/>
        <v>0</v>
      </c>
      <c r="CU30" s="57"/>
      <c r="CV30" s="60"/>
      <c r="CW30" s="60"/>
      <c r="CX30" s="60">
        <f t="shared" si="24"/>
        <v>0</v>
      </c>
      <c r="CY30" s="57"/>
      <c r="CZ30" s="60"/>
      <c r="DA30" s="60"/>
      <c r="DB30" s="60">
        <f t="shared" si="25"/>
        <v>0</v>
      </c>
      <c r="DC30" s="57" t="s">
        <v>159</v>
      </c>
      <c r="DD30" s="60">
        <v>3</v>
      </c>
      <c r="DE30" s="60">
        <v>1</v>
      </c>
      <c r="DF30" s="60">
        <f t="shared" si="26"/>
        <v>4</v>
      </c>
      <c r="DG30" s="57"/>
      <c r="DH30" s="60"/>
      <c r="DI30" s="60"/>
      <c r="DJ30" s="60">
        <f t="shared" si="27"/>
        <v>0</v>
      </c>
      <c r="DK30" s="57"/>
      <c r="DL30" s="60"/>
      <c r="DM30" s="60"/>
      <c r="DN30" s="60">
        <f t="shared" si="28"/>
        <v>0</v>
      </c>
      <c r="DO30" s="57"/>
      <c r="DP30" s="60"/>
      <c r="DQ30" s="60"/>
      <c r="DR30" s="60">
        <f t="shared" si="31"/>
        <v>0</v>
      </c>
      <c r="DS30" s="57"/>
      <c r="DT30" s="60"/>
      <c r="DU30" s="60"/>
      <c r="DV30" s="60">
        <f t="shared" si="30"/>
        <v>0</v>
      </c>
      <c r="DW30" s="60"/>
      <c r="DX30" s="60"/>
      <c r="DY30" s="60"/>
      <c r="DZ30" s="60"/>
      <c r="EA30" s="60"/>
      <c r="EB30" s="60"/>
    </row>
    <row r="31" spans="1:132" x14ac:dyDescent="0.2">
      <c r="A31">
        <v>28</v>
      </c>
      <c r="C31" s="57"/>
      <c r="D31" s="60"/>
      <c r="E31" s="60"/>
      <c r="F31" s="60">
        <f t="shared" si="0"/>
        <v>0</v>
      </c>
      <c r="G31" s="57"/>
      <c r="H31" s="60"/>
      <c r="I31" s="60"/>
      <c r="J31" s="60">
        <f t="shared" si="1"/>
        <v>0</v>
      </c>
      <c r="K31" s="57"/>
      <c r="L31" s="60"/>
      <c r="M31" s="60"/>
      <c r="N31" s="60">
        <f t="shared" si="2"/>
        <v>0</v>
      </c>
      <c r="O31" s="57"/>
      <c r="P31" s="60"/>
      <c r="Q31" s="60"/>
      <c r="R31" s="60">
        <f t="shared" si="3"/>
        <v>0</v>
      </c>
      <c r="S31" s="57"/>
      <c r="T31" s="60"/>
      <c r="U31" s="60"/>
      <c r="V31" s="60">
        <f t="shared" si="4"/>
        <v>0</v>
      </c>
      <c r="W31" s="57"/>
      <c r="X31" s="60"/>
      <c r="Y31" s="60"/>
      <c r="Z31" s="60">
        <f t="shared" si="5"/>
        <v>0</v>
      </c>
      <c r="AA31" s="57"/>
      <c r="AB31" s="60"/>
      <c r="AC31" s="60"/>
      <c r="AD31" s="60">
        <f t="shared" si="6"/>
        <v>0</v>
      </c>
      <c r="AE31" s="57"/>
      <c r="AF31" s="60"/>
      <c r="AG31" s="60"/>
      <c r="AH31" s="60">
        <f t="shared" si="7"/>
        <v>0</v>
      </c>
      <c r="AI31" s="57"/>
      <c r="AJ31" s="60"/>
      <c r="AK31" s="60"/>
      <c r="AL31" s="60">
        <f t="shared" si="8"/>
        <v>0</v>
      </c>
      <c r="AM31" s="57"/>
      <c r="AN31" s="60"/>
      <c r="AO31" s="60"/>
      <c r="AP31" s="60">
        <f t="shared" si="9"/>
        <v>0</v>
      </c>
      <c r="AQ31" s="57"/>
      <c r="AR31" s="60"/>
      <c r="AS31" s="60"/>
      <c r="AT31" s="60">
        <f t="shared" si="10"/>
        <v>0</v>
      </c>
      <c r="AU31" s="57"/>
      <c r="AV31" s="60"/>
      <c r="AW31" s="60"/>
      <c r="AX31" s="60">
        <f t="shared" si="11"/>
        <v>0</v>
      </c>
      <c r="AY31" s="57"/>
      <c r="AZ31" s="60"/>
      <c r="BA31" s="60"/>
      <c r="BB31" s="60">
        <f t="shared" si="12"/>
        <v>0</v>
      </c>
      <c r="BC31" s="57"/>
      <c r="BD31" s="60"/>
      <c r="BE31" s="60"/>
      <c r="BF31" s="60">
        <f t="shared" si="13"/>
        <v>0</v>
      </c>
      <c r="BG31" s="57"/>
      <c r="BH31" s="60"/>
      <c r="BI31" s="60"/>
      <c r="BJ31" s="60">
        <f t="shared" si="14"/>
        <v>0</v>
      </c>
      <c r="BK31" s="57"/>
      <c r="BL31" s="60"/>
      <c r="BM31" s="60"/>
      <c r="BN31" s="60">
        <f t="shared" si="15"/>
        <v>0</v>
      </c>
      <c r="BO31" s="57"/>
      <c r="BP31" s="60"/>
      <c r="BQ31" s="60"/>
      <c r="BR31" s="60">
        <f t="shared" si="16"/>
        <v>0</v>
      </c>
      <c r="BS31" s="57"/>
      <c r="BT31" s="60"/>
      <c r="BU31" s="60"/>
      <c r="BV31" s="60">
        <f t="shared" si="17"/>
        <v>0</v>
      </c>
      <c r="BW31" s="57"/>
      <c r="BX31" s="60"/>
      <c r="BY31" s="60"/>
      <c r="BZ31" s="60">
        <f t="shared" si="18"/>
        <v>0</v>
      </c>
      <c r="CA31" s="57"/>
      <c r="CB31" s="60"/>
      <c r="CC31" s="60"/>
      <c r="CD31" s="60">
        <f t="shared" si="19"/>
        <v>0</v>
      </c>
      <c r="CE31" s="57"/>
      <c r="CF31" s="60"/>
      <c r="CG31" s="60"/>
      <c r="CH31" s="60">
        <f t="shared" si="20"/>
        <v>0</v>
      </c>
      <c r="CI31" s="57"/>
      <c r="CJ31" s="60"/>
      <c r="CK31" s="60"/>
      <c r="CL31" s="60">
        <f t="shared" si="21"/>
        <v>0</v>
      </c>
      <c r="CM31" s="57"/>
      <c r="CN31" s="60"/>
      <c r="CO31" s="60"/>
      <c r="CP31" s="60">
        <f t="shared" si="22"/>
        <v>0</v>
      </c>
      <c r="CQ31" s="57"/>
      <c r="CR31" s="60"/>
      <c r="CS31" s="60"/>
      <c r="CT31" s="60">
        <f t="shared" si="23"/>
        <v>0</v>
      </c>
      <c r="CU31" s="57"/>
      <c r="CV31" s="60"/>
      <c r="CW31" s="60"/>
      <c r="CX31" s="60">
        <f t="shared" si="24"/>
        <v>0</v>
      </c>
      <c r="CY31" s="57"/>
      <c r="CZ31" s="60"/>
      <c r="DA31" s="60"/>
      <c r="DB31" s="60">
        <f t="shared" si="25"/>
        <v>0</v>
      </c>
      <c r="DC31" s="57"/>
      <c r="DD31" s="60"/>
      <c r="DE31" s="60"/>
      <c r="DF31" s="60">
        <f t="shared" si="26"/>
        <v>0</v>
      </c>
      <c r="DG31" s="57"/>
      <c r="DH31" s="60"/>
      <c r="DI31" s="60"/>
      <c r="DJ31" s="60">
        <f t="shared" si="27"/>
        <v>0</v>
      </c>
      <c r="DK31" s="57"/>
      <c r="DL31" s="60"/>
      <c r="DM31" s="60"/>
      <c r="DN31" s="60">
        <f t="shared" si="28"/>
        <v>0</v>
      </c>
      <c r="DO31" s="57"/>
      <c r="DP31" s="60"/>
      <c r="DQ31" s="60"/>
      <c r="DR31" s="60">
        <f t="shared" si="31"/>
        <v>0</v>
      </c>
      <c r="DS31" s="57"/>
      <c r="DT31" s="60"/>
      <c r="DU31" s="60"/>
      <c r="DV31" s="60">
        <f t="shared" si="30"/>
        <v>0</v>
      </c>
      <c r="DW31" s="60"/>
      <c r="DX31" s="60"/>
      <c r="DY31" s="60"/>
      <c r="DZ31" s="60"/>
      <c r="EA31" s="60"/>
      <c r="EB31" s="60"/>
    </row>
    <row r="32" spans="1:132" x14ac:dyDescent="0.2">
      <c r="A32">
        <v>29</v>
      </c>
      <c r="C32" s="57"/>
      <c r="D32" s="60"/>
      <c r="E32" s="60"/>
      <c r="F32" s="60">
        <f t="shared" si="0"/>
        <v>0</v>
      </c>
      <c r="G32" s="57"/>
      <c r="H32" s="60"/>
      <c r="I32" s="60"/>
      <c r="J32" s="60">
        <f t="shared" si="1"/>
        <v>0</v>
      </c>
      <c r="K32" s="57"/>
      <c r="L32" s="60"/>
      <c r="M32" s="60"/>
      <c r="N32" s="60">
        <f t="shared" si="2"/>
        <v>0</v>
      </c>
      <c r="O32" s="57"/>
      <c r="P32" s="60"/>
      <c r="Q32" s="60"/>
      <c r="R32" s="60">
        <f t="shared" si="3"/>
        <v>0</v>
      </c>
      <c r="S32" s="57"/>
      <c r="T32" s="60"/>
      <c r="U32" s="60"/>
      <c r="V32" s="60">
        <f t="shared" si="4"/>
        <v>0</v>
      </c>
      <c r="W32" s="57"/>
      <c r="X32" s="60"/>
      <c r="Y32" s="60"/>
      <c r="Z32" s="60">
        <f t="shared" si="5"/>
        <v>0</v>
      </c>
      <c r="AA32" s="57"/>
      <c r="AB32" s="60"/>
      <c r="AC32" s="60"/>
      <c r="AD32" s="60">
        <f t="shared" si="6"/>
        <v>0</v>
      </c>
      <c r="AE32" s="57"/>
      <c r="AF32" s="60"/>
      <c r="AG32" s="60"/>
      <c r="AH32" s="60">
        <f t="shared" si="7"/>
        <v>0</v>
      </c>
      <c r="AI32" s="57"/>
      <c r="AJ32" s="60"/>
      <c r="AK32" s="60"/>
      <c r="AL32" s="60">
        <f t="shared" si="8"/>
        <v>0</v>
      </c>
      <c r="AM32" s="57"/>
      <c r="AN32" s="60"/>
      <c r="AO32" s="60"/>
      <c r="AP32" s="60">
        <f t="shared" si="9"/>
        <v>0</v>
      </c>
      <c r="AQ32" s="57"/>
      <c r="AR32" s="60"/>
      <c r="AS32" s="60"/>
      <c r="AT32" s="60">
        <f t="shared" si="10"/>
        <v>0</v>
      </c>
      <c r="AU32" s="57"/>
      <c r="AV32" s="60"/>
      <c r="AW32" s="60"/>
      <c r="AX32" s="60">
        <f t="shared" si="11"/>
        <v>0</v>
      </c>
      <c r="AY32" s="57"/>
      <c r="AZ32" s="60"/>
      <c r="BA32" s="60"/>
      <c r="BB32" s="60">
        <f t="shared" si="12"/>
        <v>0</v>
      </c>
      <c r="BC32" s="57"/>
      <c r="BD32" s="60"/>
      <c r="BE32" s="60"/>
      <c r="BF32" s="60">
        <f t="shared" si="13"/>
        <v>0</v>
      </c>
      <c r="BG32" s="57"/>
      <c r="BH32" s="60"/>
      <c r="BI32" s="60"/>
      <c r="BJ32" s="60">
        <f t="shared" si="14"/>
        <v>0</v>
      </c>
      <c r="BK32" s="57"/>
      <c r="BL32" s="60"/>
      <c r="BM32" s="60"/>
      <c r="BN32" s="60">
        <f t="shared" si="15"/>
        <v>0</v>
      </c>
      <c r="BO32" s="57"/>
      <c r="BP32" s="60"/>
      <c r="BQ32" s="60"/>
      <c r="BR32" s="60">
        <f t="shared" si="16"/>
        <v>0</v>
      </c>
      <c r="BS32" s="57"/>
      <c r="BT32" s="60"/>
      <c r="BU32" s="60"/>
      <c r="BV32" s="60">
        <f t="shared" si="17"/>
        <v>0</v>
      </c>
      <c r="BW32" s="57"/>
      <c r="BX32" s="60"/>
      <c r="BY32" s="60"/>
      <c r="BZ32" s="60">
        <f t="shared" si="18"/>
        <v>0</v>
      </c>
      <c r="CA32" s="57"/>
      <c r="CB32" s="60"/>
      <c r="CC32" s="60"/>
      <c r="CD32" s="60">
        <f t="shared" si="19"/>
        <v>0</v>
      </c>
      <c r="CE32" s="57"/>
      <c r="CF32" s="60"/>
      <c r="CG32" s="60"/>
      <c r="CH32" s="60">
        <f t="shared" si="20"/>
        <v>0</v>
      </c>
      <c r="CI32" s="57"/>
      <c r="CJ32" s="60"/>
      <c r="CK32" s="60"/>
      <c r="CL32" s="60">
        <f t="shared" si="21"/>
        <v>0</v>
      </c>
      <c r="CM32" s="57"/>
      <c r="CN32" s="60"/>
      <c r="CO32" s="60"/>
      <c r="CP32" s="60">
        <f t="shared" si="22"/>
        <v>0</v>
      </c>
      <c r="CQ32" s="57"/>
      <c r="CR32" s="60"/>
      <c r="CS32" s="60"/>
      <c r="CT32" s="60">
        <f t="shared" si="23"/>
        <v>0</v>
      </c>
      <c r="CU32" s="57"/>
      <c r="CV32" s="60"/>
      <c r="CW32" s="60"/>
      <c r="CX32" s="60">
        <f t="shared" si="24"/>
        <v>0</v>
      </c>
      <c r="CY32" s="57"/>
      <c r="CZ32" s="60"/>
      <c r="DA32" s="60"/>
      <c r="DB32" s="60">
        <f t="shared" si="25"/>
        <v>0</v>
      </c>
      <c r="DC32" s="57"/>
      <c r="DD32" s="60"/>
      <c r="DE32" s="60"/>
      <c r="DF32" s="60">
        <f t="shared" si="26"/>
        <v>0</v>
      </c>
      <c r="DG32" s="57"/>
      <c r="DH32" s="60"/>
      <c r="DI32" s="60"/>
      <c r="DJ32" s="60">
        <f t="shared" si="27"/>
        <v>0</v>
      </c>
      <c r="DK32" s="57"/>
      <c r="DL32" s="60"/>
      <c r="DM32" s="60"/>
      <c r="DN32" s="60">
        <f t="shared" si="28"/>
        <v>0</v>
      </c>
      <c r="DO32" s="57"/>
      <c r="DP32" s="60"/>
      <c r="DQ32" s="60"/>
      <c r="DR32" s="60">
        <f t="shared" si="31"/>
        <v>0</v>
      </c>
      <c r="DS32" s="57"/>
      <c r="DT32" s="60"/>
      <c r="DU32" s="60"/>
      <c r="DV32" s="60">
        <f t="shared" si="30"/>
        <v>0</v>
      </c>
      <c r="DW32" s="60"/>
      <c r="DX32" s="60"/>
      <c r="DY32" s="60"/>
      <c r="DZ32" s="60"/>
      <c r="EA32" s="60"/>
      <c r="EB32" s="60"/>
    </row>
    <row r="33" spans="1:132" x14ac:dyDescent="0.2">
      <c r="A33">
        <v>30</v>
      </c>
      <c r="C33" s="57"/>
      <c r="D33" s="60"/>
      <c r="E33" s="60"/>
      <c r="F33" s="60">
        <f t="shared" si="0"/>
        <v>0</v>
      </c>
      <c r="G33" s="57"/>
      <c r="H33" s="60"/>
      <c r="I33" s="60"/>
      <c r="J33" s="60">
        <f t="shared" si="1"/>
        <v>0</v>
      </c>
      <c r="K33" s="57"/>
      <c r="L33" s="60"/>
      <c r="M33" s="60"/>
      <c r="N33" s="60">
        <f t="shared" si="2"/>
        <v>0</v>
      </c>
      <c r="O33" s="57"/>
      <c r="P33" s="60"/>
      <c r="Q33" s="60"/>
      <c r="R33" s="60">
        <f t="shared" si="3"/>
        <v>0</v>
      </c>
      <c r="S33" s="57"/>
      <c r="T33" s="60"/>
      <c r="U33" s="60"/>
      <c r="V33" s="60">
        <f t="shared" si="4"/>
        <v>0</v>
      </c>
      <c r="W33" s="57"/>
      <c r="X33" s="60"/>
      <c r="Y33" s="60"/>
      <c r="Z33" s="60">
        <f t="shared" si="5"/>
        <v>0</v>
      </c>
      <c r="AA33" s="57"/>
      <c r="AB33" s="60"/>
      <c r="AC33" s="60"/>
      <c r="AD33" s="60">
        <f t="shared" si="6"/>
        <v>0</v>
      </c>
      <c r="AE33" s="57"/>
      <c r="AF33" s="60"/>
      <c r="AG33" s="60"/>
      <c r="AH33" s="60">
        <f t="shared" si="7"/>
        <v>0</v>
      </c>
      <c r="AI33" s="57"/>
      <c r="AJ33" s="60"/>
      <c r="AK33" s="60"/>
      <c r="AL33" s="60">
        <f t="shared" si="8"/>
        <v>0</v>
      </c>
      <c r="AM33" s="57"/>
      <c r="AN33" s="60"/>
      <c r="AO33" s="60"/>
      <c r="AP33" s="60">
        <f t="shared" si="9"/>
        <v>0</v>
      </c>
      <c r="AQ33" s="57"/>
      <c r="AR33" s="60"/>
      <c r="AS33" s="60"/>
      <c r="AT33" s="60">
        <f t="shared" si="10"/>
        <v>0</v>
      </c>
      <c r="AU33" s="57"/>
      <c r="AV33" s="60"/>
      <c r="AW33" s="60"/>
      <c r="AX33" s="60">
        <f t="shared" si="11"/>
        <v>0</v>
      </c>
      <c r="AY33" s="57"/>
      <c r="AZ33" s="60"/>
      <c r="BA33" s="60"/>
      <c r="BB33" s="60">
        <f t="shared" si="12"/>
        <v>0</v>
      </c>
      <c r="BC33" s="57"/>
      <c r="BD33" s="60"/>
      <c r="BE33" s="60"/>
      <c r="BF33" s="60">
        <f t="shared" si="13"/>
        <v>0</v>
      </c>
      <c r="BG33" s="57"/>
      <c r="BH33" s="60"/>
      <c r="BI33" s="60"/>
      <c r="BJ33" s="60">
        <f t="shared" si="14"/>
        <v>0</v>
      </c>
      <c r="BK33" s="57"/>
      <c r="BL33" s="60"/>
      <c r="BM33" s="60"/>
      <c r="BN33" s="60">
        <f t="shared" si="15"/>
        <v>0</v>
      </c>
      <c r="BO33" s="57"/>
      <c r="BP33" s="60"/>
      <c r="BQ33" s="60"/>
      <c r="BR33" s="60">
        <f t="shared" si="16"/>
        <v>0</v>
      </c>
      <c r="BS33" s="57"/>
      <c r="BT33" s="60"/>
      <c r="BU33" s="60"/>
      <c r="BV33" s="60">
        <f t="shared" si="17"/>
        <v>0</v>
      </c>
      <c r="BW33" s="57"/>
      <c r="BX33" s="60"/>
      <c r="BY33" s="60"/>
      <c r="BZ33" s="60">
        <f t="shared" si="18"/>
        <v>0</v>
      </c>
      <c r="CA33" s="57"/>
      <c r="CB33" s="60"/>
      <c r="CC33" s="60"/>
      <c r="CD33" s="60">
        <f t="shared" si="19"/>
        <v>0</v>
      </c>
      <c r="CE33" s="57"/>
      <c r="CF33" s="60"/>
      <c r="CG33" s="60"/>
      <c r="CH33" s="60">
        <f t="shared" si="20"/>
        <v>0</v>
      </c>
      <c r="CI33" s="57"/>
      <c r="CJ33" s="60"/>
      <c r="CK33" s="60"/>
      <c r="CL33" s="60">
        <f t="shared" si="21"/>
        <v>0</v>
      </c>
      <c r="CM33" s="57"/>
      <c r="CN33" s="60"/>
      <c r="CO33" s="60"/>
      <c r="CP33" s="60">
        <f t="shared" si="22"/>
        <v>0</v>
      </c>
      <c r="CQ33" s="57"/>
      <c r="CR33" s="60"/>
      <c r="CS33" s="60"/>
      <c r="CT33" s="60">
        <f t="shared" si="23"/>
        <v>0</v>
      </c>
      <c r="CU33" s="57"/>
      <c r="CV33" s="60"/>
      <c r="CW33" s="60"/>
      <c r="CX33" s="60">
        <f t="shared" si="24"/>
        <v>0</v>
      </c>
      <c r="CY33" s="57"/>
      <c r="CZ33" s="60"/>
      <c r="DA33" s="60"/>
      <c r="DB33" s="60">
        <f t="shared" si="25"/>
        <v>0</v>
      </c>
      <c r="DC33" s="57"/>
      <c r="DD33" s="60"/>
      <c r="DE33" s="60"/>
      <c r="DF33" s="60">
        <f t="shared" si="26"/>
        <v>0</v>
      </c>
      <c r="DG33" s="57"/>
      <c r="DH33" s="60"/>
      <c r="DI33" s="60"/>
      <c r="DJ33" s="60">
        <f t="shared" si="27"/>
        <v>0</v>
      </c>
      <c r="DK33" s="57"/>
      <c r="DL33" s="60"/>
      <c r="DM33" s="60"/>
      <c r="DN33" s="60">
        <f t="shared" si="28"/>
        <v>0</v>
      </c>
      <c r="DO33" s="57"/>
      <c r="DP33" s="60"/>
      <c r="DQ33" s="60"/>
      <c r="DR33" s="60">
        <f t="shared" si="31"/>
        <v>0</v>
      </c>
      <c r="DS33" s="57"/>
      <c r="DT33" s="60"/>
      <c r="DU33" s="60"/>
      <c r="DV33" s="60">
        <f t="shared" si="30"/>
        <v>0</v>
      </c>
      <c r="DW33" s="60"/>
      <c r="DX33" s="60"/>
      <c r="DY33" s="60"/>
      <c r="DZ33" s="60"/>
      <c r="EA33" s="60"/>
      <c r="EB33" s="60"/>
    </row>
    <row r="34" spans="1:132" x14ac:dyDescent="0.2">
      <c r="A34" t="s">
        <v>25</v>
      </c>
      <c r="C34" s="60"/>
      <c r="D34" s="60">
        <f>SUM(D4:D33)</f>
        <v>146</v>
      </c>
      <c r="E34" s="60">
        <f>SUM(E4:E33)</f>
        <v>189</v>
      </c>
      <c r="F34" s="60">
        <f>SUM(F4:F33)</f>
        <v>335</v>
      </c>
      <c r="G34" s="60"/>
      <c r="H34" s="60">
        <f t="shared" ref="H34:J34" si="32">SUM(H4:H33)</f>
        <v>209</v>
      </c>
      <c r="I34" s="60">
        <f t="shared" si="32"/>
        <v>264</v>
      </c>
      <c r="J34" s="60">
        <f t="shared" si="32"/>
        <v>473</v>
      </c>
      <c r="K34" s="60"/>
      <c r="L34" s="60">
        <f t="shared" ref="L34:N34" si="33">SUM(L4:L33)</f>
        <v>269</v>
      </c>
      <c r="M34" s="60">
        <f t="shared" si="33"/>
        <v>272</v>
      </c>
      <c r="N34" s="60">
        <f t="shared" si="33"/>
        <v>541</v>
      </c>
      <c r="O34" s="60"/>
      <c r="P34" s="60">
        <f t="shared" ref="P34:R34" si="34">SUM(P4:P33)</f>
        <v>304</v>
      </c>
      <c r="Q34" s="60">
        <f t="shared" si="34"/>
        <v>301</v>
      </c>
      <c r="R34" s="60">
        <f t="shared" si="34"/>
        <v>605</v>
      </c>
      <c r="S34" s="60"/>
      <c r="T34" s="60">
        <f t="shared" ref="T34:V34" si="35">SUM(T4:T33)</f>
        <v>301</v>
      </c>
      <c r="U34" s="60">
        <f t="shared" si="35"/>
        <v>284</v>
      </c>
      <c r="V34" s="60">
        <f t="shared" si="35"/>
        <v>585</v>
      </c>
      <c r="W34" s="60"/>
      <c r="X34" s="60">
        <f t="shared" ref="X34:CH34" si="36">SUM(X4:X33)</f>
        <v>324</v>
      </c>
      <c r="Y34" s="60">
        <f t="shared" si="36"/>
        <v>299</v>
      </c>
      <c r="Z34" s="60">
        <f t="shared" si="36"/>
        <v>623</v>
      </c>
      <c r="AA34" s="60"/>
      <c r="AB34" s="60">
        <f t="shared" si="36"/>
        <v>200</v>
      </c>
      <c r="AC34" s="60">
        <f t="shared" si="36"/>
        <v>198</v>
      </c>
      <c r="AD34" s="60">
        <f t="shared" si="36"/>
        <v>398</v>
      </c>
      <c r="AE34" s="60"/>
      <c r="AF34" s="60">
        <f t="shared" si="36"/>
        <v>149</v>
      </c>
      <c r="AG34" s="60">
        <f t="shared" si="36"/>
        <v>186</v>
      </c>
      <c r="AH34" s="60">
        <f t="shared" si="36"/>
        <v>335</v>
      </c>
      <c r="AI34" s="60"/>
      <c r="AJ34" s="60">
        <f t="shared" si="36"/>
        <v>243</v>
      </c>
      <c r="AK34" s="60">
        <f t="shared" si="36"/>
        <v>262</v>
      </c>
      <c r="AL34" s="60">
        <f t="shared" si="36"/>
        <v>505</v>
      </c>
      <c r="AM34" s="60"/>
      <c r="AN34" s="60">
        <f t="shared" si="36"/>
        <v>284</v>
      </c>
      <c r="AO34" s="60">
        <f t="shared" si="36"/>
        <v>311</v>
      </c>
      <c r="AP34" s="60">
        <f t="shared" si="36"/>
        <v>595</v>
      </c>
      <c r="AQ34" s="60"/>
      <c r="AR34" s="60">
        <f t="shared" si="36"/>
        <v>284</v>
      </c>
      <c r="AS34" s="60">
        <f t="shared" si="36"/>
        <v>280</v>
      </c>
      <c r="AT34" s="60">
        <f t="shared" si="36"/>
        <v>564</v>
      </c>
      <c r="AU34" s="60"/>
      <c r="AV34" s="60">
        <f t="shared" si="36"/>
        <v>286</v>
      </c>
      <c r="AW34" s="60">
        <f t="shared" si="36"/>
        <v>266</v>
      </c>
      <c r="AX34" s="60">
        <f t="shared" si="36"/>
        <v>552</v>
      </c>
      <c r="AY34" s="60"/>
      <c r="AZ34" s="60">
        <f t="shared" si="36"/>
        <v>332</v>
      </c>
      <c r="BA34" s="60">
        <f t="shared" si="36"/>
        <v>283</v>
      </c>
      <c r="BB34" s="60">
        <f t="shared" si="36"/>
        <v>615</v>
      </c>
      <c r="BC34" s="60"/>
      <c r="BD34" s="60">
        <f t="shared" si="36"/>
        <v>247</v>
      </c>
      <c r="BE34" s="60">
        <f t="shared" si="36"/>
        <v>203</v>
      </c>
      <c r="BF34" s="60">
        <f t="shared" si="36"/>
        <v>450</v>
      </c>
      <c r="BG34" s="60"/>
      <c r="BH34" s="60">
        <f t="shared" si="36"/>
        <v>159</v>
      </c>
      <c r="BI34" s="60">
        <f t="shared" si="36"/>
        <v>188</v>
      </c>
      <c r="BJ34" s="60">
        <f t="shared" si="36"/>
        <v>347</v>
      </c>
      <c r="BK34" s="60"/>
      <c r="BL34" s="60">
        <f t="shared" si="36"/>
        <v>219</v>
      </c>
      <c r="BM34" s="60">
        <f t="shared" si="36"/>
        <v>265</v>
      </c>
      <c r="BN34" s="60">
        <f t="shared" si="36"/>
        <v>484</v>
      </c>
      <c r="BO34" s="60"/>
      <c r="BP34" s="60">
        <f t="shared" si="36"/>
        <v>279</v>
      </c>
      <c r="BQ34" s="60">
        <f t="shared" si="36"/>
        <v>304</v>
      </c>
      <c r="BR34" s="60">
        <f t="shared" si="36"/>
        <v>583</v>
      </c>
      <c r="BS34" s="60"/>
      <c r="BT34" s="60">
        <f t="shared" si="36"/>
        <v>248</v>
      </c>
      <c r="BU34" s="60">
        <f t="shared" si="36"/>
        <v>264</v>
      </c>
      <c r="BV34" s="60">
        <f t="shared" si="36"/>
        <v>512</v>
      </c>
      <c r="BW34" s="60"/>
      <c r="BX34" s="60">
        <f t="shared" si="36"/>
        <v>279</v>
      </c>
      <c r="BY34" s="60">
        <f t="shared" si="36"/>
        <v>284</v>
      </c>
      <c r="BZ34" s="60">
        <f t="shared" si="36"/>
        <v>563</v>
      </c>
      <c r="CA34" s="60"/>
      <c r="CB34" s="60">
        <f t="shared" si="36"/>
        <v>317</v>
      </c>
      <c r="CC34" s="60">
        <f t="shared" si="36"/>
        <v>271</v>
      </c>
      <c r="CD34" s="60">
        <f t="shared" si="36"/>
        <v>588</v>
      </c>
      <c r="CE34" s="60"/>
      <c r="CF34" s="60">
        <f t="shared" si="36"/>
        <v>238</v>
      </c>
      <c r="CG34" s="60">
        <f t="shared" si="36"/>
        <v>212</v>
      </c>
      <c r="CH34" s="60">
        <f t="shared" si="36"/>
        <v>450</v>
      </c>
      <c r="CI34" s="60"/>
      <c r="CJ34" s="60">
        <f t="shared" ref="CJ34:DR34" si="37">SUM(CJ4:CJ33)</f>
        <v>151</v>
      </c>
      <c r="CK34" s="60">
        <f t="shared" si="37"/>
        <v>199</v>
      </c>
      <c r="CL34" s="60">
        <f t="shared" si="37"/>
        <v>350</v>
      </c>
      <c r="CM34" s="60"/>
      <c r="CN34" s="60">
        <f t="shared" si="37"/>
        <v>260</v>
      </c>
      <c r="CO34" s="60">
        <f t="shared" si="37"/>
        <v>253</v>
      </c>
      <c r="CP34" s="60">
        <f t="shared" si="37"/>
        <v>513</v>
      </c>
      <c r="CQ34" s="60"/>
      <c r="CR34" s="60">
        <f t="shared" si="37"/>
        <v>261</v>
      </c>
      <c r="CS34" s="60">
        <f t="shared" si="37"/>
        <v>264</v>
      </c>
      <c r="CT34" s="60">
        <f t="shared" si="37"/>
        <v>525</v>
      </c>
      <c r="CU34" s="60"/>
      <c r="CV34" s="60">
        <f t="shared" si="37"/>
        <v>284</v>
      </c>
      <c r="CW34" s="60">
        <f t="shared" si="37"/>
        <v>281</v>
      </c>
      <c r="CX34" s="60">
        <f t="shared" si="37"/>
        <v>565</v>
      </c>
      <c r="CY34" s="60"/>
      <c r="CZ34" s="60">
        <f t="shared" si="37"/>
        <v>285</v>
      </c>
      <c r="DA34" s="60">
        <f t="shared" si="37"/>
        <v>265</v>
      </c>
      <c r="DB34" s="60">
        <f t="shared" si="37"/>
        <v>550</v>
      </c>
      <c r="DC34" s="60"/>
      <c r="DD34" s="60">
        <f t="shared" si="37"/>
        <v>334</v>
      </c>
      <c r="DE34" s="60">
        <f t="shared" si="37"/>
        <v>299</v>
      </c>
      <c r="DF34" s="60">
        <f t="shared" si="37"/>
        <v>633</v>
      </c>
      <c r="DG34" s="60"/>
      <c r="DH34" s="60">
        <f t="shared" si="37"/>
        <v>256</v>
      </c>
      <c r="DI34" s="60">
        <f t="shared" si="37"/>
        <v>236</v>
      </c>
      <c r="DJ34" s="60">
        <f t="shared" si="37"/>
        <v>492</v>
      </c>
      <c r="DK34" s="60"/>
      <c r="DL34" s="60">
        <f t="shared" si="37"/>
        <v>169</v>
      </c>
      <c r="DM34" s="60">
        <f t="shared" si="37"/>
        <v>223</v>
      </c>
      <c r="DN34" s="60">
        <f t="shared" si="37"/>
        <v>392</v>
      </c>
      <c r="DO34" s="60"/>
      <c r="DP34" s="60">
        <f t="shared" si="37"/>
        <v>255</v>
      </c>
      <c r="DQ34" s="60">
        <f t="shared" si="37"/>
        <v>259</v>
      </c>
      <c r="DR34" s="60">
        <f t="shared" si="37"/>
        <v>514</v>
      </c>
      <c r="DS34" s="60"/>
      <c r="DT34" s="60">
        <f t="shared" ref="DT34:DV34" si="38">SUM(DT4:DT33)</f>
        <v>253</v>
      </c>
      <c r="DU34" s="60">
        <f t="shared" si="38"/>
        <v>256</v>
      </c>
      <c r="DV34" s="60">
        <f t="shared" si="38"/>
        <v>509</v>
      </c>
      <c r="DW34" s="60"/>
      <c r="DX34" s="60"/>
      <c r="DY34" s="60"/>
      <c r="DZ34" s="60"/>
      <c r="EA34" s="60"/>
      <c r="EB34" s="60"/>
    </row>
    <row r="35" spans="1:132" x14ac:dyDescent="0.2">
      <c r="A35" t="s">
        <v>33</v>
      </c>
      <c r="B35">
        <f>SUM(C34:DV34)/2</f>
        <v>15746</v>
      </c>
      <c r="C35" s="57"/>
      <c r="D35" s="60"/>
      <c r="E35" s="60"/>
      <c r="F35" s="60"/>
      <c r="G35" s="57"/>
      <c r="H35" s="60"/>
      <c r="I35" s="60"/>
      <c r="J35" s="60"/>
      <c r="K35" s="57"/>
      <c r="L35" s="60"/>
      <c r="M35" s="60"/>
      <c r="N35" s="60"/>
      <c r="O35" s="57"/>
      <c r="P35" s="60"/>
      <c r="Q35" s="60"/>
      <c r="R35" s="60"/>
      <c r="S35" s="57"/>
      <c r="T35" s="60"/>
      <c r="U35" s="60"/>
      <c r="V35" s="60"/>
      <c r="W35" s="57"/>
      <c r="X35" s="60"/>
      <c r="Y35" s="60"/>
      <c r="Z35" s="60"/>
      <c r="AA35" s="57"/>
      <c r="AB35" s="60"/>
      <c r="AC35" s="60"/>
      <c r="AD35" s="60"/>
      <c r="AE35" s="57"/>
      <c r="AF35" s="60"/>
      <c r="AG35" s="60"/>
      <c r="AH35" s="60"/>
      <c r="AI35" s="57"/>
      <c r="AJ35" s="60"/>
      <c r="AK35" s="60"/>
      <c r="AL35" s="60"/>
      <c r="AM35" s="57"/>
      <c r="AN35" s="60"/>
      <c r="AO35" s="60"/>
      <c r="AP35" s="60"/>
      <c r="AQ35" s="57"/>
      <c r="AR35" s="60"/>
      <c r="AS35" s="60"/>
      <c r="AT35" s="60"/>
      <c r="AU35" s="57"/>
      <c r="AV35" s="60"/>
      <c r="AW35" s="60"/>
      <c r="AX35" s="60"/>
      <c r="AY35" s="57"/>
      <c r="AZ35" s="60"/>
      <c r="BA35" s="60"/>
      <c r="BB35" s="60"/>
      <c r="BC35" s="57"/>
      <c r="BD35" s="60"/>
      <c r="BE35" s="60"/>
      <c r="BF35" s="60"/>
      <c r="BG35" s="57"/>
      <c r="BH35" s="60"/>
      <c r="BI35" s="60"/>
      <c r="BJ35" s="60"/>
      <c r="BK35" s="57"/>
      <c r="BL35" s="60"/>
      <c r="BM35" s="60"/>
      <c r="BN35" s="60"/>
      <c r="BO35" s="57"/>
      <c r="BP35" s="60"/>
      <c r="BQ35" s="60"/>
      <c r="BR35" s="60"/>
      <c r="BS35" s="57"/>
      <c r="BT35" s="60"/>
      <c r="BU35" s="60"/>
      <c r="BV35" s="60"/>
      <c r="BW35" s="57"/>
      <c r="BX35" s="60"/>
      <c r="BY35" s="60"/>
      <c r="BZ35" s="60"/>
      <c r="CA35" s="57"/>
      <c r="CB35" s="60"/>
      <c r="CC35" s="60"/>
      <c r="CD35" s="60"/>
      <c r="CE35" s="57"/>
      <c r="CF35" s="60"/>
      <c r="CG35" s="60"/>
      <c r="CH35" s="60"/>
      <c r="CI35" s="57"/>
      <c r="CJ35" s="60"/>
      <c r="CK35" s="60"/>
      <c r="CL35" s="60"/>
      <c r="CM35" s="57"/>
      <c r="CN35" s="60"/>
      <c r="CO35" s="60"/>
      <c r="CP35" s="60"/>
      <c r="CQ35" s="57"/>
      <c r="CR35" s="60"/>
      <c r="CS35" s="60"/>
      <c r="CT35" s="60"/>
      <c r="CU35" s="57"/>
      <c r="CV35" s="60"/>
      <c r="CW35" s="60"/>
      <c r="CX35" s="60"/>
      <c r="CY35" s="57"/>
      <c r="CZ35" s="60"/>
      <c r="DA35" s="60"/>
      <c r="DB35" s="60"/>
      <c r="DC35" s="57"/>
      <c r="DD35" s="60"/>
      <c r="DE35" s="60"/>
      <c r="DF35" s="60"/>
      <c r="DG35" s="57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57"/>
      <c r="DT35" s="60"/>
      <c r="DU35" s="60"/>
      <c r="DV35" s="60"/>
      <c r="DW35" s="60"/>
      <c r="DX35" s="60"/>
      <c r="DY35" s="60"/>
      <c r="DZ35" s="60"/>
      <c r="EA35" s="60"/>
      <c r="EB35" s="60"/>
    </row>
    <row r="36" spans="1:132" x14ac:dyDescent="0.2">
      <c r="DB36"/>
      <c r="DK36"/>
      <c r="DS36" s="1"/>
    </row>
    <row r="37" spans="1:132" s="10" customFormat="1" x14ac:dyDescent="0.2">
      <c r="A37" s="10" t="s">
        <v>30</v>
      </c>
      <c r="B37" s="10">
        <f>SUM(C37:DV37)</f>
        <v>2</v>
      </c>
      <c r="C37" s="17"/>
      <c r="D37" s="10">
        <v>0</v>
      </c>
      <c r="E37" s="10">
        <v>0</v>
      </c>
      <c r="H37" s="10">
        <v>0</v>
      </c>
      <c r="I37" s="10">
        <v>0</v>
      </c>
      <c r="L37" s="10">
        <v>0</v>
      </c>
      <c r="M37" s="10">
        <v>0</v>
      </c>
      <c r="P37" s="10">
        <v>0</v>
      </c>
      <c r="Q37" s="10">
        <v>0</v>
      </c>
      <c r="T37" s="10">
        <v>0</v>
      </c>
      <c r="U37" s="10">
        <v>0</v>
      </c>
      <c r="X37" s="10">
        <v>1</v>
      </c>
      <c r="Y37" s="10">
        <v>0</v>
      </c>
      <c r="AB37" s="10">
        <v>0</v>
      </c>
      <c r="AC37" s="10">
        <v>0</v>
      </c>
      <c r="AF37" s="10">
        <v>0</v>
      </c>
      <c r="AG37" s="10">
        <v>0</v>
      </c>
      <c r="AJ37" s="10">
        <v>0</v>
      </c>
      <c r="AK37" s="10">
        <v>0</v>
      </c>
      <c r="AN37" s="10">
        <v>0</v>
      </c>
      <c r="AO37" s="10">
        <v>0</v>
      </c>
      <c r="AR37" s="10">
        <v>0</v>
      </c>
      <c r="AS37" s="10">
        <v>0</v>
      </c>
      <c r="AV37" s="10">
        <v>1</v>
      </c>
      <c r="AW37" s="10">
        <v>0</v>
      </c>
      <c r="AZ37" s="10">
        <v>0</v>
      </c>
      <c r="BA37" s="10">
        <v>0</v>
      </c>
      <c r="BD37" s="10">
        <v>0</v>
      </c>
      <c r="BE37" s="10">
        <v>0</v>
      </c>
      <c r="BH37" s="10">
        <v>0</v>
      </c>
      <c r="BI37" s="10">
        <v>0</v>
      </c>
      <c r="BL37" s="10">
        <v>0</v>
      </c>
      <c r="BM37" s="10">
        <v>0</v>
      </c>
      <c r="BP37" s="10">
        <v>0</v>
      </c>
      <c r="BQ37" s="10">
        <v>0</v>
      </c>
      <c r="BT37" s="10">
        <v>0</v>
      </c>
      <c r="BU37" s="10">
        <v>0</v>
      </c>
      <c r="BX37" s="10">
        <v>0</v>
      </c>
      <c r="BY37" s="10">
        <v>0</v>
      </c>
      <c r="CB37" s="10">
        <v>0</v>
      </c>
      <c r="CC37" s="10">
        <v>0</v>
      </c>
      <c r="CF37" s="10">
        <v>0</v>
      </c>
      <c r="CG37" s="10">
        <v>0</v>
      </c>
      <c r="CJ37" s="10">
        <v>0</v>
      </c>
      <c r="CK37" s="10">
        <v>0</v>
      </c>
      <c r="CN37" s="10">
        <v>0</v>
      </c>
      <c r="CO37" s="10">
        <v>0</v>
      </c>
      <c r="CR37" s="10">
        <v>0</v>
      </c>
      <c r="CS37" s="10">
        <v>0</v>
      </c>
      <c r="CV37" s="10">
        <v>0</v>
      </c>
      <c r="CW37" s="10">
        <v>0</v>
      </c>
      <c r="CZ37" s="10">
        <v>0</v>
      </c>
      <c r="DA37" s="10">
        <v>0</v>
      </c>
      <c r="DD37" s="10">
        <v>0</v>
      </c>
      <c r="DE37" s="10">
        <v>0</v>
      </c>
      <c r="DH37" s="10">
        <v>0</v>
      </c>
      <c r="DI37" s="10">
        <v>0</v>
      </c>
      <c r="DL37" s="10">
        <v>0</v>
      </c>
      <c r="DM37" s="10">
        <v>0</v>
      </c>
      <c r="DP37" s="10">
        <v>0</v>
      </c>
      <c r="DQ37" s="10">
        <v>0</v>
      </c>
      <c r="DT37" s="10">
        <v>0</v>
      </c>
      <c r="DU37" s="10">
        <v>0</v>
      </c>
    </row>
    <row r="38" spans="1:132" s="10" customFormat="1" x14ac:dyDescent="0.2">
      <c r="A38" s="10" t="s">
        <v>32</v>
      </c>
      <c r="B38" s="10">
        <f>SUM(C38:DV38)</f>
        <v>0</v>
      </c>
      <c r="D38" s="10">
        <v>0</v>
      </c>
      <c r="E38" s="10">
        <v>0</v>
      </c>
      <c r="H38" s="10">
        <v>0</v>
      </c>
      <c r="I38" s="10">
        <v>0</v>
      </c>
      <c r="L38" s="10">
        <v>0</v>
      </c>
      <c r="M38" s="10">
        <v>0</v>
      </c>
      <c r="P38" s="10">
        <v>0</v>
      </c>
      <c r="Q38" s="10">
        <v>0</v>
      </c>
      <c r="T38" s="10">
        <v>0</v>
      </c>
      <c r="U38" s="10">
        <v>0</v>
      </c>
      <c r="X38" s="10">
        <v>0</v>
      </c>
      <c r="Y38" s="10">
        <v>0</v>
      </c>
      <c r="AB38" s="10">
        <v>0</v>
      </c>
      <c r="AC38" s="10">
        <v>0</v>
      </c>
      <c r="AF38" s="10">
        <v>0</v>
      </c>
      <c r="AG38" s="10">
        <v>0</v>
      </c>
      <c r="AJ38" s="10">
        <v>0</v>
      </c>
      <c r="AK38" s="10">
        <v>0</v>
      </c>
      <c r="AN38" s="10">
        <v>0</v>
      </c>
      <c r="AO38" s="10">
        <v>0</v>
      </c>
      <c r="AR38" s="10">
        <v>0</v>
      </c>
      <c r="AS38" s="10">
        <v>0</v>
      </c>
      <c r="AV38" s="10">
        <v>0</v>
      </c>
      <c r="AW38" s="10">
        <v>0</v>
      </c>
      <c r="AZ38" s="10">
        <v>0</v>
      </c>
      <c r="BA38" s="10">
        <v>0</v>
      </c>
      <c r="BD38" s="10">
        <v>0</v>
      </c>
      <c r="BE38" s="10">
        <v>0</v>
      </c>
      <c r="BH38" s="10">
        <v>0</v>
      </c>
      <c r="BI38" s="10">
        <v>0</v>
      </c>
      <c r="BL38" s="10">
        <v>0</v>
      </c>
      <c r="BM38" s="10">
        <v>0</v>
      </c>
      <c r="BP38" s="10">
        <v>0</v>
      </c>
      <c r="BQ38" s="10">
        <v>0</v>
      </c>
      <c r="BT38" s="10">
        <v>0</v>
      </c>
      <c r="BU38" s="10">
        <v>0</v>
      </c>
      <c r="BX38" s="10">
        <v>0</v>
      </c>
      <c r="BY38" s="10">
        <v>0</v>
      </c>
      <c r="CB38" s="10">
        <v>0</v>
      </c>
      <c r="CC38" s="10">
        <v>0</v>
      </c>
      <c r="CF38" s="10">
        <v>0</v>
      </c>
      <c r="CG38" s="10">
        <v>0</v>
      </c>
      <c r="CJ38" s="10">
        <v>0</v>
      </c>
      <c r="CK38" s="10">
        <v>0</v>
      </c>
      <c r="CN38" s="10">
        <v>0</v>
      </c>
      <c r="CO38" s="10">
        <v>0</v>
      </c>
      <c r="CR38" s="10">
        <v>0</v>
      </c>
      <c r="CS38" s="10">
        <v>0</v>
      </c>
      <c r="CV38" s="10">
        <v>0</v>
      </c>
      <c r="CW38" s="10">
        <v>0</v>
      </c>
      <c r="CZ38" s="10">
        <v>0</v>
      </c>
      <c r="DA38" s="10">
        <v>0</v>
      </c>
      <c r="DD38" s="10">
        <v>0</v>
      </c>
      <c r="DE38" s="10">
        <v>0</v>
      </c>
      <c r="DH38" s="10">
        <v>0</v>
      </c>
      <c r="DI38" s="10">
        <v>0</v>
      </c>
      <c r="DL38" s="10">
        <v>0</v>
      </c>
      <c r="DM38" s="10">
        <v>0</v>
      </c>
      <c r="DP38" s="10">
        <v>0</v>
      </c>
      <c r="DQ38" s="10">
        <v>0</v>
      </c>
      <c r="DT38" s="10">
        <v>0</v>
      </c>
      <c r="DU38" s="10">
        <v>0</v>
      </c>
    </row>
    <row r="39" spans="1:132" x14ac:dyDescent="0.2">
      <c r="B39" s="10"/>
      <c r="C39" s="10"/>
      <c r="DV39" s="10"/>
    </row>
    <row r="40" spans="1:132" x14ac:dyDescent="0.2">
      <c r="A40" t="s">
        <v>12</v>
      </c>
      <c r="B40">
        <f>SUM(+D34+H34+L34+P34+T34+X34+AB34+AF34+AJ34+AN34+AR34+AV34+AZ34+BD34+BH34+BL34+BP34+BT34+BX34+CB34+CF34+CJ34+CN34+CR34+CV34+CZ34+DD34+DH34+DL34+DP34+DT34)</f>
        <v>7825</v>
      </c>
    </row>
    <row r="41" spans="1:132" x14ac:dyDescent="0.2">
      <c r="A41" t="s">
        <v>13</v>
      </c>
      <c r="B41">
        <f>+E34+I34+M34+Q34+U34+Y34+AC34+AG34+AK34+AO34+AS34+AW34+BA34+BE34+BI34+BM34+BQ34+BU34+BY34+CC34+CG34+CK34+CO34+CS34+CW34+DA34+DE34+DI34+DM34+DQ34+DU34</f>
        <v>7921</v>
      </c>
    </row>
    <row r="44" spans="1:132" x14ac:dyDescent="0.2">
      <c r="A44" s="85" t="s">
        <v>37</v>
      </c>
      <c r="B44" s="41">
        <f>SUM(C44+G44+K44+O44+S44+W44+AA44+AE44+AI44+AM44+AQ44+AU44+AY44+BC44+BG44+BK44+BO44+BS44+BW44+CA44+CE44+CI44+CM44+CQ44+CU44+CY44+DC44+DG44+DK44+DO44+DS44)</f>
        <v>27</v>
      </c>
      <c r="C44" s="42" t="s">
        <v>123</v>
      </c>
      <c r="D44" s="158" t="s">
        <v>122</v>
      </c>
      <c r="E44" s="159"/>
      <c r="F44" s="160"/>
      <c r="G44" s="42" t="s">
        <v>123</v>
      </c>
      <c r="H44" s="158"/>
      <c r="I44" s="159"/>
      <c r="J44" s="160"/>
      <c r="K44" s="42" t="s">
        <v>123</v>
      </c>
      <c r="L44" s="158"/>
      <c r="M44" s="159"/>
      <c r="N44" s="160"/>
      <c r="O44" s="42" t="s">
        <v>124</v>
      </c>
      <c r="P44" s="158" t="s">
        <v>149</v>
      </c>
      <c r="Q44" s="159"/>
      <c r="R44" s="160"/>
      <c r="S44" s="42" t="s">
        <v>124</v>
      </c>
      <c r="T44" s="158"/>
      <c r="U44" s="159"/>
      <c r="V44" s="160"/>
      <c r="W44" s="42" t="s">
        <v>121</v>
      </c>
      <c r="X44" s="158"/>
      <c r="Y44" s="159"/>
      <c r="Z44" s="160"/>
      <c r="AA44" s="42" t="s">
        <v>124</v>
      </c>
      <c r="AB44" s="158"/>
      <c r="AC44" s="159"/>
      <c r="AD44" s="160"/>
      <c r="AE44" s="42" t="s">
        <v>123</v>
      </c>
      <c r="AF44" s="158"/>
      <c r="AG44" s="159"/>
      <c r="AH44" s="160"/>
      <c r="AI44" s="42" t="s">
        <v>123</v>
      </c>
      <c r="AJ44" s="158"/>
      <c r="AK44" s="159"/>
      <c r="AL44" s="160"/>
      <c r="AM44" s="42" t="s">
        <v>123</v>
      </c>
      <c r="AN44" s="158"/>
      <c r="AO44" s="159"/>
      <c r="AP44" s="160"/>
      <c r="AQ44" s="42" t="s">
        <v>124</v>
      </c>
      <c r="AR44" s="158"/>
      <c r="AS44" s="159"/>
      <c r="AT44" s="160"/>
      <c r="AU44" s="42" t="s">
        <v>121</v>
      </c>
      <c r="AV44" s="158"/>
      <c r="AW44" s="159"/>
      <c r="AX44" s="160"/>
      <c r="AY44" s="42" t="s">
        <v>121</v>
      </c>
      <c r="AZ44" s="158"/>
      <c r="BA44" s="159"/>
      <c r="BB44" s="160"/>
      <c r="BC44" s="42" t="s">
        <v>121</v>
      </c>
      <c r="BD44" s="158"/>
      <c r="BE44" s="159"/>
      <c r="BF44" s="160"/>
      <c r="BG44" s="42" t="s">
        <v>123</v>
      </c>
      <c r="BH44" s="158"/>
      <c r="BI44" s="159"/>
      <c r="BJ44" s="160"/>
      <c r="BK44" s="42" t="s">
        <v>121</v>
      </c>
      <c r="BL44" s="158"/>
      <c r="BM44" s="159"/>
      <c r="BN44" s="160"/>
      <c r="BO44" s="42" t="s">
        <v>200</v>
      </c>
      <c r="BP44" s="158"/>
      <c r="BQ44" s="159"/>
      <c r="BR44" s="160"/>
      <c r="BS44" s="42" t="s">
        <v>123</v>
      </c>
      <c r="BT44" s="158"/>
      <c r="BU44" s="159"/>
      <c r="BV44" s="160"/>
      <c r="BW44" s="41" t="s">
        <v>200</v>
      </c>
      <c r="BX44" s="158"/>
      <c r="BY44" s="159"/>
      <c r="BZ44" s="160"/>
      <c r="CA44" s="41" t="s">
        <v>123</v>
      </c>
      <c r="CB44" s="158"/>
      <c r="CC44" s="159"/>
      <c r="CD44" s="160"/>
      <c r="CE44" s="41" t="s">
        <v>123</v>
      </c>
      <c r="CF44" s="158"/>
      <c r="CG44" s="159"/>
      <c r="CH44" s="160"/>
      <c r="CI44" s="41" t="s">
        <v>121</v>
      </c>
      <c r="CJ44" s="158"/>
      <c r="CK44" s="159"/>
      <c r="CL44" s="160"/>
      <c r="CM44" s="41" t="s">
        <v>121</v>
      </c>
      <c r="CN44" s="158"/>
      <c r="CO44" s="159"/>
      <c r="CP44" s="160"/>
      <c r="CQ44" s="41" t="s">
        <v>124</v>
      </c>
      <c r="CR44" s="158"/>
      <c r="CS44" s="159"/>
      <c r="CT44" s="160"/>
      <c r="CU44" s="41" t="s">
        <v>121</v>
      </c>
      <c r="CV44" s="158"/>
      <c r="CW44" s="159"/>
      <c r="CX44" s="160"/>
      <c r="CY44" s="41" t="s">
        <v>124</v>
      </c>
      <c r="CZ44" s="158"/>
      <c r="DA44" s="159"/>
      <c r="DB44" s="160"/>
      <c r="DC44" s="41" t="s">
        <v>123</v>
      </c>
      <c r="DD44" s="158"/>
      <c r="DE44" s="159"/>
      <c r="DF44" s="160"/>
      <c r="DG44" s="41" t="s">
        <v>123</v>
      </c>
      <c r="DH44" s="158"/>
      <c r="DI44" s="159"/>
      <c r="DJ44" s="160"/>
      <c r="DK44" s="41" t="s">
        <v>123</v>
      </c>
      <c r="DL44" s="158"/>
      <c r="DM44" s="159"/>
      <c r="DN44" s="160"/>
      <c r="DO44" s="43">
        <v>0</v>
      </c>
      <c r="DP44" s="158"/>
      <c r="DQ44" s="159"/>
      <c r="DR44" s="160"/>
      <c r="DS44" s="43">
        <v>1</v>
      </c>
      <c r="DT44" s="158"/>
      <c r="DU44" s="159"/>
      <c r="DV44" s="160"/>
    </row>
    <row r="45" spans="1:132" x14ac:dyDescent="0.2">
      <c r="A45" s="86" t="s">
        <v>41</v>
      </c>
      <c r="B45" s="36">
        <f t="shared" ref="B45:B58" si="39">SUM(C45+G45+K45+O45+S45+W45+AA45+AE45+AI45+AM45+AQ45+AU45+AY45+BC45+BG45+BK45+BO45+BS45+BW45+CA45+CE45+CI45+CM45+CQ45+CU45+CY45+DC45+DG45+DK45+DO45+DS45)</f>
        <v>9</v>
      </c>
      <c r="C45" s="36" t="s">
        <v>123</v>
      </c>
      <c r="D45" s="161"/>
      <c r="E45" s="162"/>
      <c r="F45" s="163"/>
      <c r="G45" s="37" t="s">
        <v>121</v>
      </c>
      <c r="H45" s="161"/>
      <c r="I45" s="162"/>
      <c r="J45" s="163"/>
      <c r="K45" s="36" t="s">
        <v>123</v>
      </c>
      <c r="L45" s="161"/>
      <c r="M45" s="162"/>
      <c r="N45" s="163"/>
      <c r="O45" s="36" t="s">
        <v>121</v>
      </c>
      <c r="P45" s="161"/>
      <c r="Q45" s="162"/>
      <c r="R45" s="163"/>
      <c r="S45" s="37" t="s">
        <v>123</v>
      </c>
      <c r="T45" s="161"/>
      <c r="U45" s="162"/>
      <c r="V45" s="163"/>
      <c r="W45" s="37" t="s">
        <v>121</v>
      </c>
      <c r="X45" s="161"/>
      <c r="Y45" s="162"/>
      <c r="Z45" s="163"/>
      <c r="AA45" s="36" t="s">
        <v>123</v>
      </c>
      <c r="AB45" s="161"/>
      <c r="AC45" s="162"/>
      <c r="AD45" s="163"/>
      <c r="AE45" s="36" t="s">
        <v>123</v>
      </c>
      <c r="AF45" s="161"/>
      <c r="AG45" s="162"/>
      <c r="AH45" s="163"/>
      <c r="AI45" s="36" t="s">
        <v>123</v>
      </c>
      <c r="AJ45" s="161"/>
      <c r="AK45" s="162"/>
      <c r="AL45" s="163"/>
      <c r="AM45" s="36" t="s">
        <v>123</v>
      </c>
      <c r="AN45" s="161"/>
      <c r="AO45" s="162"/>
      <c r="AP45" s="163"/>
      <c r="AQ45" s="36" t="s">
        <v>123</v>
      </c>
      <c r="AR45" s="161"/>
      <c r="AS45" s="162"/>
      <c r="AT45" s="163"/>
      <c r="AU45" s="37" t="s">
        <v>121</v>
      </c>
      <c r="AV45" s="161"/>
      <c r="AW45" s="162"/>
      <c r="AX45" s="163"/>
      <c r="AY45" s="36" t="s">
        <v>121</v>
      </c>
      <c r="AZ45" s="161"/>
      <c r="BA45" s="162"/>
      <c r="BB45" s="163"/>
      <c r="BC45" s="36" t="s">
        <v>123</v>
      </c>
      <c r="BD45" s="161"/>
      <c r="BE45" s="162"/>
      <c r="BF45" s="163"/>
      <c r="BG45" s="36" t="s">
        <v>121</v>
      </c>
      <c r="BH45" s="161"/>
      <c r="BI45" s="162"/>
      <c r="BJ45" s="163"/>
      <c r="BK45" s="36" t="s">
        <v>121</v>
      </c>
      <c r="BL45" s="161"/>
      <c r="BM45" s="162"/>
      <c r="BN45" s="163"/>
      <c r="BO45" s="36" t="s">
        <v>123</v>
      </c>
      <c r="BP45" s="161"/>
      <c r="BQ45" s="162"/>
      <c r="BR45" s="163"/>
      <c r="BS45" s="36" t="s">
        <v>123</v>
      </c>
      <c r="BT45" s="161"/>
      <c r="BU45" s="162"/>
      <c r="BV45" s="163"/>
      <c r="BW45" s="36" t="s">
        <v>123</v>
      </c>
      <c r="BX45" s="161"/>
      <c r="BY45" s="162"/>
      <c r="BZ45" s="163"/>
      <c r="CA45" s="36" t="s">
        <v>123</v>
      </c>
      <c r="CB45" s="161"/>
      <c r="CC45" s="162"/>
      <c r="CD45" s="163"/>
      <c r="CE45" s="36" t="s">
        <v>123</v>
      </c>
      <c r="CF45" s="161"/>
      <c r="CG45" s="162"/>
      <c r="CH45" s="163"/>
      <c r="CI45" s="36" t="s">
        <v>123</v>
      </c>
      <c r="CJ45" s="161"/>
      <c r="CK45" s="162"/>
      <c r="CL45" s="163"/>
      <c r="CM45" s="36" t="s">
        <v>123</v>
      </c>
      <c r="CN45" s="161"/>
      <c r="CO45" s="162"/>
      <c r="CP45" s="163"/>
      <c r="CQ45" s="36" t="s">
        <v>123</v>
      </c>
      <c r="CR45" s="161"/>
      <c r="CS45" s="162"/>
      <c r="CT45" s="163"/>
      <c r="CU45" s="36" t="s">
        <v>123</v>
      </c>
      <c r="CV45" s="161"/>
      <c r="CW45" s="162"/>
      <c r="CX45" s="163"/>
      <c r="CY45" s="36" t="s">
        <v>123</v>
      </c>
      <c r="CZ45" s="161"/>
      <c r="DA45" s="162"/>
      <c r="DB45" s="163"/>
      <c r="DC45" s="36" t="s">
        <v>121</v>
      </c>
      <c r="DD45" s="161"/>
      <c r="DE45" s="162"/>
      <c r="DF45" s="163"/>
      <c r="DG45" s="36" t="s">
        <v>123</v>
      </c>
      <c r="DH45" s="161"/>
      <c r="DI45" s="162"/>
      <c r="DJ45" s="163"/>
      <c r="DK45" s="36" t="s">
        <v>121</v>
      </c>
      <c r="DL45" s="161"/>
      <c r="DM45" s="162"/>
      <c r="DN45" s="163"/>
      <c r="DO45" s="38">
        <v>0</v>
      </c>
      <c r="DP45" s="161"/>
      <c r="DQ45" s="162"/>
      <c r="DR45" s="163"/>
      <c r="DS45" s="38">
        <v>0</v>
      </c>
      <c r="DT45" s="161"/>
      <c r="DU45" s="162"/>
      <c r="DV45" s="163"/>
    </row>
    <row r="46" spans="1:132" x14ac:dyDescent="0.2">
      <c r="A46" s="87" t="s">
        <v>42</v>
      </c>
      <c r="B46" s="45">
        <f t="shared" si="39"/>
        <v>2</v>
      </c>
      <c r="C46" s="45" t="s">
        <v>123</v>
      </c>
      <c r="D46" s="161"/>
      <c r="E46" s="162"/>
      <c r="F46" s="163"/>
      <c r="G46" s="45" t="s">
        <v>123</v>
      </c>
      <c r="H46" s="161"/>
      <c r="I46" s="162"/>
      <c r="J46" s="163"/>
      <c r="K46" s="46" t="s">
        <v>123</v>
      </c>
      <c r="L46" s="161"/>
      <c r="M46" s="162"/>
      <c r="N46" s="163"/>
      <c r="O46" s="46" t="s">
        <v>121</v>
      </c>
      <c r="P46" s="161"/>
      <c r="Q46" s="162"/>
      <c r="R46" s="163"/>
      <c r="S46" s="45" t="s">
        <v>123</v>
      </c>
      <c r="T46" s="161"/>
      <c r="U46" s="162"/>
      <c r="V46" s="163"/>
      <c r="W46" s="45" t="s">
        <v>123</v>
      </c>
      <c r="X46" s="161"/>
      <c r="Y46" s="162"/>
      <c r="Z46" s="163"/>
      <c r="AA46" s="45" t="s">
        <v>123</v>
      </c>
      <c r="AB46" s="161"/>
      <c r="AC46" s="162"/>
      <c r="AD46" s="163"/>
      <c r="AE46" s="45" t="s">
        <v>123</v>
      </c>
      <c r="AF46" s="161"/>
      <c r="AG46" s="162"/>
      <c r="AH46" s="163"/>
      <c r="AI46" s="45" t="s">
        <v>123</v>
      </c>
      <c r="AJ46" s="161"/>
      <c r="AK46" s="162"/>
      <c r="AL46" s="163"/>
      <c r="AM46" s="45" t="s">
        <v>123</v>
      </c>
      <c r="AN46" s="161"/>
      <c r="AO46" s="162"/>
      <c r="AP46" s="163"/>
      <c r="AQ46" s="45" t="s">
        <v>123</v>
      </c>
      <c r="AR46" s="161"/>
      <c r="AS46" s="162"/>
      <c r="AT46" s="163"/>
      <c r="AU46" s="45" t="s">
        <v>123</v>
      </c>
      <c r="AV46" s="161"/>
      <c r="AW46" s="162"/>
      <c r="AX46" s="163"/>
      <c r="AY46" s="45" t="s">
        <v>123</v>
      </c>
      <c r="AZ46" s="161"/>
      <c r="BA46" s="162"/>
      <c r="BB46" s="163"/>
      <c r="BC46" s="45" t="s">
        <v>123</v>
      </c>
      <c r="BD46" s="161"/>
      <c r="BE46" s="162"/>
      <c r="BF46" s="163"/>
      <c r="BG46" s="45" t="s">
        <v>123</v>
      </c>
      <c r="BH46" s="161"/>
      <c r="BI46" s="162"/>
      <c r="BJ46" s="163"/>
      <c r="BK46" s="45" t="s">
        <v>123</v>
      </c>
      <c r="BL46" s="161"/>
      <c r="BM46" s="162"/>
      <c r="BN46" s="163"/>
      <c r="BO46" s="45" t="s">
        <v>123</v>
      </c>
      <c r="BP46" s="161"/>
      <c r="BQ46" s="162"/>
      <c r="BR46" s="163"/>
      <c r="BS46" s="45" t="s">
        <v>123</v>
      </c>
      <c r="BT46" s="161"/>
      <c r="BU46" s="162"/>
      <c r="BV46" s="163"/>
      <c r="BW46" s="45" t="s">
        <v>123</v>
      </c>
      <c r="BX46" s="161"/>
      <c r="BY46" s="162"/>
      <c r="BZ46" s="163"/>
      <c r="CA46" s="45" t="s">
        <v>123</v>
      </c>
      <c r="CB46" s="161"/>
      <c r="CC46" s="162"/>
      <c r="CD46" s="163"/>
      <c r="CE46" s="45" t="s">
        <v>123</v>
      </c>
      <c r="CF46" s="161"/>
      <c r="CG46" s="162"/>
      <c r="CH46" s="163"/>
      <c r="CI46" s="45" t="s">
        <v>123</v>
      </c>
      <c r="CJ46" s="161"/>
      <c r="CK46" s="162"/>
      <c r="CL46" s="163"/>
      <c r="CM46" s="45" t="s">
        <v>123</v>
      </c>
      <c r="CN46" s="161"/>
      <c r="CO46" s="162"/>
      <c r="CP46" s="163"/>
      <c r="CQ46" s="45" t="s">
        <v>123</v>
      </c>
      <c r="CR46" s="161"/>
      <c r="CS46" s="162"/>
      <c r="CT46" s="163"/>
      <c r="CU46" s="45" t="s">
        <v>123</v>
      </c>
      <c r="CV46" s="161"/>
      <c r="CW46" s="162"/>
      <c r="CX46" s="163"/>
      <c r="CY46" s="45" t="s">
        <v>123</v>
      </c>
      <c r="CZ46" s="161"/>
      <c r="DA46" s="162"/>
      <c r="DB46" s="163"/>
      <c r="DC46" s="45" t="s">
        <v>123</v>
      </c>
      <c r="DD46" s="161"/>
      <c r="DE46" s="162"/>
      <c r="DF46" s="163"/>
      <c r="DG46" s="45" t="s">
        <v>121</v>
      </c>
      <c r="DH46" s="161"/>
      <c r="DI46" s="162"/>
      <c r="DJ46" s="163"/>
      <c r="DK46" s="45" t="s">
        <v>123</v>
      </c>
      <c r="DL46" s="161"/>
      <c r="DM46" s="162"/>
      <c r="DN46" s="163"/>
      <c r="DO46" s="47">
        <v>0</v>
      </c>
      <c r="DP46" s="161"/>
      <c r="DQ46" s="162"/>
      <c r="DR46" s="163"/>
      <c r="DS46" s="47">
        <v>0</v>
      </c>
      <c r="DT46" s="161"/>
      <c r="DU46" s="162"/>
      <c r="DV46" s="163"/>
    </row>
    <row r="47" spans="1:132" x14ac:dyDescent="0.2">
      <c r="A47" s="90" t="s">
        <v>45</v>
      </c>
      <c r="B47" s="91">
        <f t="shared" si="39"/>
        <v>0</v>
      </c>
      <c r="C47" s="91" t="s">
        <v>123</v>
      </c>
      <c r="D47" s="161"/>
      <c r="E47" s="162"/>
      <c r="F47" s="163"/>
      <c r="G47" s="91" t="s">
        <v>123</v>
      </c>
      <c r="H47" s="161"/>
      <c r="I47" s="162"/>
      <c r="J47" s="163"/>
      <c r="K47" s="92" t="s">
        <v>123</v>
      </c>
      <c r="L47" s="161"/>
      <c r="M47" s="162"/>
      <c r="N47" s="163"/>
      <c r="O47" s="92" t="s">
        <v>123</v>
      </c>
      <c r="P47" s="161"/>
      <c r="Q47" s="162"/>
      <c r="R47" s="163"/>
      <c r="S47" s="91" t="s">
        <v>123</v>
      </c>
      <c r="T47" s="161"/>
      <c r="U47" s="162"/>
      <c r="V47" s="163"/>
      <c r="W47" s="91" t="s">
        <v>123</v>
      </c>
      <c r="X47" s="161"/>
      <c r="Y47" s="162"/>
      <c r="Z47" s="163"/>
      <c r="AA47" s="91" t="s">
        <v>123</v>
      </c>
      <c r="AB47" s="161"/>
      <c r="AC47" s="162"/>
      <c r="AD47" s="163"/>
      <c r="AE47" s="91" t="s">
        <v>123</v>
      </c>
      <c r="AF47" s="161"/>
      <c r="AG47" s="162"/>
      <c r="AH47" s="163"/>
      <c r="AI47" s="91" t="s">
        <v>123</v>
      </c>
      <c r="AJ47" s="161"/>
      <c r="AK47" s="162"/>
      <c r="AL47" s="163"/>
      <c r="AM47" s="91" t="s">
        <v>123</v>
      </c>
      <c r="AN47" s="161"/>
      <c r="AO47" s="162"/>
      <c r="AP47" s="163"/>
      <c r="AQ47" s="91" t="s">
        <v>123</v>
      </c>
      <c r="AR47" s="161"/>
      <c r="AS47" s="162"/>
      <c r="AT47" s="163"/>
      <c r="AU47" s="91" t="s">
        <v>123</v>
      </c>
      <c r="AV47" s="161"/>
      <c r="AW47" s="162"/>
      <c r="AX47" s="163"/>
      <c r="AY47" s="91" t="s">
        <v>123</v>
      </c>
      <c r="AZ47" s="161"/>
      <c r="BA47" s="162"/>
      <c r="BB47" s="163"/>
      <c r="BC47" s="91" t="s">
        <v>123</v>
      </c>
      <c r="BD47" s="161"/>
      <c r="BE47" s="162"/>
      <c r="BF47" s="163"/>
      <c r="BG47" s="91" t="s">
        <v>123</v>
      </c>
      <c r="BH47" s="161"/>
      <c r="BI47" s="162"/>
      <c r="BJ47" s="163"/>
      <c r="BK47" s="91" t="s">
        <v>123</v>
      </c>
      <c r="BL47" s="161"/>
      <c r="BM47" s="162"/>
      <c r="BN47" s="163"/>
      <c r="BO47" s="91" t="s">
        <v>123</v>
      </c>
      <c r="BP47" s="161"/>
      <c r="BQ47" s="162"/>
      <c r="BR47" s="163"/>
      <c r="BS47" s="91" t="s">
        <v>123</v>
      </c>
      <c r="BT47" s="161"/>
      <c r="BU47" s="162"/>
      <c r="BV47" s="163"/>
      <c r="BW47" s="91" t="s">
        <v>123</v>
      </c>
      <c r="BX47" s="161"/>
      <c r="BY47" s="162"/>
      <c r="BZ47" s="163"/>
      <c r="CA47" s="91" t="s">
        <v>123</v>
      </c>
      <c r="CB47" s="161"/>
      <c r="CC47" s="162"/>
      <c r="CD47" s="163"/>
      <c r="CE47" s="91" t="s">
        <v>123</v>
      </c>
      <c r="CF47" s="161"/>
      <c r="CG47" s="162"/>
      <c r="CH47" s="163"/>
      <c r="CI47" s="91" t="s">
        <v>123</v>
      </c>
      <c r="CJ47" s="161"/>
      <c r="CK47" s="162"/>
      <c r="CL47" s="163"/>
      <c r="CM47" s="91" t="s">
        <v>123</v>
      </c>
      <c r="CN47" s="161"/>
      <c r="CO47" s="162"/>
      <c r="CP47" s="163"/>
      <c r="CQ47" s="91" t="s">
        <v>123</v>
      </c>
      <c r="CR47" s="161"/>
      <c r="CS47" s="162"/>
      <c r="CT47" s="163"/>
      <c r="CU47" s="91" t="s">
        <v>123</v>
      </c>
      <c r="CV47" s="161"/>
      <c r="CW47" s="162"/>
      <c r="CX47" s="163"/>
      <c r="CY47" s="91" t="s">
        <v>123</v>
      </c>
      <c r="CZ47" s="161"/>
      <c r="DA47" s="162"/>
      <c r="DB47" s="163"/>
      <c r="DC47" s="91" t="s">
        <v>123</v>
      </c>
      <c r="DD47" s="161"/>
      <c r="DE47" s="162"/>
      <c r="DF47" s="163"/>
      <c r="DG47" s="91" t="s">
        <v>123</v>
      </c>
      <c r="DH47" s="161"/>
      <c r="DI47" s="162"/>
      <c r="DJ47" s="163"/>
      <c r="DK47" s="91" t="s">
        <v>123</v>
      </c>
      <c r="DL47" s="161"/>
      <c r="DM47" s="162"/>
      <c r="DN47" s="163"/>
      <c r="DO47" s="93">
        <v>0</v>
      </c>
      <c r="DP47" s="161"/>
      <c r="DQ47" s="162"/>
      <c r="DR47" s="163"/>
      <c r="DS47" s="93">
        <v>0</v>
      </c>
      <c r="DT47" s="161"/>
      <c r="DU47" s="162"/>
      <c r="DV47" s="163"/>
    </row>
    <row r="48" spans="1:132" x14ac:dyDescent="0.2">
      <c r="A48" s="95" t="s">
        <v>46</v>
      </c>
      <c r="B48" s="96">
        <f t="shared" si="39"/>
        <v>0</v>
      </c>
      <c r="C48" s="96" t="s">
        <v>123</v>
      </c>
      <c r="D48" s="161"/>
      <c r="E48" s="162"/>
      <c r="F48" s="163"/>
      <c r="G48" s="96" t="s">
        <v>123</v>
      </c>
      <c r="H48" s="161"/>
      <c r="I48" s="162"/>
      <c r="J48" s="163"/>
      <c r="K48" s="97" t="s">
        <v>123</v>
      </c>
      <c r="L48" s="161"/>
      <c r="M48" s="162"/>
      <c r="N48" s="163"/>
      <c r="O48" s="97" t="s">
        <v>123</v>
      </c>
      <c r="P48" s="161"/>
      <c r="Q48" s="162"/>
      <c r="R48" s="163"/>
      <c r="S48" s="96" t="s">
        <v>123</v>
      </c>
      <c r="T48" s="161"/>
      <c r="U48" s="162"/>
      <c r="V48" s="163"/>
      <c r="W48" s="96" t="s">
        <v>123</v>
      </c>
      <c r="X48" s="161"/>
      <c r="Y48" s="162"/>
      <c r="Z48" s="163"/>
      <c r="AA48" s="96" t="s">
        <v>123</v>
      </c>
      <c r="AB48" s="161"/>
      <c r="AC48" s="162"/>
      <c r="AD48" s="163"/>
      <c r="AE48" s="96" t="s">
        <v>123</v>
      </c>
      <c r="AF48" s="161"/>
      <c r="AG48" s="162"/>
      <c r="AH48" s="163"/>
      <c r="AI48" s="96" t="s">
        <v>123</v>
      </c>
      <c r="AJ48" s="161"/>
      <c r="AK48" s="162"/>
      <c r="AL48" s="163"/>
      <c r="AM48" s="96" t="s">
        <v>123</v>
      </c>
      <c r="AN48" s="161"/>
      <c r="AO48" s="162"/>
      <c r="AP48" s="163"/>
      <c r="AQ48" s="96" t="s">
        <v>123</v>
      </c>
      <c r="AR48" s="161"/>
      <c r="AS48" s="162"/>
      <c r="AT48" s="163"/>
      <c r="AU48" s="96" t="s">
        <v>123</v>
      </c>
      <c r="AV48" s="161"/>
      <c r="AW48" s="162"/>
      <c r="AX48" s="163"/>
      <c r="AY48" s="96" t="s">
        <v>123</v>
      </c>
      <c r="AZ48" s="161"/>
      <c r="BA48" s="162"/>
      <c r="BB48" s="163"/>
      <c r="BC48" s="96" t="s">
        <v>123</v>
      </c>
      <c r="BD48" s="161"/>
      <c r="BE48" s="162"/>
      <c r="BF48" s="163"/>
      <c r="BG48" s="96" t="s">
        <v>123</v>
      </c>
      <c r="BH48" s="161"/>
      <c r="BI48" s="162"/>
      <c r="BJ48" s="163"/>
      <c r="BK48" s="96" t="s">
        <v>123</v>
      </c>
      <c r="BL48" s="161"/>
      <c r="BM48" s="162"/>
      <c r="BN48" s="163"/>
      <c r="BO48" s="96" t="s">
        <v>123</v>
      </c>
      <c r="BP48" s="161"/>
      <c r="BQ48" s="162"/>
      <c r="BR48" s="163"/>
      <c r="BS48" s="96" t="s">
        <v>123</v>
      </c>
      <c r="BT48" s="161"/>
      <c r="BU48" s="162"/>
      <c r="BV48" s="163"/>
      <c r="BW48" s="96" t="s">
        <v>123</v>
      </c>
      <c r="BX48" s="161"/>
      <c r="BY48" s="162"/>
      <c r="BZ48" s="163"/>
      <c r="CA48" s="96" t="s">
        <v>123</v>
      </c>
      <c r="CB48" s="161"/>
      <c r="CC48" s="162"/>
      <c r="CD48" s="163"/>
      <c r="CE48" s="96" t="s">
        <v>123</v>
      </c>
      <c r="CF48" s="161"/>
      <c r="CG48" s="162"/>
      <c r="CH48" s="163"/>
      <c r="CI48" s="96" t="s">
        <v>123</v>
      </c>
      <c r="CJ48" s="161"/>
      <c r="CK48" s="162"/>
      <c r="CL48" s="163"/>
      <c r="CM48" s="96" t="s">
        <v>123</v>
      </c>
      <c r="CN48" s="161"/>
      <c r="CO48" s="162"/>
      <c r="CP48" s="163"/>
      <c r="CQ48" s="96" t="s">
        <v>123</v>
      </c>
      <c r="CR48" s="161"/>
      <c r="CS48" s="162"/>
      <c r="CT48" s="163"/>
      <c r="CU48" s="96" t="s">
        <v>123</v>
      </c>
      <c r="CV48" s="161"/>
      <c r="CW48" s="162"/>
      <c r="CX48" s="163"/>
      <c r="CY48" s="96" t="s">
        <v>123</v>
      </c>
      <c r="CZ48" s="161"/>
      <c r="DA48" s="162"/>
      <c r="DB48" s="163"/>
      <c r="DC48" s="96" t="s">
        <v>123</v>
      </c>
      <c r="DD48" s="161"/>
      <c r="DE48" s="162"/>
      <c r="DF48" s="163"/>
      <c r="DG48" s="96" t="s">
        <v>123</v>
      </c>
      <c r="DH48" s="161"/>
      <c r="DI48" s="162"/>
      <c r="DJ48" s="163"/>
      <c r="DK48" s="96" t="s">
        <v>123</v>
      </c>
      <c r="DL48" s="161"/>
      <c r="DM48" s="162"/>
      <c r="DN48" s="163"/>
      <c r="DO48" s="98">
        <v>0</v>
      </c>
      <c r="DP48" s="161"/>
      <c r="DQ48" s="162"/>
      <c r="DR48" s="163"/>
      <c r="DS48" s="98">
        <v>0</v>
      </c>
      <c r="DT48" s="161"/>
      <c r="DU48" s="162"/>
      <c r="DV48" s="163"/>
    </row>
    <row r="49" spans="1:126" x14ac:dyDescent="0.2">
      <c r="A49" s="100" t="s">
        <v>47</v>
      </c>
      <c r="B49" s="101">
        <f t="shared" si="39"/>
        <v>0</v>
      </c>
      <c r="C49" s="101" t="s">
        <v>123</v>
      </c>
      <c r="D49" s="161"/>
      <c r="E49" s="162"/>
      <c r="F49" s="163"/>
      <c r="G49" s="101" t="s">
        <v>123</v>
      </c>
      <c r="H49" s="161"/>
      <c r="I49" s="162"/>
      <c r="J49" s="163"/>
      <c r="K49" s="102" t="s">
        <v>123</v>
      </c>
      <c r="L49" s="161"/>
      <c r="M49" s="162"/>
      <c r="N49" s="163"/>
      <c r="O49" s="102" t="s">
        <v>123</v>
      </c>
      <c r="P49" s="161"/>
      <c r="Q49" s="162"/>
      <c r="R49" s="163"/>
      <c r="S49" s="101" t="s">
        <v>123</v>
      </c>
      <c r="T49" s="161"/>
      <c r="U49" s="162"/>
      <c r="V49" s="163"/>
      <c r="W49" s="101" t="s">
        <v>123</v>
      </c>
      <c r="X49" s="161"/>
      <c r="Y49" s="162"/>
      <c r="Z49" s="163"/>
      <c r="AA49" s="101" t="s">
        <v>123</v>
      </c>
      <c r="AB49" s="161"/>
      <c r="AC49" s="162"/>
      <c r="AD49" s="163"/>
      <c r="AE49" s="101" t="s">
        <v>123</v>
      </c>
      <c r="AF49" s="161"/>
      <c r="AG49" s="162"/>
      <c r="AH49" s="163"/>
      <c r="AI49" s="101" t="s">
        <v>123</v>
      </c>
      <c r="AJ49" s="161"/>
      <c r="AK49" s="162"/>
      <c r="AL49" s="163"/>
      <c r="AM49" s="101" t="s">
        <v>123</v>
      </c>
      <c r="AN49" s="161"/>
      <c r="AO49" s="162"/>
      <c r="AP49" s="163"/>
      <c r="AQ49" s="101" t="s">
        <v>123</v>
      </c>
      <c r="AR49" s="161"/>
      <c r="AS49" s="162"/>
      <c r="AT49" s="163"/>
      <c r="AU49" s="101" t="s">
        <v>123</v>
      </c>
      <c r="AV49" s="161"/>
      <c r="AW49" s="162"/>
      <c r="AX49" s="163"/>
      <c r="AY49" s="101" t="s">
        <v>123</v>
      </c>
      <c r="AZ49" s="161"/>
      <c r="BA49" s="162"/>
      <c r="BB49" s="163"/>
      <c r="BC49" s="101" t="s">
        <v>123</v>
      </c>
      <c r="BD49" s="161"/>
      <c r="BE49" s="162"/>
      <c r="BF49" s="163"/>
      <c r="BG49" s="101" t="s">
        <v>123</v>
      </c>
      <c r="BH49" s="161"/>
      <c r="BI49" s="162"/>
      <c r="BJ49" s="163"/>
      <c r="BK49" s="101" t="s">
        <v>123</v>
      </c>
      <c r="BL49" s="161"/>
      <c r="BM49" s="162"/>
      <c r="BN49" s="163"/>
      <c r="BO49" s="101" t="s">
        <v>123</v>
      </c>
      <c r="BP49" s="161"/>
      <c r="BQ49" s="162"/>
      <c r="BR49" s="163"/>
      <c r="BS49" s="101" t="s">
        <v>123</v>
      </c>
      <c r="BT49" s="161"/>
      <c r="BU49" s="162"/>
      <c r="BV49" s="163"/>
      <c r="BW49" s="101" t="s">
        <v>123</v>
      </c>
      <c r="BX49" s="161"/>
      <c r="BY49" s="162"/>
      <c r="BZ49" s="163"/>
      <c r="CA49" s="101" t="s">
        <v>123</v>
      </c>
      <c r="CB49" s="161"/>
      <c r="CC49" s="162"/>
      <c r="CD49" s="163"/>
      <c r="CE49" s="101" t="s">
        <v>123</v>
      </c>
      <c r="CF49" s="161"/>
      <c r="CG49" s="162"/>
      <c r="CH49" s="163"/>
      <c r="CI49" s="101" t="s">
        <v>123</v>
      </c>
      <c r="CJ49" s="161"/>
      <c r="CK49" s="162"/>
      <c r="CL49" s="163"/>
      <c r="CM49" s="101" t="s">
        <v>123</v>
      </c>
      <c r="CN49" s="161"/>
      <c r="CO49" s="162"/>
      <c r="CP49" s="163"/>
      <c r="CQ49" s="101" t="s">
        <v>123</v>
      </c>
      <c r="CR49" s="161"/>
      <c r="CS49" s="162"/>
      <c r="CT49" s="163"/>
      <c r="CU49" s="101" t="s">
        <v>123</v>
      </c>
      <c r="CV49" s="161"/>
      <c r="CW49" s="162"/>
      <c r="CX49" s="163"/>
      <c r="CY49" s="101" t="s">
        <v>123</v>
      </c>
      <c r="CZ49" s="161"/>
      <c r="DA49" s="162"/>
      <c r="DB49" s="163"/>
      <c r="DC49" s="101" t="s">
        <v>123</v>
      </c>
      <c r="DD49" s="161"/>
      <c r="DE49" s="162"/>
      <c r="DF49" s="163"/>
      <c r="DG49" s="101" t="s">
        <v>123</v>
      </c>
      <c r="DH49" s="161"/>
      <c r="DI49" s="162"/>
      <c r="DJ49" s="163"/>
      <c r="DK49" s="101" t="s">
        <v>123</v>
      </c>
      <c r="DL49" s="161"/>
      <c r="DM49" s="162"/>
      <c r="DN49" s="163"/>
      <c r="DO49" s="103">
        <v>0</v>
      </c>
      <c r="DP49" s="161"/>
      <c r="DQ49" s="162"/>
      <c r="DR49" s="163"/>
      <c r="DS49" s="103">
        <v>0</v>
      </c>
      <c r="DT49" s="161"/>
      <c r="DU49" s="162"/>
      <c r="DV49" s="163"/>
    </row>
    <row r="50" spans="1:126" x14ac:dyDescent="0.2">
      <c r="A50" s="88" t="s">
        <v>48</v>
      </c>
      <c r="B50" s="49">
        <f t="shared" si="39"/>
        <v>0</v>
      </c>
      <c r="C50" s="49" t="s">
        <v>123</v>
      </c>
      <c r="D50" s="161"/>
      <c r="E50" s="162"/>
      <c r="F50" s="163"/>
      <c r="G50" s="49" t="s">
        <v>123</v>
      </c>
      <c r="H50" s="161"/>
      <c r="I50" s="162"/>
      <c r="J50" s="163"/>
      <c r="K50" s="50" t="s">
        <v>123</v>
      </c>
      <c r="L50" s="161"/>
      <c r="M50" s="162"/>
      <c r="N50" s="163"/>
      <c r="O50" s="50" t="s">
        <v>123</v>
      </c>
      <c r="P50" s="161"/>
      <c r="Q50" s="162"/>
      <c r="R50" s="163"/>
      <c r="S50" s="49" t="s">
        <v>123</v>
      </c>
      <c r="T50" s="161"/>
      <c r="U50" s="162"/>
      <c r="V50" s="163"/>
      <c r="W50" s="49" t="s">
        <v>123</v>
      </c>
      <c r="X50" s="161"/>
      <c r="Y50" s="162"/>
      <c r="Z50" s="163"/>
      <c r="AA50" s="49" t="s">
        <v>123</v>
      </c>
      <c r="AB50" s="161"/>
      <c r="AC50" s="162"/>
      <c r="AD50" s="163"/>
      <c r="AE50" s="49" t="s">
        <v>123</v>
      </c>
      <c r="AF50" s="161"/>
      <c r="AG50" s="162"/>
      <c r="AH50" s="163"/>
      <c r="AI50" s="49" t="s">
        <v>123</v>
      </c>
      <c r="AJ50" s="161"/>
      <c r="AK50" s="162"/>
      <c r="AL50" s="163"/>
      <c r="AM50" s="49" t="s">
        <v>123</v>
      </c>
      <c r="AN50" s="161"/>
      <c r="AO50" s="162"/>
      <c r="AP50" s="163"/>
      <c r="AQ50" s="49" t="s">
        <v>123</v>
      </c>
      <c r="AR50" s="161"/>
      <c r="AS50" s="162"/>
      <c r="AT50" s="163"/>
      <c r="AU50" s="49" t="s">
        <v>123</v>
      </c>
      <c r="AV50" s="161"/>
      <c r="AW50" s="162"/>
      <c r="AX50" s="163"/>
      <c r="AY50" s="49" t="s">
        <v>123</v>
      </c>
      <c r="AZ50" s="161"/>
      <c r="BA50" s="162"/>
      <c r="BB50" s="163"/>
      <c r="BC50" s="49" t="s">
        <v>123</v>
      </c>
      <c r="BD50" s="161"/>
      <c r="BE50" s="162"/>
      <c r="BF50" s="163"/>
      <c r="BG50" s="49" t="s">
        <v>123</v>
      </c>
      <c r="BH50" s="161"/>
      <c r="BI50" s="162"/>
      <c r="BJ50" s="163"/>
      <c r="BK50" s="49" t="s">
        <v>123</v>
      </c>
      <c r="BL50" s="161"/>
      <c r="BM50" s="162"/>
      <c r="BN50" s="163"/>
      <c r="BO50" s="49" t="s">
        <v>123</v>
      </c>
      <c r="BP50" s="161"/>
      <c r="BQ50" s="162"/>
      <c r="BR50" s="163"/>
      <c r="BS50" s="49" t="s">
        <v>123</v>
      </c>
      <c r="BT50" s="161"/>
      <c r="BU50" s="162"/>
      <c r="BV50" s="163"/>
      <c r="BW50" s="49" t="s">
        <v>123</v>
      </c>
      <c r="BX50" s="161"/>
      <c r="BY50" s="162"/>
      <c r="BZ50" s="163"/>
      <c r="CA50" s="49" t="s">
        <v>123</v>
      </c>
      <c r="CB50" s="161"/>
      <c r="CC50" s="162"/>
      <c r="CD50" s="163"/>
      <c r="CE50" s="49" t="s">
        <v>123</v>
      </c>
      <c r="CF50" s="161"/>
      <c r="CG50" s="162"/>
      <c r="CH50" s="163"/>
      <c r="CI50" s="49" t="s">
        <v>123</v>
      </c>
      <c r="CJ50" s="161"/>
      <c r="CK50" s="162"/>
      <c r="CL50" s="163"/>
      <c r="CM50" s="49" t="s">
        <v>123</v>
      </c>
      <c r="CN50" s="161"/>
      <c r="CO50" s="162"/>
      <c r="CP50" s="163"/>
      <c r="CQ50" s="49" t="s">
        <v>123</v>
      </c>
      <c r="CR50" s="161"/>
      <c r="CS50" s="162"/>
      <c r="CT50" s="163"/>
      <c r="CU50" s="49" t="s">
        <v>123</v>
      </c>
      <c r="CV50" s="161"/>
      <c r="CW50" s="162"/>
      <c r="CX50" s="163"/>
      <c r="CY50" s="49" t="s">
        <v>123</v>
      </c>
      <c r="CZ50" s="161"/>
      <c r="DA50" s="162"/>
      <c r="DB50" s="163"/>
      <c r="DC50" s="49" t="s">
        <v>123</v>
      </c>
      <c r="DD50" s="161"/>
      <c r="DE50" s="162"/>
      <c r="DF50" s="163"/>
      <c r="DG50" s="49" t="s">
        <v>123</v>
      </c>
      <c r="DH50" s="161"/>
      <c r="DI50" s="162"/>
      <c r="DJ50" s="163"/>
      <c r="DK50" s="49" t="s">
        <v>123</v>
      </c>
      <c r="DL50" s="161"/>
      <c r="DM50" s="162"/>
      <c r="DN50" s="163"/>
      <c r="DO50" s="51">
        <v>0</v>
      </c>
      <c r="DP50" s="161"/>
      <c r="DQ50" s="162"/>
      <c r="DR50" s="163"/>
      <c r="DS50" s="51">
        <v>0</v>
      </c>
      <c r="DT50" s="161"/>
      <c r="DU50" s="162"/>
      <c r="DV50" s="163"/>
    </row>
    <row r="51" spans="1:126" x14ac:dyDescent="0.2">
      <c r="A51" s="105" t="s">
        <v>49</v>
      </c>
      <c r="B51" s="106">
        <f t="shared" si="39"/>
        <v>2</v>
      </c>
      <c r="C51" s="106" t="s">
        <v>123</v>
      </c>
      <c r="D51" s="161"/>
      <c r="E51" s="162"/>
      <c r="F51" s="163"/>
      <c r="G51" s="106" t="s">
        <v>123</v>
      </c>
      <c r="H51" s="161"/>
      <c r="I51" s="162"/>
      <c r="J51" s="163"/>
      <c r="K51" s="107" t="s">
        <v>123</v>
      </c>
      <c r="L51" s="161"/>
      <c r="M51" s="162"/>
      <c r="N51" s="163"/>
      <c r="O51" s="107" t="s">
        <v>123</v>
      </c>
      <c r="P51" s="161"/>
      <c r="Q51" s="162"/>
      <c r="R51" s="163"/>
      <c r="S51" s="106" t="s">
        <v>123</v>
      </c>
      <c r="T51" s="161"/>
      <c r="U51" s="162"/>
      <c r="V51" s="163"/>
      <c r="W51" s="106" t="s">
        <v>123</v>
      </c>
      <c r="X51" s="161"/>
      <c r="Y51" s="162"/>
      <c r="Z51" s="163"/>
      <c r="AA51" s="106" t="s">
        <v>121</v>
      </c>
      <c r="AB51" s="161"/>
      <c r="AC51" s="162"/>
      <c r="AD51" s="163"/>
      <c r="AE51" s="106" t="s">
        <v>121</v>
      </c>
      <c r="AF51" s="161"/>
      <c r="AG51" s="162"/>
      <c r="AH51" s="163"/>
      <c r="AI51" s="106" t="s">
        <v>123</v>
      </c>
      <c r="AJ51" s="161"/>
      <c r="AK51" s="162"/>
      <c r="AL51" s="163"/>
      <c r="AM51" s="106" t="s">
        <v>123</v>
      </c>
      <c r="AN51" s="161"/>
      <c r="AO51" s="162"/>
      <c r="AP51" s="163"/>
      <c r="AQ51" s="106" t="s">
        <v>123</v>
      </c>
      <c r="AR51" s="161"/>
      <c r="AS51" s="162"/>
      <c r="AT51" s="163"/>
      <c r="AU51" s="106" t="s">
        <v>123</v>
      </c>
      <c r="AV51" s="161"/>
      <c r="AW51" s="162"/>
      <c r="AX51" s="163"/>
      <c r="AY51" s="106" t="s">
        <v>123</v>
      </c>
      <c r="AZ51" s="161"/>
      <c r="BA51" s="162"/>
      <c r="BB51" s="163"/>
      <c r="BC51" s="106" t="s">
        <v>123</v>
      </c>
      <c r="BD51" s="161"/>
      <c r="BE51" s="162"/>
      <c r="BF51" s="163"/>
      <c r="BG51" s="106" t="s">
        <v>123</v>
      </c>
      <c r="BH51" s="161"/>
      <c r="BI51" s="162"/>
      <c r="BJ51" s="163"/>
      <c r="BK51" s="106" t="s">
        <v>123</v>
      </c>
      <c r="BL51" s="161"/>
      <c r="BM51" s="162"/>
      <c r="BN51" s="163"/>
      <c r="BO51" s="106" t="s">
        <v>123</v>
      </c>
      <c r="BP51" s="161"/>
      <c r="BQ51" s="162"/>
      <c r="BR51" s="163"/>
      <c r="BS51" s="106" t="s">
        <v>123</v>
      </c>
      <c r="BT51" s="161"/>
      <c r="BU51" s="162"/>
      <c r="BV51" s="163"/>
      <c r="BW51" s="106" t="s">
        <v>123</v>
      </c>
      <c r="BX51" s="161"/>
      <c r="BY51" s="162"/>
      <c r="BZ51" s="163"/>
      <c r="CA51" s="106" t="s">
        <v>123</v>
      </c>
      <c r="CB51" s="161"/>
      <c r="CC51" s="162"/>
      <c r="CD51" s="163"/>
      <c r="CE51" s="106" t="s">
        <v>123</v>
      </c>
      <c r="CF51" s="161"/>
      <c r="CG51" s="162"/>
      <c r="CH51" s="163"/>
      <c r="CI51" s="106" t="s">
        <v>123</v>
      </c>
      <c r="CJ51" s="161"/>
      <c r="CK51" s="162"/>
      <c r="CL51" s="163"/>
      <c r="CM51" s="106" t="s">
        <v>123</v>
      </c>
      <c r="CN51" s="161"/>
      <c r="CO51" s="162"/>
      <c r="CP51" s="163"/>
      <c r="CQ51" s="106" t="s">
        <v>123</v>
      </c>
      <c r="CR51" s="161"/>
      <c r="CS51" s="162"/>
      <c r="CT51" s="163"/>
      <c r="CU51" s="106" t="s">
        <v>123</v>
      </c>
      <c r="CV51" s="161"/>
      <c r="CW51" s="162"/>
      <c r="CX51" s="163"/>
      <c r="CY51" s="106" t="s">
        <v>123</v>
      </c>
      <c r="CZ51" s="161"/>
      <c r="DA51" s="162"/>
      <c r="DB51" s="163"/>
      <c r="DC51" s="106" t="s">
        <v>123</v>
      </c>
      <c r="DD51" s="161"/>
      <c r="DE51" s="162"/>
      <c r="DF51" s="163"/>
      <c r="DG51" s="106" t="s">
        <v>123</v>
      </c>
      <c r="DH51" s="161"/>
      <c r="DI51" s="162"/>
      <c r="DJ51" s="163"/>
      <c r="DK51" s="106" t="s">
        <v>123</v>
      </c>
      <c r="DL51" s="161"/>
      <c r="DM51" s="162"/>
      <c r="DN51" s="163"/>
      <c r="DO51" s="108">
        <v>0</v>
      </c>
      <c r="DP51" s="161"/>
      <c r="DQ51" s="162"/>
      <c r="DR51" s="163"/>
      <c r="DS51" s="108">
        <v>0</v>
      </c>
      <c r="DT51" s="161"/>
      <c r="DU51" s="162"/>
      <c r="DV51" s="163"/>
    </row>
    <row r="52" spans="1:126" x14ac:dyDescent="0.2">
      <c r="A52" s="110" t="s">
        <v>50</v>
      </c>
      <c r="B52" s="111">
        <f t="shared" si="39"/>
        <v>0</v>
      </c>
      <c r="C52" s="111" t="s">
        <v>123</v>
      </c>
      <c r="D52" s="161"/>
      <c r="E52" s="162"/>
      <c r="F52" s="163"/>
      <c r="G52" s="111" t="s">
        <v>123</v>
      </c>
      <c r="H52" s="161"/>
      <c r="I52" s="162"/>
      <c r="J52" s="163"/>
      <c r="K52" s="112" t="s">
        <v>123</v>
      </c>
      <c r="L52" s="161"/>
      <c r="M52" s="162"/>
      <c r="N52" s="163"/>
      <c r="O52" s="112" t="s">
        <v>123</v>
      </c>
      <c r="P52" s="161"/>
      <c r="Q52" s="162"/>
      <c r="R52" s="163"/>
      <c r="S52" s="111" t="s">
        <v>123</v>
      </c>
      <c r="T52" s="161"/>
      <c r="U52" s="162"/>
      <c r="V52" s="163"/>
      <c r="W52" s="111" t="s">
        <v>123</v>
      </c>
      <c r="X52" s="161"/>
      <c r="Y52" s="162"/>
      <c r="Z52" s="163"/>
      <c r="AA52" s="111" t="s">
        <v>123</v>
      </c>
      <c r="AB52" s="161"/>
      <c r="AC52" s="162"/>
      <c r="AD52" s="163"/>
      <c r="AE52" s="111" t="s">
        <v>123</v>
      </c>
      <c r="AF52" s="161"/>
      <c r="AG52" s="162"/>
      <c r="AH52" s="163"/>
      <c r="AI52" s="111" t="s">
        <v>123</v>
      </c>
      <c r="AJ52" s="161"/>
      <c r="AK52" s="162"/>
      <c r="AL52" s="163"/>
      <c r="AM52" s="111" t="s">
        <v>123</v>
      </c>
      <c r="AN52" s="161"/>
      <c r="AO52" s="162"/>
      <c r="AP52" s="163"/>
      <c r="AQ52" s="111" t="s">
        <v>123</v>
      </c>
      <c r="AR52" s="161"/>
      <c r="AS52" s="162"/>
      <c r="AT52" s="163"/>
      <c r="AU52" s="111" t="s">
        <v>123</v>
      </c>
      <c r="AV52" s="161"/>
      <c r="AW52" s="162"/>
      <c r="AX52" s="163"/>
      <c r="AY52" s="111" t="s">
        <v>123</v>
      </c>
      <c r="AZ52" s="161"/>
      <c r="BA52" s="162"/>
      <c r="BB52" s="163"/>
      <c r="BC52" s="111" t="s">
        <v>123</v>
      </c>
      <c r="BD52" s="161"/>
      <c r="BE52" s="162"/>
      <c r="BF52" s="163"/>
      <c r="BG52" s="111" t="s">
        <v>123</v>
      </c>
      <c r="BH52" s="161"/>
      <c r="BI52" s="162"/>
      <c r="BJ52" s="163"/>
      <c r="BK52" s="111" t="s">
        <v>123</v>
      </c>
      <c r="BL52" s="161"/>
      <c r="BM52" s="162"/>
      <c r="BN52" s="163"/>
      <c r="BO52" s="111" t="s">
        <v>123</v>
      </c>
      <c r="BP52" s="161"/>
      <c r="BQ52" s="162"/>
      <c r="BR52" s="163"/>
      <c r="BS52" s="111" t="s">
        <v>123</v>
      </c>
      <c r="BT52" s="161"/>
      <c r="BU52" s="162"/>
      <c r="BV52" s="163"/>
      <c r="BW52" s="111" t="s">
        <v>123</v>
      </c>
      <c r="BX52" s="161"/>
      <c r="BY52" s="162"/>
      <c r="BZ52" s="163"/>
      <c r="CA52" s="111" t="s">
        <v>123</v>
      </c>
      <c r="CB52" s="161"/>
      <c r="CC52" s="162"/>
      <c r="CD52" s="163"/>
      <c r="CE52" s="111" t="s">
        <v>123</v>
      </c>
      <c r="CF52" s="161"/>
      <c r="CG52" s="162"/>
      <c r="CH52" s="163"/>
      <c r="CI52" s="111" t="s">
        <v>123</v>
      </c>
      <c r="CJ52" s="161"/>
      <c r="CK52" s="162"/>
      <c r="CL52" s="163"/>
      <c r="CM52" s="111" t="s">
        <v>123</v>
      </c>
      <c r="CN52" s="161"/>
      <c r="CO52" s="162"/>
      <c r="CP52" s="163"/>
      <c r="CQ52" s="111" t="s">
        <v>123</v>
      </c>
      <c r="CR52" s="161"/>
      <c r="CS52" s="162"/>
      <c r="CT52" s="163"/>
      <c r="CU52" s="111" t="s">
        <v>123</v>
      </c>
      <c r="CV52" s="161"/>
      <c r="CW52" s="162"/>
      <c r="CX52" s="163"/>
      <c r="CY52" s="111" t="s">
        <v>123</v>
      </c>
      <c r="CZ52" s="161"/>
      <c r="DA52" s="162"/>
      <c r="DB52" s="163"/>
      <c r="DC52" s="111" t="s">
        <v>123</v>
      </c>
      <c r="DD52" s="161"/>
      <c r="DE52" s="162"/>
      <c r="DF52" s="163"/>
      <c r="DG52" s="111" t="s">
        <v>123</v>
      </c>
      <c r="DH52" s="161"/>
      <c r="DI52" s="162"/>
      <c r="DJ52" s="163"/>
      <c r="DK52" s="111" t="s">
        <v>123</v>
      </c>
      <c r="DL52" s="161"/>
      <c r="DM52" s="162"/>
      <c r="DN52" s="163"/>
      <c r="DO52" s="113">
        <v>0</v>
      </c>
      <c r="DP52" s="161"/>
      <c r="DQ52" s="162"/>
      <c r="DR52" s="163"/>
      <c r="DS52" s="113">
        <v>0</v>
      </c>
      <c r="DT52" s="161"/>
      <c r="DU52" s="162"/>
      <c r="DV52" s="163"/>
    </row>
    <row r="53" spans="1:126" x14ac:dyDescent="0.2">
      <c r="A53" s="115" t="s">
        <v>51</v>
      </c>
      <c r="B53" s="116">
        <f t="shared" si="39"/>
        <v>0</v>
      </c>
      <c r="C53" s="116" t="s">
        <v>123</v>
      </c>
      <c r="D53" s="161"/>
      <c r="E53" s="162"/>
      <c r="F53" s="163"/>
      <c r="G53" s="116" t="s">
        <v>123</v>
      </c>
      <c r="H53" s="161"/>
      <c r="I53" s="162"/>
      <c r="J53" s="163"/>
      <c r="K53" s="117" t="s">
        <v>123</v>
      </c>
      <c r="L53" s="161"/>
      <c r="M53" s="162"/>
      <c r="N53" s="163"/>
      <c r="O53" s="117" t="s">
        <v>123</v>
      </c>
      <c r="P53" s="161"/>
      <c r="Q53" s="162"/>
      <c r="R53" s="163"/>
      <c r="S53" s="116" t="s">
        <v>123</v>
      </c>
      <c r="T53" s="161"/>
      <c r="U53" s="162"/>
      <c r="V53" s="163"/>
      <c r="W53" s="116" t="s">
        <v>123</v>
      </c>
      <c r="X53" s="161"/>
      <c r="Y53" s="162"/>
      <c r="Z53" s="163"/>
      <c r="AA53" s="116" t="s">
        <v>123</v>
      </c>
      <c r="AB53" s="161"/>
      <c r="AC53" s="162"/>
      <c r="AD53" s="163"/>
      <c r="AE53" s="116" t="s">
        <v>123</v>
      </c>
      <c r="AF53" s="161"/>
      <c r="AG53" s="162"/>
      <c r="AH53" s="163"/>
      <c r="AI53" s="116" t="s">
        <v>123</v>
      </c>
      <c r="AJ53" s="161"/>
      <c r="AK53" s="162"/>
      <c r="AL53" s="163"/>
      <c r="AM53" s="116" t="s">
        <v>123</v>
      </c>
      <c r="AN53" s="161"/>
      <c r="AO53" s="162"/>
      <c r="AP53" s="163"/>
      <c r="AQ53" s="116" t="s">
        <v>123</v>
      </c>
      <c r="AR53" s="161"/>
      <c r="AS53" s="162"/>
      <c r="AT53" s="163"/>
      <c r="AU53" s="116" t="s">
        <v>123</v>
      </c>
      <c r="AV53" s="161"/>
      <c r="AW53" s="162"/>
      <c r="AX53" s="163"/>
      <c r="AY53" s="116" t="s">
        <v>123</v>
      </c>
      <c r="AZ53" s="161"/>
      <c r="BA53" s="162"/>
      <c r="BB53" s="163"/>
      <c r="BC53" s="116" t="s">
        <v>123</v>
      </c>
      <c r="BD53" s="161"/>
      <c r="BE53" s="162"/>
      <c r="BF53" s="163"/>
      <c r="BG53" s="116" t="s">
        <v>123</v>
      </c>
      <c r="BH53" s="161"/>
      <c r="BI53" s="162"/>
      <c r="BJ53" s="163"/>
      <c r="BK53" s="116" t="s">
        <v>123</v>
      </c>
      <c r="BL53" s="161"/>
      <c r="BM53" s="162"/>
      <c r="BN53" s="163"/>
      <c r="BO53" s="116" t="s">
        <v>123</v>
      </c>
      <c r="BP53" s="161"/>
      <c r="BQ53" s="162"/>
      <c r="BR53" s="163"/>
      <c r="BS53" s="116" t="s">
        <v>123</v>
      </c>
      <c r="BT53" s="161"/>
      <c r="BU53" s="162"/>
      <c r="BV53" s="163"/>
      <c r="BW53" s="116" t="s">
        <v>123</v>
      </c>
      <c r="BX53" s="161"/>
      <c r="BY53" s="162"/>
      <c r="BZ53" s="163"/>
      <c r="CA53" s="116" t="s">
        <v>123</v>
      </c>
      <c r="CB53" s="161"/>
      <c r="CC53" s="162"/>
      <c r="CD53" s="163"/>
      <c r="CE53" s="116" t="s">
        <v>123</v>
      </c>
      <c r="CF53" s="161"/>
      <c r="CG53" s="162"/>
      <c r="CH53" s="163"/>
      <c r="CI53" s="116" t="s">
        <v>123</v>
      </c>
      <c r="CJ53" s="161"/>
      <c r="CK53" s="162"/>
      <c r="CL53" s="163"/>
      <c r="CM53" s="116" t="s">
        <v>123</v>
      </c>
      <c r="CN53" s="161"/>
      <c r="CO53" s="162"/>
      <c r="CP53" s="163"/>
      <c r="CQ53" s="116" t="s">
        <v>123</v>
      </c>
      <c r="CR53" s="161"/>
      <c r="CS53" s="162"/>
      <c r="CT53" s="163"/>
      <c r="CU53" s="116" t="s">
        <v>123</v>
      </c>
      <c r="CV53" s="161"/>
      <c r="CW53" s="162"/>
      <c r="CX53" s="163"/>
      <c r="CY53" s="116" t="s">
        <v>123</v>
      </c>
      <c r="CZ53" s="161"/>
      <c r="DA53" s="162"/>
      <c r="DB53" s="163"/>
      <c r="DC53" s="116" t="s">
        <v>123</v>
      </c>
      <c r="DD53" s="161"/>
      <c r="DE53" s="162"/>
      <c r="DF53" s="163"/>
      <c r="DG53" s="116" t="s">
        <v>123</v>
      </c>
      <c r="DH53" s="161"/>
      <c r="DI53" s="162"/>
      <c r="DJ53" s="163"/>
      <c r="DK53" s="116" t="s">
        <v>123</v>
      </c>
      <c r="DL53" s="161"/>
      <c r="DM53" s="162"/>
      <c r="DN53" s="163"/>
      <c r="DO53" s="118">
        <v>0</v>
      </c>
      <c r="DP53" s="161"/>
      <c r="DQ53" s="162"/>
      <c r="DR53" s="163"/>
      <c r="DS53" s="118">
        <v>0</v>
      </c>
      <c r="DT53" s="161"/>
      <c r="DU53" s="162"/>
      <c r="DV53" s="163"/>
    </row>
    <row r="54" spans="1:126" x14ac:dyDescent="0.2">
      <c r="A54" s="54" t="s">
        <v>43</v>
      </c>
      <c r="B54" s="53">
        <f t="shared" si="39"/>
        <v>247</v>
      </c>
      <c r="C54" s="53" t="s">
        <v>124</v>
      </c>
      <c r="D54" s="161"/>
      <c r="E54" s="162"/>
      <c r="F54" s="163"/>
      <c r="G54" s="53" t="s">
        <v>125</v>
      </c>
      <c r="H54" s="161"/>
      <c r="I54" s="162"/>
      <c r="J54" s="163"/>
      <c r="K54" s="53" t="s">
        <v>150</v>
      </c>
      <c r="L54" s="161"/>
      <c r="M54" s="162"/>
      <c r="N54" s="163"/>
      <c r="O54" s="53" t="s">
        <v>153</v>
      </c>
      <c r="P54" s="161"/>
      <c r="Q54" s="162"/>
      <c r="R54" s="163"/>
      <c r="S54" s="53" t="s">
        <v>156</v>
      </c>
      <c r="T54" s="161"/>
      <c r="U54" s="162"/>
      <c r="V54" s="163"/>
      <c r="W54" s="53" t="s">
        <v>156</v>
      </c>
      <c r="X54" s="161"/>
      <c r="Y54" s="162"/>
      <c r="Z54" s="163"/>
      <c r="AA54" s="53" t="s">
        <v>124</v>
      </c>
      <c r="AB54" s="161"/>
      <c r="AC54" s="162"/>
      <c r="AD54" s="163"/>
      <c r="AE54" s="53" t="s">
        <v>125</v>
      </c>
      <c r="AF54" s="161"/>
      <c r="AG54" s="162"/>
      <c r="AH54" s="163"/>
      <c r="AI54" s="53" t="s">
        <v>186</v>
      </c>
      <c r="AJ54" s="161"/>
      <c r="AK54" s="162"/>
      <c r="AL54" s="163"/>
      <c r="AM54" s="53" t="s">
        <v>173</v>
      </c>
      <c r="AN54" s="161"/>
      <c r="AO54" s="162"/>
      <c r="AP54" s="163"/>
      <c r="AQ54" s="53" t="s">
        <v>188</v>
      </c>
      <c r="AR54" s="161"/>
      <c r="AS54" s="162"/>
      <c r="AT54" s="163"/>
      <c r="AU54" s="53" t="s">
        <v>150</v>
      </c>
      <c r="AV54" s="161"/>
      <c r="AW54" s="162"/>
      <c r="AX54" s="163"/>
      <c r="AY54" s="53" t="s">
        <v>150</v>
      </c>
      <c r="AZ54" s="161"/>
      <c r="BA54" s="162"/>
      <c r="BB54" s="163"/>
      <c r="BC54" s="53" t="s">
        <v>127</v>
      </c>
      <c r="BD54" s="161"/>
      <c r="BE54" s="162"/>
      <c r="BF54" s="163"/>
      <c r="BG54" s="53" t="s">
        <v>124</v>
      </c>
      <c r="BH54" s="161"/>
      <c r="BI54" s="162"/>
      <c r="BJ54" s="163"/>
      <c r="BK54" s="53" t="s">
        <v>125</v>
      </c>
      <c r="BL54" s="161"/>
      <c r="BM54" s="162"/>
      <c r="BN54" s="163"/>
      <c r="BO54" s="53" t="s">
        <v>151</v>
      </c>
      <c r="BP54" s="161"/>
      <c r="BQ54" s="162"/>
      <c r="BR54" s="163"/>
      <c r="BS54" s="53" t="s">
        <v>213</v>
      </c>
      <c r="BT54" s="161"/>
      <c r="BU54" s="162"/>
      <c r="BV54" s="163"/>
      <c r="BW54" s="53" t="s">
        <v>199</v>
      </c>
      <c r="BX54" s="161"/>
      <c r="BY54" s="162"/>
      <c r="BZ54" s="163"/>
      <c r="CA54" s="53" t="s">
        <v>188</v>
      </c>
      <c r="CB54" s="161"/>
      <c r="CC54" s="162"/>
      <c r="CD54" s="163"/>
      <c r="CE54" s="53" t="s">
        <v>125</v>
      </c>
      <c r="CF54" s="161"/>
      <c r="CG54" s="162"/>
      <c r="CH54" s="163"/>
      <c r="CI54" s="53" t="s">
        <v>124</v>
      </c>
      <c r="CJ54" s="161"/>
      <c r="CK54" s="162"/>
      <c r="CL54" s="163"/>
      <c r="CM54" s="53" t="s">
        <v>213</v>
      </c>
      <c r="CN54" s="161"/>
      <c r="CO54" s="162"/>
      <c r="CP54" s="163"/>
      <c r="CQ54" s="53" t="s">
        <v>127</v>
      </c>
      <c r="CR54" s="161"/>
      <c r="CS54" s="162"/>
      <c r="CT54" s="163"/>
      <c r="CU54" s="53" t="s">
        <v>150</v>
      </c>
      <c r="CV54" s="161"/>
      <c r="CW54" s="162"/>
      <c r="CX54" s="163"/>
      <c r="CY54" s="53" t="s">
        <v>213</v>
      </c>
      <c r="CZ54" s="161"/>
      <c r="DA54" s="162"/>
      <c r="DB54" s="163"/>
      <c r="DC54" s="53" t="s">
        <v>128</v>
      </c>
      <c r="DD54" s="161"/>
      <c r="DE54" s="162"/>
      <c r="DF54" s="163"/>
      <c r="DG54" s="53" t="s">
        <v>127</v>
      </c>
      <c r="DH54" s="161"/>
      <c r="DI54" s="162"/>
      <c r="DJ54" s="163"/>
      <c r="DK54" s="53" t="s">
        <v>186</v>
      </c>
      <c r="DL54" s="161"/>
      <c r="DM54" s="162"/>
      <c r="DN54" s="163"/>
      <c r="DO54" s="54">
        <v>8</v>
      </c>
      <c r="DP54" s="161"/>
      <c r="DQ54" s="162"/>
      <c r="DR54" s="163"/>
      <c r="DS54" s="54">
        <v>9</v>
      </c>
      <c r="DT54" s="161"/>
      <c r="DU54" s="162"/>
      <c r="DV54" s="163"/>
    </row>
    <row r="55" spans="1:126" x14ac:dyDescent="0.2">
      <c r="A55" s="89" t="s">
        <v>44</v>
      </c>
      <c r="B55" s="40">
        <f t="shared" si="39"/>
        <v>315</v>
      </c>
      <c r="C55" s="55" t="s">
        <v>124</v>
      </c>
      <c r="D55" s="161"/>
      <c r="E55" s="162"/>
      <c r="F55" s="163"/>
      <c r="G55" s="55" t="s">
        <v>127</v>
      </c>
      <c r="H55" s="161"/>
      <c r="I55" s="162"/>
      <c r="J55" s="163"/>
      <c r="K55" s="55" t="s">
        <v>151</v>
      </c>
      <c r="L55" s="161"/>
      <c r="M55" s="162"/>
      <c r="N55" s="163"/>
      <c r="O55" s="55" t="s">
        <v>154</v>
      </c>
      <c r="P55" s="161"/>
      <c r="Q55" s="162"/>
      <c r="R55" s="163"/>
      <c r="S55" s="55" t="s">
        <v>154</v>
      </c>
      <c r="T55" s="161"/>
      <c r="U55" s="162"/>
      <c r="V55" s="163"/>
      <c r="W55" s="55" t="s">
        <v>173</v>
      </c>
      <c r="X55" s="161"/>
      <c r="Y55" s="162"/>
      <c r="Z55" s="163"/>
      <c r="AA55" s="55" t="s">
        <v>124</v>
      </c>
      <c r="AB55" s="161"/>
      <c r="AC55" s="162"/>
      <c r="AD55" s="163"/>
      <c r="AE55" s="55" t="s">
        <v>125</v>
      </c>
      <c r="AF55" s="161"/>
      <c r="AG55" s="162"/>
      <c r="AH55" s="163"/>
      <c r="AI55" s="55" t="s">
        <v>175</v>
      </c>
      <c r="AJ55" s="161"/>
      <c r="AK55" s="162"/>
      <c r="AL55" s="163"/>
      <c r="AM55" s="55" t="s">
        <v>187</v>
      </c>
      <c r="AN55" s="161"/>
      <c r="AO55" s="162"/>
      <c r="AP55" s="163"/>
      <c r="AQ55" s="55" t="s">
        <v>189</v>
      </c>
      <c r="AR55" s="161"/>
      <c r="AS55" s="162"/>
      <c r="AT55" s="163"/>
      <c r="AU55" s="55" t="s">
        <v>199</v>
      </c>
      <c r="AV55" s="161"/>
      <c r="AW55" s="162"/>
      <c r="AX55" s="163"/>
      <c r="AY55" s="55" t="s">
        <v>156</v>
      </c>
      <c r="AZ55" s="161"/>
      <c r="BA55" s="162"/>
      <c r="BB55" s="163"/>
      <c r="BC55" s="55" t="s">
        <v>186</v>
      </c>
      <c r="BD55" s="161"/>
      <c r="BE55" s="162"/>
      <c r="BF55" s="163"/>
      <c r="BG55" s="55" t="s">
        <v>124</v>
      </c>
      <c r="BH55" s="161"/>
      <c r="BI55" s="162"/>
      <c r="BJ55" s="163"/>
      <c r="BK55" s="55" t="s">
        <v>213</v>
      </c>
      <c r="BL55" s="161"/>
      <c r="BM55" s="162"/>
      <c r="BN55" s="163"/>
      <c r="BO55" s="55" t="s">
        <v>187</v>
      </c>
      <c r="BP55" s="161"/>
      <c r="BQ55" s="162"/>
      <c r="BR55" s="163"/>
      <c r="BS55" s="55" t="s">
        <v>186</v>
      </c>
      <c r="BT55" s="161"/>
      <c r="BU55" s="162"/>
      <c r="BV55" s="163"/>
      <c r="BW55" s="55" t="s">
        <v>189</v>
      </c>
      <c r="BX55" s="161"/>
      <c r="BY55" s="162"/>
      <c r="BZ55" s="163"/>
      <c r="CA55" s="55" t="s">
        <v>156</v>
      </c>
      <c r="CB55" s="161"/>
      <c r="CC55" s="162"/>
      <c r="CD55" s="163"/>
      <c r="CE55" s="55" t="s">
        <v>213</v>
      </c>
      <c r="CF55" s="161"/>
      <c r="CG55" s="162"/>
      <c r="CH55" s="163"/>
      <c r="CI55" s="55" t="s">
        <v>125</v>
      </c>
      <c r="CJ55" s="161"/>
      <c r="CK55" s="162"/>
      <c r="CL55" s="163"/>
      <c r="CM55" s="55" t="s">
        <v>127</v>
      </c>
      <c r="CN55" s="161"/>
      <c r="CO55" s="162"/>
      <c r="CP55" s="163"/>
      <c r="CQ55" s="55" t="s">
        <v>199</v>
      </c>
      <c r="CR55" s="161"/>
      <c r="CS55" s="162"/>
      <c r="CT55" s="163"/>
      <c r="CU55" s="55" t="s">
        <v>199</v>
      </c>
      <c r="CV55" s="161"/>
      <c r="CW55" s="162"/>
      <c r="CX55" s="163"/>
      <c r="CY55" s="55" t="s">
        <v>175</v>
      </c>
      <c r="CZ55" s="161"/>
      <c r="DA55" s="162"/>
      <c r="DB55" s="163"/>
      <c r="DC55" s="55" t="s">
        <v>226</v>
      </c>
      <c r="DD55" s="161"/>
      <c r="DE55" s="162"/>
      <c r="DF55" s="163"/>
      <c r="DG55" s="55" t="s">
        <v>175</v>
      </c>
      <c r="DH55" s="161"/>
      <c r="DI55" s="162"/>
      <c r="DJ55" s="163"/>
      <c r="DK55" s="55" t="s">
        <v>186</v>
      </c>
      <c r="DL55" s="161"/>
      <c r="DM55" s="162"/>
      <c r="DN55" s="163"/>
      <c r="DO55" s="56">
        <v>14</v>
      </c>
      <c r="DP55" s="161"/>
      <c r="DQ55" s="162"/>
      <c r="DR55" s="163"/>
      <c r="DS55" s="56">
        <v>11</v>
      </c>
      <c r="DT55" s="161"/>
      <c r="DU55" s="162"/>
      <c r="DV55" s="163"/>
    </row>
    <row r="56" spans="1:126" x14ac:dyDescent="0.2">
      <c r="A56" s="75" t="s">
        <v>38</v>
      </c>
      <c r="B56" s="68">
        <f t="shared" si="39"/>
        <v>179</v>
      </c>
      <c r="C56" s="69" t="s">
        <v>125</v>
      </c>
      <c r="D56" s="161"/>
      <c r="E56" s="162"/>
      <c r="F56" s="163"/>
      <c r="G56" s="69" t="s">
        <v>124</v>
      </c>
      <c r="H56" s="161"/>
      <c r="I56" s="162"/>
      <c r="J56" s="163"/>
      <c r="K56" s="69" t="s">
        <v>127</v>
      </c>
      <c r="L56" s="161"/>
      <c r="M56" s="162"/>
      <c r="N56" s="163"/>
      <c r="O56" s="69" t="s">
        <v>124</v>
      </c>
      <c r="P56" s="161"/>
      <c r="Q56" s="162"/>
      <c r="R56" s="163"/>
      <c r="S56" s="69" t="s">
        <v>124</v>
      </c>
      <c r="T56" s="161"/>
      <c r="U56" s="162"/>
      <c r="V56" s="163"/>
      <c r="W56" s="69" t="s">
        <v>123</v>
      </c>
      <c r="X56" s="161"/>
      <c r="Y56" s="162"/>
      <c r="Z56" s="163"/>
      <c r="AA56" s="69" t="s">
        <v>175</v>
      </c>
      <c r="AB56" s="161"/>
      <c r="AC56" s="162"/>
      <c r="AD56" s="163"/>
      <c r="AE56" s="69" t="s">
        <v>125</v>
      </c>
      <c r="AF56" s="161"/>
      <c r="AG56" s="162"/>
      <c r="AH56" s="163"/>
      <c r="AI56" s="69" t="s">
        <v>186</v>
      </c>
      <c r="AJ56" s="161"/>
      <c r="AK56" s="162"/>
      <c r="AL56" s="163"/>
      <c r="AM56" s="69" t="s">
        <v>175</v>
      </c>
      <c r="AN56" s="161"/>
      <c r="AO56" s="162"/>
      <c r="AP56" s="163"/>
      <c r="AQ56" s="69" t="s">
        <v>186</v>
      </c>
      <c r="AR56" s="161"/>
      <c r="AS56" s="162"/>
      <c r="AT56" s="163"/>
      <c r="AU56" s="69" t="s">
        <v>175</v>
      </c>
      <c r="AV56" s="161"/>
      <c r="AW56" s="162"/>
      <c r="AX56" s="163"/>
      <c r="AY56" s="69" t="s">
        <v>200</v>
      </c>
      <c r="AZ56" s="161"/>
      <c r="BA56" s="162"/>
      <c r="BB56" s="163"/>
      <c r="BC56" s="69" t="s">
        <v>125</v>
      </c>
      <c r="BD56" s="161"/>
      <c r="BE56" s="162"/>
      <c r="BF56" s="163"/>
      <c r="BG56" s="69" t="s">
        <v>127</v>
      </c>
      <c r="BH56" s="161"/>
      <c r="BI56" s="162"/>
      <c r="BJ56" s="163"/>
      <c r="BK56" s="69" t="s">
        <v>125</v>
      </c>
      <c r="BL56" s="161"/>
      <c r="BM56" s="162"/>
      <c r="BN56" s="163"/>
      <c r="BO56" s="69" t="s">
        <v>175</v>
      </c>
      <c r="BP56" s="161"/>
      <c r="BQ56" s="162"/>
      <c r="BR56" s="163"/>
      <c r="BS56" s="69" t="s">
        <v>150</v>
      </c>
      <c r="BT56" s="161"/>
      <c r="BU56" s="162"/>
      <c r="BV56" s="163"/>
      <c r="BW56" s="69" t="s">
        <v>125</v>
      </c>
      <c r="BX56" s="161"/>
      <c r="BY56" s="162"/>
      <c r="BZ56" s="163"/>
      <c r="CA56" s="69" t="s">
        <v>200</v>
      </c>
      <c r="CB56" s="161"/>
      <c r="CC56" s="162"/>
      <c r="CD56" s="163"/>
      <c r="CE56" s="69" t="s">
        <v>156</v>
      </c>
      <c r="CF56" s="161"/>
      <c r="CG56" s="162"/>
      <c r="CH56" s="163"/>
      <c r="CI56" s="69" t="s">
        <v>125</v>
      </c>
      <c r="CJ56" s="161"/>
      <c r="CK56" s="162"/>
      <c r="CL56" s="163"/>
      <c r="CM56" s="69" t="s">
        <v>188</v>
      </c>
      <c r="CN56" s="161"/>
      <c r="CO56" s="162"/>
      <c r="CP56" s="163"/>
      <c r="CQ56" s="69" t="s">
        <v>213</v>
      </c>
      <c r="CR56" s="161"/>
      <c r="CS56" s="162"/>
      <c r="CT56" s="163"/>
      <c r="CU56" s="69" t="s">
        <v>225</v>
      </c>
      <c r="CV56" s="161"/>
      <c r="CW56" s="162"/>
      <c r="CX56" s="163"/>
      <c r="CY56" s="69" t="s">
        <v>125</v>
      </c>
      <c r="CZ56" s="161"/>
      <c r="DA56" s="162"/>
      <c r="DB56" s="163"/>
      <c r="DC56" s="69" t="s">
        <v>125</v>
      </c>
      <c r="DD56" s="161"/>
      <c r="DE56" s="162"/>
      <c r="DF56" s="163"/>
      <c r="DG56" s="69" t="s">
        <v>125</v>
      </c>
      <c r="DH56" s="161"/>
      <c r="DI56" s="162"/>
      <c r="DJ56" s="163"/>
      <c r="DK56" s="69" t="s">
        <v>175</v>
      </c>
      <c r="DL56" s="161"/>
      <c r="DM56" s="162"/>
      <c r="DN56" s="163"/>
      <c r="DO56" s="70">
        <v>4</v>
      </c>
      <c r="DP56" s="161"/>
      <c r="DQ56" s="162"/>
      <c r="DR56" s="163"/>
      <c r="DS56" s="70">
        <v>4</v>
      </c>
      <c r="DT56" s="161"/>
      <c r="DU56" s="162"/>
      <c r="DV56" s="163"/>
    </row>
    <row r="57" spans="1:126" x14ac:dyDescent="0.2">
      <c r="A57" s="76" t="s">
        <v>39</v>
      </c>
      <c r="B57" s="77">
        <f t="shared" si="39"/>
        <v>720</v>
      </c>
      <c r="C57" s="78" t="s">
        <v>126</v>
      </c>
      <c r="D57" s="161"/>
      <c r="E57" s="162"/>
      <c r="F57" s="163"/>
      <c r="G57" s="78" t="s">
        <v>128</v>
      </c>
      <c r="H57" s="161"/>
      <c r="I57" s="162"/>
      <c r="J57" s="163"/>
      <c r="K57" s="78" t="s">
        <v>152</v>
      </c>
      <c r="L57" s="161"/>
      <c r="M57" s="162"/>
      <c r="N57" s="163"/>
      <c r="O57" s="78" t="s">
        <v>155</v>
      </c>
      <c r="P57" s="161"/>
      <c r="Q57" s="162"/>
      <c r="R57" s="163"/>
      <c r="S57" s="78" t="s">
        <v>152</v>
      </c>
      <c r="T57" s="161"/>
      <c r="U57" s="162"/>
      <c r="V57" s="163"/>
      <c r="W57" s="78" t="s">
        <v>174</v>
      </c>
      <c r="X57" s="161"/>
      <c r="Y57" s="162"/>
      <c r="Z57" s="163"/>
      <c r="AA57" s="78" t="s">
        <v>128</v>
      </c>
      <c r="AB57" s="161"/>
      <c r="AC57" s="162"/>
      <c r="AD57" s="163"/>
      <c r="AE57" s="78" t="s">
        <v>176</v>
      </c>
      <c r="AF57" s="161"/>
      <c r="AG57" s="162"/>
      <c r="AH57" s="163"/>
      <c r="AI57" s="78" t="s">
        <v>152</v>
      </c>
      <c r="AJ57" s="161"/>
      <c r="AK57" s="162"/>
      <c r="AL57" s="163"/>
      <c r="AM57" s="78" t="s">
        <v>152</v>
      </c>
      <c r="AN57" s="161"/>
      <c r="AO57" s="162"/>
      <c r="AP57" s="163"/>
      <c r="AQ57" s="78" t="s">
        <v>152</v>
      </c>
      <c r="AR57" s="161"/>
      <c r="AS57" s="162"/>
      <c r="AT57" s="163"/>
      <c r="AU57" s="78" t="s">
        <v>128</v>
      </c>
      <c r="AV57" s="161"/>
      <c r="AW57" s="162"/>
      <c r="AX57" s="163"/>
      <c r="AY57" s="78" t="s">
        <v>174</v>
      </c>
      <c r="AZ57" s="161"/>
      <c r="BA57" s="162"/>
      <c r="BB57" s="163"/>
      <c r="BC57" s="78" t="s">
        <v>152</v>
      </c>
      <c r="BD57" s="161"/>
      <c r="BE57" s="162"/>
      <c r="BF57" s="163"/>
      <c r="BG57" s="78" t="s">
        <v>187</v>
      </c>
      <c r="BH57" s="161"/>
      <c r="BI57" s="162"/>
      <c r="BJ57" s="163"/>
      <c r="BK57" s="78" t="s">
        <v>128</v>
      </c>
      <c r="BL57" s="161"/>
      <c r="BM57" s="162"/>
      <c r="BN57" s="163"/>
      <c r="BO57" s="78" t="s">
        <v>152</v>
      </c>
      <c r="BP57" s="161"/>
      <c r="BQ57" s="162"/>
      <c r="BR57" s="163"/>
      <c r="BS57" s="78" t="s">
        <v>152</v>
      </c>
      <c r="BT57" s="161"/>
      <c r="BU57" s="162"/>
      <c r="BV57" s="163"/>
      <c r="BW57" s="78" t="s">
        <v>152</v>
      </c>
      <c r="BX57" s="161"/>
      <c r="BY57" s="162"/>
      <c r="BZ57" s="163"/>
      <c r="CA57" s="78" t="s">
        <v>219</v>
      </c>
      <c r="CB57" s="161"/>
      <c r="CC57" s="162"/>
      <c r="CD57" s="163"/>
      <c r="CE57" s="78" t="s">
        <v>152</v>
      </c>
      <c r="CF57" s="161"/>
      <c r="CG57" s="162"/>
      <c r="CH57" s="163"/>
      <c r="CI57" s="78" t="s">
        <v>126</v>
      </c>
      <c r="CJ57" s="161"/>
      <c r="CK57" s="162"/>
      <c r="CL57" s="163"/>
      <c r="CM57" s="78" t="s">
        <v>152</v>
      </c>
      <c r="CN57" s="161"/>
      <c r="CO57" s="162"/>
      <c r="CP57" s="163"/>
      <c r="CQ57" s="78" t="s">
        <v>152</v>
      </c>
      <c r="CR57" s="161"/>
      <c r="CS57" s="162"/>
      <c r="CT57" s="163"/>
      <c r="CU57" s="78" t="s">
        <v>152</v>
      </c>
      <c r="CV57" s="161"/>
      <c r="CW57" s="162"/>
      <c r="CX57" s="163"/>
      <c r="CY57" s="78" t="s">
        <v>152</v>
      </c>
      <c r="CZ57" s="161"/>
      <c r="DA57" s="162"/>
      <c r="DB57" s="163"/>
      <c r="DC57" s="78" t="s">
        <v>174</v>
      </c>
      <c r="DD57" s="161"/>
      <c r="DE57" s="162"/>
      <c r="DF57" s="163"/>
      <c r="DG57" s="78" t="s">
        <v>128</v>
      </c>
      <c r="DH57" s="161"/>
      <c r="DI57" s="162"/>
      <c r="DJ57" s="163"/>
      <c r="DK57" s="78" t="s">
        <v>176</v>
      </c>
      <c r="DL57" s="161"/>
      <c r="DM57" s="162"/>
      <c r="DN57" s="163"/>
      <c r="DO57" s="79">
        <v>23</v>
      </c>
      <c r="DP57" s="161"/>
      <c r="DQ57" s="162"/>
      <c r="DR57" s="163"/>
      <c r="DS57" s="79">
        <v>23</v>
      </c>
      <c r="DT57" s="161"/>
      <c r="DU57" s="162"/>
      <c r="DV57" s="163"/>
    </row>
    <row r="58" spans="1:126" x14ac:dyDescent="0.2">
      <c r="A58" s="33" t="s">
        <v>40</v>
      </c>
      <c r="B58" s="59">
        <f t="shared" si="39"/>
        <v>1</v>
      </c>
      <c r="C58" s="31" t="s">
        <v>121</v>
      </c>
      <c r="D58" s="164"/>
      <c r="E58" s="165"/>
      <c r="F58" s="166"/>
      <c r="G58" s="31" t="s">
        <v>123</v>
      </c>
      <c r="H58" s="164"/>
      <c r="I58" s="165"/>
      <c r="J58" s="166"/>
      <c r="K58" s="31" t="s">
        <v>123</v>
      </c>
      <c r="L58" s="164"/>
      <c r="M58" s="165"/>
      <c r="N58" s="166"/>
      <c r="O58" s="31" t="s">
        <v>123</v>
      </c>
      <c r="P58" s="164"/>
      <c r="Q58" s="165"/>
      <c r="R58" s="166"/>
      <c r="S58" s="31" t="s">
        <v>123</v>
      </c>
      <c r="T58" s="164"/>
      <c r="U58" s="165"/>
      <c r="V58" s="166"/>
      <c r="W58" s="31" t="s">
        <v>123</v>
      </c>
      <c r="X58" s="164"/>
      <c r="Y58" s="165"/>
      <c r="Z58" s="166"/>
      <c r="AA58" s="31" t="s">
        <v>123</v>
      </c>
      <c r="AB58" s="164"/>
      <c r="AC58" s="165"/>
      <c r="AD58" s="166"/>
      <c r="AE58" s="31" t="s">
        <v>123</v>
      </c>
      <c r="AF58" s="164"/>
      <c r="AG58" s="165"/>
      <c r="AH58" s="166"/>
      <c r="AI58" s="31" t="s">
        <v>123</v>
      </c>
      <c r="AJ58" s="164"/>
      <c r="AK58" s="165"/>
      <c r="AL58" s="166"/>
      <c r="AM58" s="31" t="s">
        <v>123</v>
      </c>
      <c r="AN58" s="164"/>
      <c r="AO58" s="165"/>
      <c r="AP58" s="166"/>
      <c r="AQ58" s="31" t="s">
        <v>123</v>
      </c>
      <c r="AR58" s="164"/>
      <c r="AS58" s="165"/>
      <c r="AT58" s="166"/>
      <c r="AU58" s="31" t="s">
        <v>123</v>
      </c>
      <c r="AV58" s="164"/>
      <c r="AW58" s="165"/>
      <c r="AX58" s="166"/>
      <c r="AY58" s="31" t="s">
        <v>123</v>
      </c>
      <c r="AZ58" s="164"/>
      <c r="BA58" s="165"/>
      <c r="BB58" s="166"/>
      <c r="BC58" s="31" t="s">
        <v>123</v>
      </c>
      <c r="BD58" s="164"/>
      <c r="BE58" s="165"/>
      <c r="BF58" s="166"/>
      <c r="BG58" s="31" t="s">
        <v>123</v>
      </c>
      <c r="BH58" s="164"/>
      <c r="BI58" s="165"/>
      <c r="BJ58" s="166"/>
      <c r="BK58" s="31" t="s">
        <v>123</v>
      </c>
      <c r="BL58" s="164"/>
      <c r="BM58" s="165"/>
      <c r="BN58" s="166"/>
      <c r="BO58" s="31" t="s">
        <v>123</v>
      </c>
      <c r="BP58" s="164"/>
      <c r="BQ58" s="165"/>
      <c r="BR58" s="166"/>
      <c r="BS58" s="31" t="s">
        <v>123</v>
      </c>
      <c r="BT58" s="164"/>
      <c r="BU58" s="165"/>
      <c r="BV58" s="166"/>
      <c r="BW58" s="31" t="s">
        <v>123</v>
      </c>
      <c r="BX58" s="164"/>
      <c r="BY58" s="165"/>
      <c r="BZ58" s="166"/>
      <c r="CA58" s="31" t="s">
        <v>123</v>
      </c>
      <c r="CB58" s="164"/>
      <c r="CC58" s="165"/>
      <c r="CD58" s="166"/>
      <c r="CE58" s="31" t="s">
        <v>123</v>
      </c>
      <c r="CF58" s="164"/>
      <c r="CG58" s="165"/>
      <c r="CH58" s="166"/>
      <c r="CI58" s="31" t="s">
        <v>123</v>
      </c>
      <c r="CJ58" s="164"/>
      <c r="CK58" s="165"/>
      <c r="CL58" s="166"/>
      <c r="CM58" s="31" t="s">
        <v>123</v>
      </c>
      <c r="CN58" s="164"/>
      <c r="CO58" s="165"/>
      <c r="CP58" s="166"/>
      <c r="CQ58" s="31" t="s">
        <v>123</v>
      </c>
      <c r="CR58" s="164"/>
      <c r="CS58" s="165"/>
      <c r="CT58" s="166"/>
      <c r="CU58" s="31" t="s">
        <v>123</v>
      </c>
      <c r="CV58" s="164"/>
      <c r="CW58" s="165"/>
      <c r="CX58" s="166"/>
      <c r="CY58" s="31" t="s">
        <v>123</v>
      </c>
      <c r="CZ58" s="164"/>
      <c r="DA58" s="165"/>
      <c r="DB58" s="166"/>
      <c r="DC58" s="31" t="s">
        <v>123</v>
      </c>
      <c r="DD58" s="164"/>
      <c r="DE58" s="165"/>
      <c r="DF58" s="166"/>
      <c r="DG58" s="32" t="s">
        <v>123</v>
      </c>
      <c r="DH58" s="164"/>
      <c r="DI58" s="165"/>
      <c r="DJ58" s="166"/>
      <c r="DK58" s="31" t="s">
        <v>123</v>
      </c>
      <c r="DL58" s="164"/>
      <c r="DM58" s="165"/>
      <c r="DN58" s="166"/>
      <c r="DO58" s="33">
        <v>0</v>
      </c>
      <c r="DP58" s="164"/>
      <c r="DQ58" s="165"/>
      <c r="DR58" s="166"/>
      <c r="DS58" s="33">
        <v>0</v>
      </c>
      <c r="DT58" s="164"/>
      <c r="DU58" s="165"/>
      <c r="DV58" s="166"/>
    </row>
  </sheetData>
  <mergeCells count="93">
    <mergeCell ref="DT44:DV58"/>
    <mergeCell ref="CZ44:DB58"/>
    <mergeCell ref="DD44:DF58"/>
    <mergeCell ref="DH44:DJ58"/>
    <mergeCell ref="DL44:DN58"/>
    <mergeCell ref="DP44:DR58"/>
    <mergeCell ref="CF44:CH58"/>
    <mergeCell ref="CJ44:CL58"/>
    <mergeCell ref="CN44:CP58"/>
    <mergeCell ref="CR44:CT58"/>
    <mergeCell ref="CV44:CX58"/>
    <mergeCell ref="BL44:BN58"/>
    <mergeCell ref="BP44:BR58"/>
    <mergeCell ref="BT44:BV58"/>
    <mergeCell ref="BX44:BZ58"/>
    <mergeCell ref="CB44:CD58"/>
    <mergeCell ref="AR44:AT58"/>
    <mergeCell ref="AV44:AX58"/>
    <mergeCell ref="AZ44:BB58"/>
    <mergeCell ref="BD44:BF58"/>
    <mergeCell ref="BH44:BJ58"/>
    <mergeCell ref="X44:Z58"/>
    <mergeCell ref="AB44:AD58"/>
    <mergeCell ref="AF44:AH58"/>
    <mergeCell ref="AJ44:AL58"/>
    <mergeCell ref="AN44:AP58"/>
    <mergeCell ref="D44:F58"/>
    <mergeCell ref="H44:J58"/>
    <mergeCell ref="L44:N58"/>
    <mergeCell ref="P44:R58"/>
    <mergeCell ref="T44:V58"/>
    <mergeCell ref="C2:F2"/>
    <mergeCell ref="G2:J2"/>
    <mergeCell ref="K2:N2"/>
    <mergeCell ref="AM2:AP2"/>
    <mergeCell ref="AA2:AD2"/>
    <mergeCell ref="O2:R2"/>
    <mergeCell ref="S2:V2"/>
    <mergeCell ref="W2:Z2"/>
    <mergeCell ref="AQ2:AT2"/>
    <mergeCell ref="AU2:AX2"/>
    <mergeCell ref="BO2:BR2"/>
    <mergeCell ref="AE2:AH2"/>
    <mergeCell ref="AI2:AL2"/>
    <mergeCell ref="BC2:BF2"/>
    <mergeCell ref="AY2:BB2"/>
    <mergeCell ref="BG2:BJ2"/>
    <mergeCell ref="BK2:BN2"/>
    <mergeCell ref="BW2:BZ2"/>
    <mergeCell ref="BS2:BV2"/>
    <mergeCell ref="DS2:DV2"/>
    <mergeCell ref="CA2:CD2"/>
    <mergeCell ref="CQ2:CT2"/>
    <mergeCell ref="CU2:CX2"/>
    <mergeCell ref="DO2:DR2"/>
    <mergeCell ref="DC2:DF2"/>
    <mergeCell ref="DG2:DJ2"/>
    <mergeCell ref="CI2:CL2"/>
    <mergeCell ref="CE2:CH2"/>
    <mergeCell ref="DK2:DN2"/>
    <mergeCell ref="CY2:DB2"/>
    <mergeCell ref="CM2:CP2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  <mergeCell ref="AU1:AX1"/>
    <mergeCell ref="AY1:BB1"/>
    <mergeCell ref="BC1:BF1"/>
    <mergeCell ref="BG1:BJ1"/>
    <mergeCell ref="BK1:BN1"/>
    <mergeCell ref="BO1:BR1"/>
    <mergeCell ref="BS1:BV1"/>
    <mergeCell ref="BW1:BZ1"/>
    <mergeCell ref="CA1:CD1"/>
    <mergeCell ref="CE1:CH1"/>
    <mergeCell ref="CI1:CL1"/>
    <mergeCell ref="CM1:CP1"/>
    <mergeCell ref="CQ1:CT1"/>
    <mergeCell ref="CU1:CX1"/>
    <mergeCell ref="DS1:DV1"/>
    <mergeCell ref="CY1:DB1"/>
    <mergeCell ref="DC1:DF1"/>
    <mergeCell ref="DG1:DJ1"/>
    <mergeCell ref="DK1:DN1"/>
    <mergeCell ref="DO1:DR1"/>
  </mergeCells>
  <phoneticPr fontId="0" type="noConversion"/>
  <pageMargins left="0.25" right="0.25" top="0.75" bottom="0.75" header="0.3" footer="0.3"/>
  <pageSetup scale="99" fitToWidth="0" orientation="landscape" r:id="rId1"/>
  <headerFooter alignWithMargins="0">
    <oddHeader>&amp;CJanuary 2020 Vehicle - Raw Data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5"/>
  <sheetViews>
    <sheetView zoomScale="80" zoomScaleNormal="80" workbookViewId="0">
      <selection activeCell="C10" sqref="C10"/>
    </sheetView>
  </sheetViews>
  <sheetFormatPr defaultRowHeight="12.75" x14ac:dyDescent="0.2"/>
  <cols>
    <col min="1" max="1" width="14.85546875" customWidth="1"/>
    <col min="5" max="5" width="12.85546875" customWidth="1"/>
    <col min="6" max="6" width="12.85546875" bestFit="1" customWidth="1"/>
    <col min="10" max="10" width="9.140625" style="10" customWidth="1"/>
  </cols>
  <sheetData>
    <row r="1" spans="1:13" x14ac:dyDescent="0.2">
      <c r="A1" t="s">
        <v>4</v>
      </c>
      <c r="B1" s="1"/>
      <c r="C1">
        <f>'Jan 22 Passengers'!B36</f>
        <v>27373</v>
      </c>
      <c r="F1" s="1"/>
      <c r="I1" s="1"/>
      <c r="M1" s="1"/>
    </row>
    <row r="2" spans="1:13" x14ac:dyDescent="0.2">
      <c r="B2" s="1"/>
      <c r="F2" s="1"/>
      <c r="I2" s="1"/>
      <c r="M2" s="1"/>
    </row>
    <row r="3" spans="1:13" x14ac:dyDescent="0.2">
      <c r="A3" t="s">
        <v>12</v>
      </c>
      <c r="B3" s="1"/>
      <c r="C3">
        <f>'Jan 22 Passengers'!B42</f>
        <v>13586</v>
      </c>
      <c r="F3" s="1"/>
      <c r="I3" s="1"/>
      <c r="J3"/>
      <c r="M3" s="1"/>
    </row>
    <row r="4" spans="1:13" x14ac:dyDescent="0.2">
      <c r="A4" t="s">
        <v>13</v>
      </c>
      <c r="B4" s="1"/>
      <c r="C4">
        <f>'Jan 22 Passengers'!B43</f>
        <v>13787</v>
      </c>
      <c r="F4" s="1"/>
      <c r="I4" s="1"/>
      <c r="M4" s="1"/>
    </row>
    <row r="5" spans="1:13" x14ac:dyDescent="0.2">
      <c r="B5" s="1"/>
      <c r="F5" s="1"/>
      <c r="I5" s="1"/>
      <c r="M5" s="1"/>
    </row>
    <row r="6" spans="1:13" x14ac:dyDescent="0.2">
      <c r="B6" s="1"/>
      <c r="E6" s="24" t="s">
        <v>12</v>
      </c>
      <c r="F6" s="23" t="s">
        <v>13</v>
      </c>
      <c r="I6" s="1"/>
      <c r="M6" s="1"/>
    </row>
    <row r="7" spans="1:13" x14ac:dyDescent="0.2">
      <c r="A7" t="s">
        <v>5</v>
      </c>
      <c r="B7" s="1"/>
      <c r="C7" s="14">
        <f t="shared" ref="C7:C13" si="0">SUM(E7:F7)</f>
        <v>4030</v>
      </c>
      <c r="E7">
        <f>'Jan 22 Passengers'!T34+'Jan 22 Passengers'!AV34+'Jan 22 Passengers'!BX34+'Jan 22 Passengers'!CZ34</f>
        <v>2092</v>
      </c>
      <c r="F7">
        <f>'Jan 22 Passengers'!U34+'Jan 22 Passengers'!AW34+'Jan 22 Passengers'!BY34+'Jan 22 Passengers'!DA34</f>
        <v>1938</v>
      </c>
      <c r="I7" s="21"/>
      <c r="M7" s="1"/>
    </row>
    <row r="8" spans="1:13" x14ac:dyDescent="0.2">
      <c r="A8" t="s">
        <v>6</v>
      </c>
      <c r="B8" s="1"/>
      <c r="C8" s="14">
        <f t="shared" si="0"/>
        <v>4378</v>
      </c>
      <c r="E8">
        <f>'Jan 22 Passengers'!X34+'Jan 22 Passengers'!AZ34+'Jan 22 Passengers'!CB34+'Jan 22 Passengers'!DD34</f>
        <v>2278</v>
      </c>
      <c r="F8">
        <f>'Jan 22 Passengers'!Y34+'Jan 22 Passengers'!BA34+'Jan 22 Passengers'!CC34+'Jan 22 Passengers'!DE34</f>
        <v>2100</v>
      </c>
      <c r="I8" s="1"/>
    </row>
    <row r="9" spans="1:13" x14ac:dyDescent="0.2">
      <c r="A9" t="s">
        <v>7</v>
      </c>
      <c r="B9" s="1"/>
      <c r="C9" s="14">
        <f t="shared" si="0"/>
        <v>3304</v>
      </c>
      <c r="E9">
        <f>'Jan 22 Passengers'!AB34+'Jan 22 Passengers'!BD34+'Jan 22 Passengers'!CF34+'Jan 22 Passengers'!DH34</f>
        <v>1707</v>
      </c>
      <c r="F9">
        <f>'Jan 22 Passengers'!AC34+'Jan 22 Passengers'!BE34+'Jan 22 Passengers'!CG34+'Jan 22 Passengers'!DI34</f>
        <v>1597</v>
      </c>
      <c r="I9" s="1"/>
    </row>
    <row r="10" spans="1:13" x14ac:dyDescent="0.2">
      <c r="A10" t="s">
        <v>8</v>
      </c>
      <c r="B10" s="1"/>
      <c r="C10" s="14">
        <f t="shared" si="0"/>
        <v>3243</v>
      </c>
      <c r="E10">
        <f>'Jan 22 Passengers'!D34+'Jan 22 Passengers'!AF34+'Jan 22 Passengers'!BH34+'Jan 22 Passengers'!CJ34+'Jan 22 Passengers'!DL34</f>
        <v>1435</v>
      </c>
      <c r="F10">
        <f>'Jan 22 Passengers'!E34+'Jan 22 Passengers'!AG34+'Jan 22 Passengers'!BI34+'Jan 22 Passengers'!CK34+'Jan 22 Passengers'!DM34</f>
        <v>1808</v>
      </c>
      <c r="I10" s="1"/>
    </row>
    <row r="11" spans="1:13" x14ac:dyDescent="0.2">
      <c r="A11" t="s">
        <v>9</v>
      </c>
      <c r="B11" s="1"/>
      <c r="C11" s="14">
        <f t="shared" si="0"/>
        <v>4203</v>
      </c>
      <c r="E11">
        <f>'Jan 22 Passengers'!H34+'Jan 22 Passengers'!AJ34+'Jan 22 Passengers'!BL34+'Jan 22 Passengers'!CN34+'Jan 22 Passengers'!DP34</f>
        <v>2050</v>
      </c>
      <c r="F11">
        <f>'Jan 22 Passengers'!I34+'Jan 22 Passengers'!AK34+'Jan 22 Passengers'!BM34+'Jan 22 Passengers'!CO34+'Jan 22 Passengers'!DQ34</f>
        <v>2153</v>
      </c>
      <c r="I11" s="1"/>
    </row>
    <row r="12" spans="1:13" x14ac:dyDescent="0.2">
      <c r="A12" t="s">
        <v>10</v>
      </c>
      <c r="B12" s="1"/>
      <c r="C12" s="14">
        <f t="shared" si="0"/>
        <v>4462</v>
      </c>
      <c r="E12">
        <f>'Jan 22 Passengers'!L34+'Jan 22 Passengers'!AN34+'Jan 22 Passengers'!BP34+'Jan 22 Passengers'!CR34+'Jan 22 Passengers'!DT34</f>
        <v>2186</v>
      </c>
      <c r="F12">
        <f>'Jan 22 Passengers'!M34+'Jan 22 Passengers'!AO34+'Jan 22 Passengers'!BQ34+'Jan 22 Passengers'!CS34+'Jan 22 Passengers'!DU34</f>
        <v>2276</v>
      </c>
      <c r="I12" s="1"/>
    </row>
    <row r="13" spans="1:13" x14ac:dyDescent="0.2">
      <c r="A13" t="s">
        <v>11</v>
      </c>
      <c r="B13" s="1"/>
      <c r="C13" s="14">
        <f t="shared" si="0"/>
        <v>3753</v>
      </c>
      <c r="E13">
        <f>'Jan 22 Passengers'!P34+'Jan 22 Passengers'!AR34+'Jan 22 Passengers'!BT34+'Jan 22 Passengers'!CV34</f>
        <v>1838</v>
      </c>
      <c r="F13">
        <f>'Jan 22 Passengers'!Q34+'Jan 22 Passengers'!AS34+'Jan 22 Passengers'!BU34+'Jan 22 Passengers'!CW34</f>
        <v>1915</v>
      </c>
      <c r="I13" s="1"/>
    </row>
    <row r="15" spans="1:13" x14ac:dyDescent="0.2">
      <c r="A15" t="s">
        <v>25</v>
      </c>
      <c r="C15" s="10">
        <f>SUM(C7:C13)</f>
        <v>27373</v>
      </c>
      <c r="E15">
        <f>SUM(E7:E13)</f>
        <v>13586</v>
      </c>
      <c r="F15">
        <f>SUM(F7:F13)</f>
        <v>13787</v>
      </c>
    </row>
    <row r="17" spans="1:7" x14ac:dyDescent="0.2">
      <c r="A17" t="s">
        <v>27</v>
      </c>
      <c r="C17" s="10">
        <f>SUM('Jan 22 Passengers'!B38:B40)</f>
        <v>78</v>
      </c>
    </row>
    <row r="18" spans="1:7" x14ac:dyDescent="0.2">
      <c r="A18" s="11"/>
      <c r="B18" s="12"/>
      <c r="C18" s="11"/>
      <c r="D18" s="11"/>
      <c r="E18" s="11"/>
      <c r="F18" s="12"/>
      <c r="G18" s="11"/>
    </row>
    <row r="19" spans="1:7" x14ac:dyDescent="0.2">
      <c r="A19" s="11"/>
      <c r="B19" s="12"/>
      <c r="C19" s="11"/>
      <c r="D19" s="11"/>
      <c r="E19" s="11"/>
      <c r="F19" s="13"/>
      <c r="G19" s="11"/>
    </row>
    <row r="20" spans="1:7" x14ac:dyDescent="0.2">
      <c r="A20" s="11"/>
      <c r="B20" s="12"/>
      <c r="C20" s="11"/>
      <c r="D20" s="11"/>
      <c r="E20" s="11"/>
      <c r="F20" s="13"/>
      <c r="G20" s="11"/>
    </row>
    <row r="21" spans="1:7" x14ac:dyDescent="0.2">
      <c r="A21" s="11"/>
      <c r="B21" s="12"/>
      <c r="C21" s="11"/>
      <c r="D21" s="11"/>
      <c r="E21" s="11"/>
      <c r="F21" s="13"/>
      <c r="G21" s="11"/>
    </row>
    <row r="22" spans="1:7" x14ac:dyDescent="0.2">
      <c r="A22" s="11"/>
      <c r="B22" s="12"/>
      <c r="C22" s="11"/>
      <c r="D22" s="11"/>
      <c r="E22" s="11"/>
      <c r="F22" s="13"/>
      <c r="G22" s="11"/>
    </row>
    <row r="23" spans="1:7" x14ac:dyDescent="0.2">
      <c r="A23" s="11"/>
      <c r="B23" s="12"/>
      <c r="C23" s="11"/>
      <c r="D23" s="11"/>
      <c r="E23" s="11"/>
      <c r="F23" s="13"/>
      <c r="G23" s="11"/>
    </row>
    <row r="24" spans="1:7" x14ac:dyDescent="0.2">
      <c r="A24" s="11"/>
      <c r="B24" s="12"/>
      <c r="C24" s="11"/>
      <c r="D24" s="11"/>
      <c r="E24" s="11"/>
      <c r="F24" s="11"/>
      <c r="G24" s="11"/>
    </row>
    <row r="25" spans="1:7" x14ac:dyDescent="0.2">
      <c r="A25" s="11"/>
      <c r="B25" s="11"/>
      <c r="C25" s="11"/>
      <c r="D25" s="11"/>
      <c r="E25" s="11"/>
      <c r="F25" s="11"/>
      <c r="G25" s="11"/>
    </row>
  </sheetData>
  <phoneticPr fontId="3" type="noConversion"/>
  <pageMargins left="0.75" right="0.75" top="1" bottom="1" header="0.5" footer="0.5"/>
  <pageSetup fitToWidth="4" orientation="landscape" r:id="rId1"/>
  <headerFooter alignWithMargins="0">
    <oddHeader>&amp;CJanuary 2020 Passengers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79998168889431442"/>
    <pageSetUpPr fitToPage="1"/>
  </sheetPr>
  <dimension ref="A1:EH43"/>
  <sheetViews>
    <sheetView zoomScale="80" zoomScaleNormal="80" workbookViewId="0">
      <pane xSplit="2" ySplit="3" topLeftCell="CU4" activePane="bottomRight" state="frozen"/>
      <selection activeCell="C10" sqref="C10"/>
      <selection pane="topRight" activeCell="C10" sqref="C10"/>
      <selection pane="bottomLeft" activeCell="C10" sqref="C10"/>
      <selection pane="bottomRight" activeCell="DV38" sqref="DV38"/>
    </sheetView>
  </sheetViews>
  <sheetFormatPr defaultRowHeight="12.75" x14ac:dyDescent="0.2"/>
  <cols>
    <col min="1" max="1" width="17.7109375" customWidth="1"/>
    <col min="2" max="2" width="10.7109375" style="15" customWidth="1"/>
    <col min="3" max="3" width="6.85546875" style="1" customWidth="1"/>
    <col min="4" max="6" width="6.85546875" customWidth="1"/>
    <col min="7" max="7" width="6.85546875" style="1" customWidth="1"/>
    <col min="8" max="10" width="6.85546875" customWidth="1"/>
    <col min="11" max="11" width="6.85546875" style="1" customWidth="1"/>
    <col min="12" max="14" width="6.85546875" customWidth="1"/>
    <col min="15" max="15" width="6.85546875" style="1" customWidth="1"/>
    <col min="16" max="18" width="6.85546875" customWidth="1"/>
    <col min="19" max="19" width="6.85546875" style="1" customWidth="1"/>
    <col min="20" max="22" width="6.85546875" customWidth="1"/>
    <col min="23" max="23" width="6.85546875" style="1" customWidth="1"/>
    <col min="24" max="26" width="6.85546875" customWidth="1"/>
    <col min="27" max="27" width="6.85546875" style="1" customWidth="1"/>
    <col min="28" max="30" width="6.85546875" customWidth="1"/>
    <col min="31" max="31" width="6.85546875" style="1" customWidth="1"/>
    <col min="32" max="34" width="6.85546875" customWidth="1"/>
    <col min="35" max="35" width="6.85546875" style="1" customWidth="1"/>
    <col min="36" max="38" width="6.85546875" customWidth="1"/>
    <col min="39" max="39" width="6.85546875" style="1" customWidth="1"/>
    <col min="40" max="42" width="6.85546875" customWidth="1"/>
    <col min="43" max="43" width="7.28515625" style="1" customWidth="1"/>
    <col min="44" max="46" width="6.85546875" customWidth="1"/>
    <col min="47" max="47" width="7.5703125" style="1" customWidth="1"/>
    <col min="48" max="50" width="6.85546875" customWidth="1"/>
    <col min="51" max="51" width="6.85546875" style="1" customWidth="1"/>
    <col min="52" max="54" width="6.85546875" customWidth="1"/>
    <col min="55" max="55" width="6.85546875" style="1" customWidth="1"/>
    <col min="56" max="58" width="6.85546875" customWidth="1"/>
    <col min="59" max="59" width="6.85546875" style="1" customWidth="1"/>
    <col min="60" max="62" width="6.85546875" customWidth="1"/>
    <col min="63" max="63" width="6.85546875" style="1" customWidth="1"/>
    <col min="64" max="66" width="6.85546875" customWidth="1"/>
    <col min="67" max="67" width="6.85546875" style="1" customWidth="1"/>
    <col min="68" max="70" width="6.85546875" customWidth="1"/>
    <col min="71" max="71" width="8.140625" style="1" customWidth="1"/>
    <col min="72" max="74" width="6.85546875" customWidth="1"/>
    <col min="75" max="75" width="7.7109375" style="1" customWidth="1"/>
    <col min="76" max="76" width="7" customWidth="1"/>
    <col min="77" max="78" width="6.85546875" customWidth="1"/>
    <col min="79" max="79" width="6.85546875" style="1" customWidth="1"/>
    <col min="80" max="82" width="6.85546875" customWidth="1"/>
    <col min="83" max="83" width="6.85546875" style="1" customWidth="1"/>
    <col min="84" max="86" width="6.85546875" customWidth="1"/>
    <col min="87" max="87" width="6.85546875" style="1" customWidth="1"/>
    <col min="88" max="90" width="6.85546875" customWidth="1"/>
    <col min="91" max="91" width="6.85546875" style="1" customWidth="1"/>
    <col min="92" max="94" width="6.85546875" customWidth="1"/>
    <col min="95" max="95" width="6.85546875" style="1" customWidth="1"/>
    <col min="96" max="98" width="6.85546875" customWidth="1"/>
    <col min="99" max="99" width="8.7109375" style="1" customWidth="1"/>
    <col min="100" max="102" width="6.85546875" customWidth="1"/>
    <col min="103" max="103" width="6.85546875" style="1" customWidth="1"/>
    <col min="104" max="104" width="6.85546875" customWidth="1"/>
    <col min="105" max="105" width="7.42578125" customWidth="1"/>
    <col min="106" max="106" width="6.85546875" customWidth="1"/>
    <col min="107" max="107" width="6.85546875" style="1" customWidth="1"/>
    <col min="108" max="110" width="6.85546875" customWidth="1"/>
    <col min="111" max="111" width="6.85546875" style="1" customWidth="1"/>
    <col min="112" max="118" width="6.85546875" customWidth="1"/>
    <col min="119" max="119" width="6.28515625" customWidth="1"/>
    <col min="120" max="122" width="6.85546875" customWidth="1"/>
    <col min="123" max="123" width="6.85546875" style="1" customWidth="1"/>
    <col min="124" max="126" width="6.85546875" customWidth="1"/>
  </cols>
  <sheetData>
    <row r="1" spans="1:138" x14ac:dyDescent="0.2">
      <c r="C1" s="155"/>
      <c r="D1" s="156"/>
      <c r="E1" s="156"/>
      <c r="F1" s="156"/>
      <c r="G1" s="155"/>
      <c r="H1" s="156"/>
      <c r="I1" s="156"/>
      <c r="J1" s="156"/>
      <c r="K1" s="155"/>
      <c r="L1" s="156"/>
      <c r="M1" s="156"/>
      <c r="N1" s="156"/>
      <c r="O1" s="155"/>
      <c r="P1" s="156"/>
      <c r="Q1" s="156"/>
      <c r="R1" s="156"/>
      <c r="S1" s="155"/>
      <c r="T1" s="156"/>
      <c r="U1" s="156"/>
      <c r="V1" s="156"/>
      <c r="W1" s="155"/>
      <c r="X1" s="156"/>
      <c r="Y1" s="156"/>
      <c r="Z1" s="156"/>
      <c r="AA1" s="155"/>
      <c r="AB1" s="156"/>
      <c r="AC1" s="156"/>
      <c r="AD1" s="156"/>
      <c r="AE1" s="155"/>
      <c r="AF1" s="156"/>
      <c r="AG1" s="156"/>
      <c r="AH1" s="156"/>
      <c r="AI1" s="155"/>
      <c r="AJ1" s="156"/>
      <c r="AK1" s="156"/>
      <c r="AL1" s="156"/>
      <c r="AM1" s="155"/>
      <c r="AN1" s="156"/>
      <c r="AO1" s="156"/>
      <c r="AP1" s="156"/>
      <c r="AQ1" s="155"/>
      <c r="AR1" s="156"/>
      <c r="AS1" s="156"/>
      <c r="AT1" s="156"/>
      <c r="AU1" s="155"/>
      <c r="AV1" s="156"/>
      <c r="AW1" s="156"/>
      <c r="AX1" s="156"/>
      <c r="AY1" s="155"/>
      <c r="AZ1" s="156"/>
      <c r="BA1" s="156"/>
      <c r="BB1" s="156"/>
      <c r="BC1" s="155"/>
      <c r="BD1" s="156"/>
      <c r="BE1" s="156"/>
      <c r="BF1" s="156"/>
      <c r="BG1" s="155"/>
      <c r="BH1" s="156"/>
      <c r="BI1" s="156"/>
      <c r="BJ1" s="156"/>
      <c r="BK1" s="155"/>
      <c r="BL1" s="156"/>
      <c r="BM1" s="156"/>
      <c r="BN1" s="156"/>
      <c r="BO1" s="155"/>
      <c r="BP1" s="156"/>
      <c r="BQ1" s="156"/>
      <c r="BR1" s="156"/>
      <c r="BS1" s="155"/>
      <c r="BT1" s="156"/>
      <c r="BU1" s="156"/>
      <c r="BV1" s="156"/>
      <c r="BW1" s="155"/>
      <c r="BX1" s="156"/>
      <c r="BY1" s="156"/>
      <c r="BZ1" s="156"/>
      <c r="CA1" s="155"/>
      <c r="CB1" s="156"/>
      <c r="CC1" s="156"/>
      <c r="CD1" s="156"/>
      <c r="CE1" s="155"/>
      <c r="CF1" s="156"/>
      <c r="CG1" s="156"/>
      <c r="CH1" s="156"/>
      <c r="CI1" s="155"/>
      <c r="CJ1" s="156"/>
      <c r="CK1" s="156"/>
      <c r="CL1" s="156"/>
      <c r="CM1" s="155"/>
      <c r="CN1" s="156"/>
      <c r="CO1" s="156"/>
      <c r="CP1" s="156"/>
      <c r="CQ1" s="155"/>
      <c r="CR1" s="156"/>
      <c r="CS1" s="156"/>
      <c r="CT1" s="156"/>
      <c r="CU1" s="155"/>
      <c r="CV1" s="156"/>
      <c r="CW1" s="156"/>
      <c r="CX1" s="156"/>
      <c r="CY1" s="155"/>
      <c r="CZ1" s="156"/>
      <c r="DA1" s="156"/>
      <c r="DB1" s="156"/>
      <c r="DC1" s="155"/>
      <c r="DD1" s="156"/>
      <c r="DE1" s="156"/>
      <c r="DF1" s="156"/>
      <c r="DG1" s="155"/>
      <c r="DH1" s="156"/>
      <c r="DI1" s="156"/>
      <c r="DJ1" s="156"/>
      <c r="DK1" s="155"/>
      <c r="DL1" s="156"/>
      <c r="DM1" s="156"/>
      <c r="DN1" s="156"/>
      <c r="DO1" s="155"/>
      <c r="DP1" s="156"/>
      <c r="DQ1" s="156"/>
      <c r="DR1" s="156"/>
      <c r="DS1" s="155"/>
      <c r="DT1" s="156"/>
      <c r="DU1" s="156"/>
      <c r="DV1" s="156"/>
      <c r="DW1" s="19"/>
      <c r="DX1" s="20"/>
      <c r="DY1" s="20"/>
      <c r="DZ1" s="20"/>
      <c r="EA1" s="19"/>
      <c r="EB1" s="20"/>
      <c r="EC1" s="20"/>
      <c r="ED1" s="20"/>
      <c r="EE1" s="19"/>
      <c r="EF1" s="20"/>
      <c r="EG1" s="20"/>
      <c r="EH1" s="20"/>
    </row>
    <row r="2" spans="1:138" s="73" customFormat="1" x14ac:dyDescent="0.2">
      <c r="B2" s="74"/>
      <c r="C2" s="157">
        <v>44927</v>
      </c>
      <c r="D2" s="157"/>
      <c r="E2" s="157"/>
      <c r="F2" s="157"/>
      <c r="G2" s="167">
        <f>+C2+1</f>
        <v>44928</v>
      </c>
      <c r="H2" s="167"/>
      <c r="I2" s="167"/>
      <c r="J2" s="167"/>
      <c r="K2" s="167">
        <f>+G2+1</f>
        <v>44929</v>
      </c>
      <c r="L2" s="167"/>
      <c r="M2" s="167"/>
      <c r="N2" s="167"/>
      <c r="O2" s="167">
        <f>+K2+1</f>
        <v>44930</v>
      </c>
      <c r="P2" s="167"/>
      <c r="Q2" s="167"/>
      <c r="R2" s="167"/>
      <c r="S2" s="167">
        <f>+O2+1</f>
        <v>44931</v>
      </c>
      <c r="T2" s="167"/>
      <c r="U2" s="167"/>
      <c r="V2" s="167"/>
      <c r="W2" s="167">
        <f>+S2+1</f>
        <v>44932</v>
      </c>
      <c r="X2" s="167"/>
      <c r="Y2" s="167"/>
      <c r="Z2" s="167"/>
      <c r="AA2" s="167">
        <f>+W2+1</f>
        <v>44933</v>
      </c>
      <c r="AB2" s="167"/>
      <c r="AC2" s="167"/>
      <c r="AD2" s="167"/>
      <c r="AE2" s="167">
        <f>+AA2+1</f>
        <v>44934</v>
      </c>
      <c r="AF2" s="167"/>
      <c r="AG2" s="167"/>
      <c r="AH2" s="167"/>
      <c r="AI2" s="167">
        <f>+AE2+1</f>
        <v>44935</v>
      </c>
      <c r="AJ2" s="167"/>
      <c r="AK2" s="167"/>
      <c r="AL2" s="167"/>
      <c r="AM2" s="167">
        <f>+AI2+1</f>
        <v>44936</v>
      </c>
      <c r="AN2" s="167"/>
      <c r="AO2" s="167"/>
      <c r="AP2" s="167"/>
      <c r="AQ2" s="167">
        <f>+AM2+1</f>
        <v>44937</v>
      </c>
      <c r="AR2" s="167"/>
      <c r="AS2" s="167"/>
      <c r="AT2" s="167"/>
      <c r="AU2" s="167">
        <f>+AQ2+1</f>
        <v>44938</v>
      </c>
      <c r="AV2" s="167"/>
      <c r="AW2" s="167"/>
      <c r="AX2" s="167"/>
      <c r="AY2" s="167">
        <f>+AU2+1</f>
        <v>44939</v>
      </c>
      <c r="AZ2" s="167"/>
      <c r="BA2" s="167"/>
      <c r="BB2" s="167"/>
      <c r="BC2" s="167">
        <f>+AY2+1</f>
        <v>44940</v>
      </c>
      <c r="BD2" s="167"/>
      <c r="BE2" s="167"/>
      <c r="BF2" s="167"/>
      <c r="BG2" s="167">
        <f>+BC2+1</f>
        <v>44941</v>
      </c>
      <c r="BH2" s="167"/>
      <c r="BI2" s="167"/>
      <c r="BJ2" s="167"/>
      <c r="BK2" s="167">
        <f>+BG2+1</f>
        <v>44942</v>
      </c>
      <c r="BL2" s="167"/>
      <c r="BM2" s="167"/>
      <c r="BN2" s="167"/>
      <c r="BO2" s="167">
        <f>+BK2+1</f>
        <v>44943</v>
      </c>
      <c r="BP2" s="167"/>
      <c r="BQ2" s="167"/>
      <c r="BR2" s="167"/>
      <c r="BS2" s="167">
        <f>+BO2+1</f>
        <v>44944</v>
      </c>
      <c r="BT2" s="167"/>
      <c r="BU2" s="167"/>
      <c r="BV2" s="167"/>
      <c r="BW2" s="167">
        <f>+BS2+1</f>
        <v>44945</v>
      </c>
      <c r="BX2" s="167"/>
      <c r="BY2" s="167"/>
      <c r="BZ2" s="167"/>
      <c r="CA2" s="167">
        <f>+BW2+1</f>
        <v>44946</v>
      </c>
      <c r="CB2" s="167"/>
      <c r="CC2" s="167"/>
      <c r="CD2" s="167"/>
      <c r="CE2" s="167">
        <f>+CA2+1</f>
        <v>44947</v>
      </c>
      <c r="CF2" s="167"/>
      <c r="CG2" s="167"/>
      <c r="CH2" s="167"/>
      <c r="CI2" s="167">
        <f>+CE2+1</f>
        <v>44948</v>
      </c>
      <c r="CJ2" s="167"/>
      <c r="CK2" s="167"/>
      <c r="CL2" s="167"/>
      <c r="CM2" s="167">
        <f>+CI2+1</f>
        <v>44949</v>
      </c>
      <c r="CN2" s="167"/>
      <c r="CO2" s="167"/>
      <c r="CP2" s="167"/>
      <c r="CQ2" s="167">
        <f>+CM2+1</f>
        <v>44950</v>
      </c>
      <c r="CR2" s="167"/>
      <c r="CS2" s="167"/>
      <c r="CT2" s="167"/>
      <c r="CU2" s="167">
        <f>+CQ2+1</f>
        <v>44951</v>
      </c>
      <c r="CV2" s="167"/>
      <c r="CW2" s="167"/>
      <c r="CX2" s="167"/>
      <c r="CY2" s="167">
        <f>+CU2+1</f>
        <v>44952</v>
      </c>
      <c r="CZ2" s="167"/>
      <c r="DA2" s="167"/>
      <c r="DB2" s="167"/>
      <c r="DC2" s="167">
        <f>+CY2+1</f>
        <v>44953</v>
      </c>
      <c r="DD2" s="167"/>
      <c r="DE2" s="167"/>
      <c r="DF2" s="167"/>
      <c r="DG2" s="167">
        <f>+DC2+1</f>
        <v>44954</v>
      </c>
      <c r="DH2" s="167"/>
      <c r="DI2" s="167"/>
      <c r="DJ2" s="167"/>
      <c r="DK2" s="167">
        <f>+DG2+1</f>
        <v>44955</v>
      </c>
      <c r="DL2" s="167"/>
      <c r="DM2" s="167"/>
      <c r="DN2" s="167"/>
      <c r="DO2" s="167">
        <f>+DK2+1</f>
        <v>44956</v>
      </c>
      <c r="DP2" s="167"/>
      <c r="DQ2" s="167"/>
      <c r="DR2" s="167"/>
      <c r="DS2" s="167">
        <f>+DO2+1</f>
        <v>44957</v>
      </c>
      <c r="DT2" s="167"/>
      <c r="DU2" s="167"/>
      <c r="DV2" s="167"/>
    </row>
    <row r="3" spans="1:138" x14ac:dyDescent="0.2">
      <c r="A3" s="2" t="s">
        <v>0</v>
      </c>
      <c r="B3" s="16" t="s">
        <v>25</v>
      </c>
      <c r="C3" s="25" t="s">
        <v>1</v>
      </c>
      <c r="D3" s="3" t="s">
        <v>2</v>
      </c>
      <c r="E3" s="3" t="s">
        <v>3</v>
      </c>
      <c r="F3" s="3" t="s">
        <v>4</v>
      </c>
      <c r="G3" s="25" t="s">
        <v>1</v>
      </c>
      <c r="H3" s="3" t="s">
        <v>2</v>
      </c>
      <c r="I3" s="3" t="s">
        <v>3</v>
      </c>
      <c r="J3" s="3" t="s">
        <v>4</v>
      </c>
      <c r="K3" s="25" t="s">
        <v>1</v>
      </c>
      <c r="L3" s="3" t="s">
        <v>2</v>
      </c>
      <c r="M3" s="3" t="s">
        <v>3</v>
      </c>
      <c r="N3" s="3" t="s">
        <v>4</v>
      </c>
      <c r="O3" s="25" t="s">
        <v>1</v>
      </c>
      <c r="P3" s="3" t="s">
        <v>2</v>
      </c>
      <c r="Q3" s="3" t="s">
        <v>3</v>
      </c>
      <c r="R3" s="3" t="s">
        <v>4</v>
      </c>
      <c r="S3" s="25" t="s">
        <v>1</v>
      </c>
      <c r="T3" s="3" t="s">
        <v>2</v>
      </c>
      <c r="U3" s="3" t="s">
        <v>3</v>
      </c>
      <c r="V3" s="3" t="s">
        <v>4</v>
      </c>
      <c r="W3" s="25" t="s">
        <v>1</v>
      </c>
      <c r="X3" s="3" t="s">
        <v>2</v>
      </c>
      <c r="Y3" s="3" t="s">
        <v>3</v>
      </c>
      <c r="Z3" s="3" t="s">
        <v>4</v>
      </c>
      <c r="AA3" s="25" t="s">
        <v>1</v>
      </c>
      <c r="AB3" s="3" t="s">
        <v>2</v>
      </c>
      <c r="AC3" s="3" t="s">
        <v>3</v>
      </c>
      <c r="AD3" s="3" t="s">
        <v>4</v>
      </c>
      <c r="AE3" s="25" t="s">
        <v>1</v>
      </c>
      <c r="AF3" s="3" t="s">
        <v>2</v>
      </c>
      <c r="AG3" s="3" t="s">
        <v>3</v>
      </c>
      <c r="AH3" s="3" t="s">
        <v>4</v>
      </c>
      <c r="AI3" s="25" t="s">
        <v>1</v>
      </c>
      <c r="AJ3" s="3" t="s">
        <v>2</v>
      </c>
      <c r="AK3" s="3" t="s">
        <v>3</v>
      </c>
      <c r="AL3" s="3" t="s">
        <v>4</v>
      </c>
      <c r="AM3" s="25" t="s">
        <v>1</v>
      </c>
      <c r="AN3" s="3" t="s">
        <v>2</v>
      </c>
      <c r="AO3" s="3" t="s">
        <v>3</v>
      </c>
      <c r="AP3" s="3" t="s">
        <v>4</v>
      </c>
      <c r="AQ3" s="25" t="s">
        <v>1</v>
      </c>
      <c r="AR3" s="3" t="s">
        <v>2</v>
      </c>
      <c r="AS3" s="3" t="s">
        <v>3</v>
      </c>
      <c r="AT3" s="3" t="s">
        <v>4</v>
      </c>
      <c r="AU3" s="25" t="s">
        <v>1</v>
      </c>
      <c r="AV3" s="3" t="s">
        <v>2</v>
      </c>
      <c r="AW3" s="3" t="s">
        <v>3</v>
      </c>
      <c r="AX3" s="3" t="s">
        <v>4</v>
      </c>
      <c r="AY3" s="25" t="s">
        <v>1</v>
      </c>
      <c r="AZ3" s="3" t="s">
        <v>2</v>
      </c>
      <c r="BA3" s="3" t="s">
        <v>3</v>
      </c>
      <c r="BB3" s="3" t="s">
        <v>4</v>
      </c>
      <c r="BC3" s="25" t="s">
        <v>1</v>
      </c>
      <c r="BD3" s="3" t="s">
        <v>2</v>
      </c>
      <c r="BE3" s="3" t="s">
        <v>3</v>
      </c>
      <c r="BF3" s="3" t="s">
        <v>4</v>
      </c>
      <c r="BG3" s="25" t="s">
        <v>1</v>
      </c>
      <c r="BH3" s="3" t="s">
        <v>2</v>
      </c>
      <c r="BI3" s="3" t="s">
        <v>3</v>
      </c>
      <c r="BJ3" s="3" t="s">
        <v>4</v>
      </c>
      <c r="BK3" s="25" t="s">
        <v>1</v>
      </c>
      <c r="BL3" s="3" t="s">
        <v>2</v>
      </c>
      <c r="BM3" s="3" t="s">
        <v>3</v>
      </c>
      <c r="BN3" s="3" t="s">
        <v>4</v>
      </c>
      <c r="BO3" s="25" t="s">
        <v>1</v>
      </c>
      <c r="BP3" s="3" t="s">
        <v>2</v>
      </c>
      <c r="BQ3" s="3" t="s">
        <v>3</v>
      </c>
      <c r="BR3" s="3" t="s">
        <v>4</v>
      </c>
      <c r="BS3" s="25" t="s">
        <v>1</v>
      </c>
      <c r="BT3" s="3" t="s">
        <v>2</v>
      </c>
      <c r="BU3" s="3" t="s">
        <v>3</v>
      </c>
      <c r="BV3" s="3" t="s">
        <v>4</v>
      </c>
      <c r="BW3" s="25" t="s">
        <v>1</v>
      </c>
      <c r="BX3" s="3" t="s">
        <v>2</v>
      </c>
      <c r="BY3" s="3" t="s">
        <v>3</v>
      </c>
      <c r="BZ3" s="3" t="s">
        <v>4</v>
      </c>
      <c r="CA3" s="25" t="s">
        <v>1</v>
      </c>
      <c r="CB3" s="3" t="s">
        <v>2</v>
      </c>
      <c r="CC3" s="3" t="s">
        <v>3</v>
      </c>
      <c r="CD3" s="3" t="s">
        <v>4</v>
      </c>
      <c r="CE3" s="25" t="s">
        <v>1</v>
      </c>
      <c r="CF3" s="3" t="s">
        <v>2</v>
      </c>
      <c r="CG3" s="3" t="s">
        <v>3</v>
      </c>
      <c r="CH3" s="3" t="s">
        <v>4</v>
      </c>
      <c r="CI3" s="25" t="s">
        <v>1</v>
      </c>
      <c r="CJ3" s="3" t="s">
        <v>2</v>
      </c>
      <c r="CK3" s="3" t="s">
        <v>3</v>
      </c>
      <c r="CL3" s="3" t="s">
        <v>4</v>
      </c>
      <c r="CM3" s="25" t="s">
        <v>1</v>
      </c>
      <c r="CN3" s="3" t="s">
        <v>2</v>
      </c>
      <c r="CO3" s="3" t="s">
        <v>3</v>
      </c>
      <c r="CP3" s="3" t="s">
        <v>4</v>
      </c>
      <c r="CQ3" s="25" t="s">
        <v>1</v>
      </c>
      <c r="CR3" s="3" t="s">
        <v>2</v>
      </c>
      <c r="CS3" s="3" t="s">
        <v>3</v>
      </c>
      <c r="CT3" s="3" t="s">
        <v>4</v>
      </c>
      <c r="CU3" s="25" t="s">
        <v>1</v>
      </c>
      <c r="CV3" s="3" t="s">
        <v>2</v>
      </c>
      <c r="CW3" s="3" t="s">
        <v>3</v>
      </c>
      <c r="CX3" s="3" t="s">
        <v>4</v>
      </c>
      <c r="CY3" s="25" t="s">
        <v>1</v>
      </c>
      <c r="CZ3" s="3" t="s">
        <v>2</v>
      </c>
      <c r="DA3" s="3" t="s">
        <v>3</v>
      </c>
      <c r="DB3" s="3" t="s">
        <v>4</v>
      </c>
      <c r="DC3" s="25" t="s">
        <v>1</v>
      </c>
      <c r="DD3" s="3" t="s">
        <v>2</v>
      </c>
      <c r="DE3" s="3" t="s">
        <v>3</v>
      </c>
      <c r="DF3" s="3" t="s">
        <v>4</v>
      </c>
      <c r="DG3" s="25" t="s">
        <v>1</v>
      </c>
      <c r="DH3" s="3" t="s">
        <v>2</v>
      </c>
      <c r="DI3" s="3" t="s">
        <v>3</v>
      </c>
      <c r="DJ3" s="3" t="s">
        <v>4</v>
      </c>
      <c r="DK3" s="25" t="s">
        <v>1</v>
      </c>
      <c r="DL3" s="3" t="s">
        <v>2</v>
      </c>
      <c r="DM3" s="3" t="s">
        <v>3</v>
      </c>
      <c r="DN3" s="3" t="s">
        <v>4</v>
      </c>
      <c r="DO3" s="26" t="s">
        <v>1</v>
      </c>
      <c r="DP3" s="26" t="s">
        <v>2</v>
      </c>
      <c r="DQ3" s="26" t="s">
        <v>3</v>
      </c>
      <c r="DR3" s="26" t="s">
        <v>4</v>
      </c>
      <c r="DS3" s="25" t="s">
        <v>1</v>
      </c>
      <c r="DT3" s="3" t="s">
        <v>2</v>
      </c>
      <c r="DU3" s="3" t="s">
        <v>3</v>
      </c>
      <c r="DV3" s="3" t="s">
        <v>4</v>
      </c>
    </row>
    <row r="4" spans="1:138" x14ac:dyDescent="0.2">
      <c r="A4">
        <v>1</v>
      </c>
      <c r="C4" s="57" t="s">
        <v>88</v>
      </c>
      <c r="D4" s="60">
        <v>0</v>
      </c>
      <c r="E4" s="60">
        <v>2</v>
      </c>
      <c r="F4" s="60">
        <f t="shared" ref="F4:F27" si="0">+D4+E4</f>
        <v>2</v>
      </c>
      <c r="G4" s="57" t="s">
        <v>88</v>
      </c>
      <c r="H4">
        <v>2</v>
      </c>
      <c r="I4">
        <v>14</v>
      </c>
      <c r="J4">
        <f t="shared" ref="J4:J27" si="1">+H4+I4</f>
        <v>16</v>
      </c>
      <c r="K4" s="57" t="s">
        <v>88</v>
      </c>
      <c r="L4" s="60">
        <v>1</v>
      </c>
      <c r="M4" s="60">
        <v>30</v>
      </c>
      <c r="N4" s="60">
        <f t="shared" ref="N4:N28" si="2">+L4+M4</f>
        <v>31</v>
      </c>
      <c r="O4" s="57" t="s">
        <v>88</v>
      </c>
      <c r="P4" s="60">
        <v>6</v>
      </c>
      <c r="Q4" s="60">
        <v>35</v>
      </c>
      <c r="R4" s="60">
        <f t="shared" ref="R4:R28" si="3">+P4+Q4</f>
        <v>41</v>
      </c>
      <c r="S4" s="57" t="s">
        <v>88</v>
      </c>
      <c r="T4" s="60">
        <v>3</v>
      </c>
      <c r="U4" s="60">
        <v>24</v>
      </c>
      <c r="V4" s="60">
        <f t="shared" ref="V4:V30" si="4">+T4+U4</f>
        <v>27</v>
      </c>
      <c r="W4" s="57" t="s">
        <v>88</v>
      </c>
      <c r="X4" s="60">
        <v>5</v>
      </c>
      <c r="Y4" s="60">
        <v>32</v>
      </c>
      <c r="Z4" s="60">
        <f t="shared" ref="Z4:Z30" si="5">+X4+Y4</f>
        <v>37</v>
      </c>
      <c r="AA4" s="57" t="s">
        <v>160</v>
      </c>
      <c r="AB4" s="60">
        <v>2</v>
      </c>
      <c r="AC4" s="60">
        <v>3</v>
      </c>
      <c r="AD4" s="60">
        <f t="shared" ref="AD4:AD30" si="6">+AB4+AC4</f>
        <v>5</v>
      </c>
      <c r="AE4" s="57" t="s">
        <v>166</v>
      </c>
      <c r="AF4">
        <v>2</v>
      </c>
      <c r="AG4">
        <v>3</v>
      </c>
      <c r="AH4">
        <f t="shared" ref="AH4:AH30" si="7">+AF4+AG4</f>
        <v>5</v>
      </c>
      <c r="AI4" s="57" t="s">
        <v>88</v>
      </c>
      <c r="AJ4" s="60">
        <v>1</v>
      </c>
      <c r="AK4" s="60">
        <v>16</v>
      </c>
      <c r="AL4" s="60">
        <f t="shared" ref="AL4:AL26" si="8">+AJ4+AK4</f>
        <v>17</v>
      </c>
      <c r="AM4" s="57" t="s">
        <v>88</v>
      </c>
      <c r="AN4" s="60">
        <v>2</v>
      </c>
      <c r="AO4" s="60">
        <v>31</v>
      </c>
      <c r="AP4" s="60">
        <f t="shared" ref="AP4:AP26" si="9">+AN4+AO4</f>
        <v>33</v>
      </c>
      <c r="AQ4" s="57" t="s">
        <v>88</v>
      </c>
      <c r="AR4" s="60">
        <v>2</v>
      </c>
      <c r="AS4" s="60">
        <v>19</v>
      </c>
      <c r="AT4">
        <f t="shared" ref="AT4:AT26" si="10">+AR4+AS4</f>
        <v>21</v>
      </c>
      <c r="AU4" s="57" t="s">
        <v>161</v>
      </c>
      <c r="AV4" s="60">
        <v>3</v>
      </c>
      <c r="AW4" s="60">
        <v>15</v>
      </c>
      <c r="AX4" s="60">
        <f t="shared" ref="AX4:AX30" si="11">+AV4+AW4</f>
        <v>18</v>
      </c>
      <c r="AY4" s="57" t="s">
        <v>88</v>
      </c>
      <c r="AZ4" s="60">
        <v>3</v>
      </c>
      <c r="BA4" s="60">
        <v>22</v>
      </c>
      <c r="BB4" s="60">
        <f t="shared" ref="BB4:BB30" si="12">+AZ4+BA4</f>
        <v>25</v>
      </c>
      <c r="BC4" s="57" t="s">
        <v>88</v>
      </c>
      <c r="BD4" s="60">
        <v>4</v>
      </c>
      <c r="BE4" s="60">
        <v>9</v>
      </c>
      <c r="BF4" s="60">
        <f t="shared" ref="BF4:BF30" si="13">+BD4+BE4</f>
        <v>13</v>
      </c>
      <c r="BG4" s="57" t="s">
        <v>112</v>
      </c>
      <c r="BH4">
        <v>5</v>
      </c>
      <c r="BI4">
        <v>22</v>
      </c>
      <c r="BJ4">
        <f t="shared" ref="BJ4:BJ29" si="14">+BH4+BI4</f>
        <v>27</v>
      </c>
      <c r="BK4" s="57" t="s">
        <v>88</v>
      </c>
      <c r="BL4" s="60">
        <v>0</v>
      </c>
      <c r="BM4" s="60">
        <v>11</v>
      </c>
      <c r="BN4" s="60">
        <f t="shared" ref="BN4:BN27" si="15">+BL4+BM4</f>
        <v>11</v>
      </c>
      <c r="BO4" s="57" t="s">
        <v>88</v>
      </c>
      <c r="BP4" s="60">
        <v>0</v>
      </c>
      <c r="BQ4" s="60">
        <v>27</v>
      </c>
      <c r="BR4" s="60">
        <f t="shared" ref="BR4:BR27" si="16">+BP4+BQ4</f>
        <v>27</v>
      </c>
      <c r="BS4" s="57" t="s">
        <v>209</v>
      </c>
      <c r="BT4" s="60">
        <v>6</v>
      </c>
      <c r="BU4" s="60">
        <v>28</v>
      </c>
      <c r="BV4" s="60">
        <f t="shared" ref="BV4:BV27" si="17">+BT4+BU4</f>
        <v>34</v>
      </c>
      <c r="BW4" s="57" t="s">
        <v>211</v>
      </c>
      <c r="BX4">
        <v>1</v>
      </c>
      <c r="BY4">
        <v>22</v>
      </c>
      <c r="BZ4">
        <f t="shared" ref="BZ4:BZ27" si="18">+BX4+BY4</f>
        <v>23</v>
      </c>
      <c r="CA4" s="57" t="s">
        <v>88</v>
      </c>
      <c r="CB4" s="60">
        <v>1</v>
      </c>
      <c r="CC4" s="60">
        <v>25</v>
      </c>
      <c r="CD4" s="60">
        <f t="shared" ref="CD4:CD30" si="19">+CB4+CC4</f>
        <v>26</v>
      </c>
      <c r="CE4" s="57" t="s">
        <v>161</v>
      </c>
      <c r="CF4" s="60">
        <v>4</v>
      </c>
      <c r="CG4" s="60">
        <v>10</v>
      </c>
      <c r="CH4" s="60">
        <f t="shared" ref="CH4:CH30" si="20">+CF4+CG4</f>
        <v>14</v>
      </c>
      <c r="CI4" s="58" t="s">
        <v>90</v>
      </c>
      <c r="CJ4" s="60">
        <v>7</v>
      </c>
      <c r="CK4" s="60">
        <v>20</v>
      </c>
      <c r="CL4" s="60">
        <f t="shared" ref="CL4:CL30" si="21">+CJ4+CK4</f>
        <v>27</v>
      </c>
      <c r="CM4" s="58" t="s">
        <v>88</v>
      </c>
      <c r="CN4" s="60">
        <v>1</v>
      </c>
      <c r="CO4" s="60">
        <v>22</v>
      </c>
      <c r="CP4" s="60">
        <f t="shared" ref="CP4:CP30" si="22">+CN4+CO4</f>
        <v>23</v>
      </c>
      <c r="CQ4" s="58" t="s">
        <v>88</v>
      </c>
      <c r="CR4">
        <v>1</v>
      </c>
      <c r="CS4">
        <v>36</v>
      </c>
      <c r="CT4">
        <f t="shared" ref="CT4:CT30" si="23">+CR4+CS4</f>
        <v>37</v>
      </c>
      <c r="CU4" s="58" t="s">
        <v>88</v>
      </c>
      <c r="CV4" s="60">
        <v>4</v>
      </c>
      <c r="CW4" s="60">
        <v>30</v>
      </c>
      <c r="CX4" s="60">
        <f t="shared" ref="CX4:CX30" si="24">+CV4+CW4</f>
        <v>34</v>
      </c>
      <c r="CY4" s="58" t="s">
        <v>88</v>
      </c>
      <c r="CZ4" s="60">
        <v>2</v>
      </c>
      <c r="DA4" s="60">
        <v>31</v>
      </c>
      <c r="DB4" s="60">
        <f t="shared" ref="DB4:DB30" si="25">+CZ4+DA4</f>
        <v>33</v>
      </c>
      <c r="DC4" s="58" t="s">
        <v>88</v>
      </c>
      <c r="DD4" s="60">
        <v>5</v>
      </c>
      <c r="DE4" s="60">
        <v>17</v>
      </c>
      <c r="DF4" s="60">
        <f t="shared" ref="DF4:DF30" si="26">+DD4+DE4</f>
        <v>22</v>
      </c>
      <c r="DG4" s="58" t="s">
        <v>88</v>
      </c>
      <c r="DH4" s="60">
        <v>0</v>
      </c>
      <c r="DI4" s="60">
        <v>8</v>
      </c>
      <c r="DJ4" s="60">
        <f t="shared" ref="DJ4:DJ30" si="27">+DH4+DI4</f>
        <v>8</v>
      </c>
      <c r="DK4" s="58" t="s">
        <v>112</v>
      </c>
      <c r="DL4" s="60">
        <v>6</v>
      </c>
      <c r="DM4" s="60">
        <v>22</v>
      </c>
      <c r="DN4" s="60">
        <f t="shared" ref="DN4:DN30" si="28">+DL4+DM4</f>
        <v>28</v>
      </c>
      <c r="DO4" s="58" t="s">
        <v>88</v>
      </c>
      <c r="DP4" s="60">
        <v>1</v>
      </c>
      <c r="DQ4" s="60">
        <v>17</v>
      </c>
      <c r="DR4" s="60">
        <f t="shared" ref="DR4:DR30" si="29">+DP4+DQ4</f>
        <v>18</v>
      </c>
      <c r="DS4" s="58" t="s">
        <v>88</v>
      </c>
      <c r="DT4">
        <v>1</v>
      </c>
      <c r="DU4">
        <v>33</v>
      </c>
      <c r="DV4">
        <f t="shared" ref="DV4:DV33" si="30">+DT4+DU4</f>
        <v>34</v>
      </c>
    </row>
    <row r="5" spans="1:138" x14ac:dyDescent="0.2">
      <c r="A5">
        <v>2</v>
      </c>
      <c r="C5" s="57" t="s">
        <v>89</v>
      </c>
      <c r="D5" s="60">
        <v>1</v>
      </c>
      <c r="E5" s="60">
        <v>1</v>
      </c>
      <c r="F5" s="60">
        <f t="shared" si="0"/>
        <v>2</v>
      </c>
      <c r="G5" s="57" t="s">
        <v>110</v>
      </c>
      <c r="H5">
        <v>0</v>
      </c>
      <c r="I5">
        <v>9</v>
      </c>
      <c r="J5">
        <f t="shared" si="1"/>
        <v>9</v>
      </c>
      <c r="K5" s="57" t="s">
        <v>110</v>
      </c>
      <c r="L5" s="60">
        <v>1</v>
      </c>
      <c r="M5" s="60">
        <v>25</v>
      </c>
      <c r="N5" s="60">
        <f t="shared" si="2"/>
        <v>26</v>
      </c>
      <c r="O5" s="57" t="s">
        <v>110</v>
      </c>
      <c r="P5" s="60">
        <v>3</v>
      </c>
      <c r="Q5" s="60">
        <v>15</v>
      </c>
      <c r="R5" s="60">
        <f t="shared" si="3"/>
        <v>18</v>
      </c>
      <c r="S5" s="57" t="s">
        <v>110</v>
      </c>
      <c r="T5" s="60">
        <v>1</v>
      </c>
      <c r="U5" s="60">
        <v>24</v>
      </c>
      <c r="V5" s="60">
        <f t="shared" si="4"/>
        <v>25</v>
      </c>
      <c r="W5" s="57" t="s">
        <v>110</v>
      </c>
      <c r="X5" s="60">
        <v>2</v>
      </c>
      <c r="Y5" s="60">
        <v>35</v>
      </c>
      <c r="Z5" s="60">
        <f t="shared" si="5"/>
        <v>37</v>
      </c>
      <c r="AA5" s="57" t="s">
        <v>161</v>
      </c>
      <c r="AB5" s="60">
        <v>0</v>
      </c>
      <c r="AC5" s="60">
        <v>9</v>
      </c>
      <c r="AD5" s="60">
        <f t="shared" si="6"/>
        <v>9</v>
      </c>
      <c r="AE5" s="57" t="s">
        <v>90</v>
      </c>
      <c r="AF5">
        <v>10</v>
      </c>
      <c r="AG5">
        <v>15</v>
      </c>
      <c r="AH5">
        <f t="shared" si="7"/>
        <v>25</v>
      </c>
      <c r="AI5" s="57" t="s">
        <v>110</v>
      </c>
      <c r="AJ5" s="60">
        <v>0</v>
      </c>
      <c r="AK5" s="60">
        <v>23</v>
      </c>
      <c r="AL5" s="60">
        <f t="shared" si="8"/>
        <v>23</v>
      </c>
      <c r="AM5" s="57" t="s">
        <v>110</v>
      </c>
      <c r="AN5" s="60">
        <v>0</v>
      </c>
      <c r="AO5" s="60">
        <v>25</v>
      </c>
      <c r="AP5" s="60">
        <f t="shared" si="9"/>
        <v>25</v>
      </c>
      <c r="AQ5" s="57" t="s">
        <v>110</v>
      </c>
      <c r="AR5" s="60">
        <v>2</v>
      </c>
      <c r="AS5" s="60">
        <v>23</v>
      </c>
      <c r="AT5">
        <f t="shared" si="10"/>
        <v>25</v>
      </c>
      <c r="AU5" s="57" t="s">
        <v>89</v>
      </c>
      <c r="AV5" s="60">
        <v>4</v>
      </c>
      <c r="AW5" s="60">
        <v>25</v>
      </c>
      <c r="AX5" s="60">
        <f t="shared" si="11"/>
        <v>29</v>
      </c>
      <c r="AY5" s="57" t="s">
        <v>110</v>
      </c>
      <c r="AZ5" s="60">
        <v>1</v>
      </c>
      <c r="BA5" s="60">
        <v>16</v>
      </c>
      <c r="BB5" s="60">
        <f t="shared" si="12"/>
        <v>17</v>
      </c>
      <c r="BC5" s="57" t="s">
        <v>110</v>
      </c>
      <c r="BD5" s="60">
        <v>3</v>
      </c>
      <c r="BE5" s="60">
        <v>12</v>
      </c>
      <c r="BF5" s="60">
        <f t="shared" si="13"/>
        <v>15</v>
      </c>
      <c r="BG5" s="57" t="s">
        <v>129</v>
      </c>
      <c r="BH5" s="60">
        <v>5</v>
      </c>
      <c r="BI5" s="60">
        <v>12</v>
      </c>
      <c r="BJ5" s="60">
        <f t="shared" si="14"/>
        <v>17</v>
      </c>
      <c r="BK5" s="57" t="s">
        <v>110</v>
      </c>
      <c r="BL5" s="60">
        <v>4</v>
      </c>
      <c r="BM5" s="60">
        <v>16</v>
      </c>
      <c r="BN5" s="60">
        <f t="shared" si="15"/>
        <v>20</v>
      </c>
      <c r="BO5" s="57" t="s">
        <v>110</v>
      </c>
      <c r="BP5" s="60">
        <v>1</v>
      </c>
      <c r="BQ5" s="60">
        <v>24</v>
      </c>
      <c r="BR5" s="60">
        <f t="shared" si="16"/>
        <v>25</v>
      </c>
      <c r="BS5" s="57" t="s">
        <v>110</v>
      </c>
      <c r="BT5" s="60">
        <v>1</v>
      </c>
      <c r="BU5" s="60">
        <v>34</v>
      </c>
      <c r="BV5" s="60">
        <f t="shared" si="17"/>
        <v>35</v>
      </c>
      <c r="BW5" s="57" t="s">
        <v>89</v>
      </c>
      <c r="BX5">
        <v>0</v>
      </c>
      <c r="BY5">
        <v>25</v>
      </c>
      <c r="BZ5">
        <f t="shared" si="18"/>
        <v>25</v>
      </c>
      <c r="CA5" s="57" t="s">
        <v>110</v>
      </c>
      <c r="CB5" s="60">
        <v>1</v>
      </c>
      <c r="CC5" s="60">
        <v>18</v>
      </c>
      <c r="CD5" s="60">
        <f t="shared" si="19"/>
        <v>19</v>
      </c>
      <c r="CE5" s="57" t="s">
        <v>89</v>
      </c>
      <c r="CF5" s="60">
        <v>3</v>
      </c>
      <c r="CG5" s="60">
        <v>12</v>
      </c>
      <c r="CH5" s="60">
        <f t="shared" si="20"/>
        <v>15</v>
      </c>
      <c r="CI5" s="58" t="s">
        <v>113</v>
      </c>
      <c r="CJ5" s="60">
        <v>3</v>
      </c>
      <c r="CK5" s="60">
        <v>12</v>
      </c>
      <c r="CL5" s="60">
        <f t="shared" si="21"/>
        <v>15</v>
      </c>
      <c r="CM5" s="58" t="s">
        <v>110</v>
      </c>
      <c r="CN5" s="60">
        <v>1</v>
      </c>
      <c r="CO5" s="60">
        <v>25</v>
      </c>
      <c r="CP5" s="60">
        <f t="shared" si="22"/>
        <v>26</v>
      </c>
      <c r="CQ5" s="58" t="s">
        <v>110</v>
      </c>
      <c r="CR5">
        <v>1</v>
      </c>
      <c r="CS5">
        <v>21</v>
      </c>
      <c r="CT5">
        <f t="shared" si="23"/>
        <v>22</v>
      </c>
      <c r="CU5" s="58" t="s">
        <v>110</v>
      </c>
      <c r="CV5" s="60">
        <v>1</v>
      </c>
      <c r="CW5" s="60">
        <v>23</v>
      </c>
      <c r="CX5" s="60">
        <f t="shared" si="24"/>
        <v>24</v>
      </c>
      <c r="CY5" s="58" t="s">
        <v>110</v>
      </c>
      <c r="CZ5" s="60">
        <v>2</v>
      </c>
      <c r="DA5" s="60">
        <v>28</v>
      </c>
      <c r="DB5" s="60">
        <f t="shared" si="25"/>
        <v>30</v>
      </c>
      <c r="DC5" s="58" t="s">
        <v>89</v>
      </c>
      <c r="DD5" s="60">
        <v>1</v>
      </c>
      <c r="DE5" s="60">
        <v>21</v>
      </c>
      <c r="DF5" s="60">
        <f t="shared" si="26"/>
        <v>22</v>
      </c>
      <c r="DG5" s="58" t="s">
        <v>110</v>
      </c>
      <c r="DH5" s="60">
        <v>4</v>
      </c>
      <c r="DI5" s="60">
        <v>8</v>
      </c>
      <c r="DJ5" s="60">
        <f t="shared" si="27"/>
        <v>12</v>
      </c>
      <c r="DK5" s="58" t="s">
        <v>129</v>
      </c>
      <c r="DL5" s="60">
        <v>5</v>
      </c>
      <c r="DM5" s="60">
        <v>12</v>
      </c>
      <c r="DN5" s="60">
        <f t="shared" si="28"/>
        <v>17</v>
      </c>
      <c r="DO5" s="58" t="s">
        <v>110</v>
      </c>
      <c r="DP5" s="60">
        <v>0</v>
      </c>
      <c r="DQ5" s="60">
        <v>19</v>
      </c>
      <c r="DR5" s="60">
        <f t="shared" si="29"/>
        <v>19</v>
      </c>
      <c r="DS5" s="58" t="s">
        <v>110</v>
      </c>
      <c r="DT5">
        <v>2</v>
      </c>
      <c r="DU5">
        <v>37</v>
      </c>
      <c r="DV5">
        <f t="shared" si="30"/>
        <v>39</v>
      </c>
    </row>
    <row r="6" spans="1:138" x14ac:dyDescent="0.2">
      <c r="A6">
        <v>3</v>
      </c>
      <c r="C6" s="57" t="s">
        <v>90</v>
      </c>
      <c r="D6" s="60">
        <v>3</v>
      </c>
      <c r="E6" s="60">
        <v>10</v>
      </c>
      <c r="F6" s="60">
        <f t="shared" si="0"/>
        <v>13</v>
      </c>
      <c r="G6" s="57" t="s">
        <v>111</v>
      </c>
      <c r="H6">
        <v>2</v>
      </c>
      <c r="I6">
        <v>16</v>
      </c>
      <c r="J6">
        <f t="shared" si="1"/>
        <v>18</v>
      </c>
      <c r="K6" s="57" t="s">
        <v>111</v>
      </c>
      <c r="L6" s="60">
        <v>1</v>
      </c>
      <c r="M6" s="60">
        <v>33</v>
      </c>
      <c r="N6" s="60">
        <f t="shared" si="2"/>
        <v>34</v>
      </c>
      <c r="O6" s="57" t="s">
        <v>111</v>
      </c>
      <c r="P6" s="60">
        <v>7</v>
      </c>
      <c r="Q6" s="60">
        <v>49</v>
      </c>
      <c r="R6" s="60">
        <f t="shared" si="3"/>
        <v>56</v>
      </c>
      <c r="S6" s="57" t="s">
        <v>138</v>
      </c>
      <c r="T6" s="60">
        <v>5</v>
      </c>
      <c r="U6" s="60">
        <v>29</v>
      </c>
      <c r="V6" s="60">
        <f t="shared" si="4"/>
        <v>34</v>
      </c>
      <c r="W6" s="57" t="s">
        <v>111</v>
      </c>
      <c r="X6" s="60">
        <v>9</v>
      </c>
      <c r="Y6" s="60">
        <v>49</v>
      </c>
      <c r="Z6" s="60">
        <f t="shared" si="5"/>
        <v>58</v>
      </c>
      <c r="AA6" s="57" t="s">
        <v>110</v>
      </c>
      <c r="AB6" s="60">
        <v>3</v>
      </c>
      <c r="AC6" s="60">
        <v>15</v>
      </c>
      <c r="AD6" s="60">
        <f t="shared" si="6"/>
        <v>18</v>
      </c>
      <c r="AE6" s="57" t="s">
        <v>129</v>
      </c>
      <c r="AF6">
        <v>2</v>
      </c>
      <c r="AG6">
        <v>21</v>
      </c>
      <c r="AH6">
        <f t="shared" si="7"/>
        <v>23</v>
      </c>
      <c r="AI6" s="57" t="s">
        <v>111</v>
      </c>
      <c r="AJ6" s="60">
        <v>2</v>
      </c>
      <c r="AK6" s="60">
        <v>31</v>
      </c>
      <c r="AL6" s="60">
        <f t="shared" si="8"/>
        <v>33</v>
      </c>
      <c r="AM6" s="57" t="s">
        <v>111</v>
      </c>
      <c r="AN6" s="60">
        <v>14</v>
      </c>
      <c r="AO6" s="60">
        <v>37</v>
      </c>
      <c r="AP6" s="60">
        <f t="shared" si="9"/>
        <v>51</v>
      </c>
      <c r="AQ6" s="57" t="s">
        <v>138</v>
      </c>
      <c r="AR6" s="60">
        <v>16</v>
      </c>
      <c r="AS6" s="60">
        <v>39</v>
      </c>
      <c r="AT6">
        <f t="shared" si="10"/>
        <v>55</v>
      </c>
      <c r="AU6" s="57" t="s">
        <v>111</v>
      </c>
      <c r="AV6" s="60">
        <v>22</v>
      </c>
      <c r="AW6" s="60">
        <v>49</v>
      </c>
      <c r="AX6" s="60">
        <f t="shared" si="11"/>
        <v>71</v>
      </c>
      <c r="AY6" s="57" t="s">
        <v>111</v>
      </c>
      <c r="AZ6" s="60">
        <v>12</v>
      </c>
      <c r="BA6" s="60">
        <v>27</v>
      </c>
      <c r="BB6" s="60">
        <f t="shared" si="12"/>
        <v>39</v>
      </c>
      <c r="BC6" s="57" t="s">
        <v>90</v>
      </c>
      <c r="BD6" s="60">
        <v>9</v>
      </c>
      <c r="BE6" s="60">
        <v>28</v>
      </c>
      <c r="BF6" s="60">
        <f t="shared" si="13"/>
        <v>37</v>
      </c>
      <c r="BG6" s="57" t="s">
        <v>132</v>
      </c>
      <c r="BH6" s="60">
        <v>5</v>
      </c>
      <c r="BI6" s="60">
        <v>24</v>
      </c>
      <c r="BJ6" s="60">
        <f t="shared" si="14"/>
        <v>29</v>
      </c>
      <c r="BK6" s="57" t="s">
        <v>201</v>
      </c>
      <c r="BL6" s="60">
        <v>15</v>
      </c>
      <c r="BM6" s="60">
        <v>17</v>
      </c>
      <c r="BN6" s="60">
        <f t="shared" si="15"/>
        <v>32</v>
      </c>
      <c r="BO6" s="57" t="s">
        <v>111</v>
      </c>
      <c r="BP6" s="60">
        <v>14</v>
      </c>
      <c r="BQ6" s="60">
        <v>25</v>
      </c>
      <c r="BR6" s="60">
        <f t="shared" si="16"/>
        <v>39</v>
      </c>
      <c r="BS6" s="57" t="s">
        <v>201</v>
      </c>
      <c r="BT6" s="60">
        <v>16</v>
      </c>
      <c r="BU6" s="60">
        <v>39</v>
      </c>
      <c r="BV6" s="60">
        <f t="shared" si="17"/>
        <v>55</v>
      </c>
      <c r="BW6" s="57" t="s">
        <v>212</v>
      </c>
      <c r="BX6">
        <v>20</v>
      </c>
      <c r="BY6">
        <v>38</v>
      </c>
      <c r="BZ6">
        <f t="shared" si="18"/>
        <v>58</v>
      </c>
      <c r="CA6" s="57" t="s">
        <v>111</v>
      </c>
      <c r="CB6" s="60">
        <v>16</v>
      </c>
      <c r="CC6" s="60">
        <v>31</v>
      </c>
      <c r="CD6" s="60">
        <f t="shared" si="19"/>
        <v>47</v>
      </c>
      <c r="CE6" s="57" t="s">
        <v>90</v>
      </c>
      <c r="CF6" s="60">
        <v>13</v>
      </c>
      <c r="CG6" s="60">
        <v>26</v>
      </c>
      <c r="CH6" s="60">
        <f t="shared" si="20"/>
        <v>39</v>
      </c>
      <c r="CI6" s="58" t="s">
        <v>167</v>
      </c>
      <c r="CJ6" s="60">
        <v>6</v>
      </c>
      <c r="CK6" s="60">
        <v>29</v>
      </c>
      <c r="CL6" s="60">
        <f t="shared" si="21"/>
        <v>35</v>
      </c>
      <c r="CM6" s="58" t="s">
        <v>111</v>
      </c>
      <c r="CN6" s="60">
        <v>10</v>
      </c>
      <c r="CO6" s="60">
        <v>37</v>
      </c>
      <c r="CP6" s="60">
        <f t="shared" si="22"/>
        <v>47</v>
      </c>
      <c r="CQ6" s="58" t="s">
        <v>111</v>
      </c>
      <c r="CR6">
        <v>9</v>
      </c>
      <c r="CS6">
        <v>47</v>
      </c>
      <c r="CT6">
        <f t="shared" si="23"/>
        <v>56</v>
      </c>
      <c r="CU6" s="58" t="s">
        <v>111</v>
      </c>
      <c r="CV6" s="60">
        <v>15</v>
      </c>
      <c r="CW6" s="60">
        <v>33</v>
      </c>
      <c r="CX6" s="60">
        <f t="shared" si="24"/>
        <v>48</v>
      </c>
      <c r="CY6" s="58" t="s">
        <v>111</v>
      </c>
      <c r="CZ6" s="60">
        <v>14</v>
      </c>
      <c r="DA6" s="60">
        <v>41</v>
      </c>
      <c r="DB6" s="60">
        <f t="shared" si="25"/>
        <v>55</v>
      </c>
      <c r="DC6" s="58" t="s">
        <v>138</v>
      </c>
      <c r="DD6" s="60">
        <v>5</v>
      </c>
      <c r="DE6" s="60">
        <v>25</v>
      </c>
      <c r="DF6" s="60">
        <f t="shared" si="26"/>
        <v>30</v>
      </c>
      <c r="DG6" s="58" t="s">
        <v>90</v>
      </c>
      <c r="DH6" s="60">
        <v>11</v>
      </c>
      <c r="DI6" s="60">
        <v>36</v>
      </c>
      <c r="DJ6" s="60">
        <f t="shared" si="27"/>
        <v>47</v>
      </c>
      <c r="DK6" s="58" t="s">
        <v>132</v>
      </c>
      <c r="DL6" s="60">
        <v>9</v>
      </c>
      <c r="DM6" s="60">
        <v>20</v>
      </c>
      <c r="DN6" s="60">
        <f t="shared" si="28"/>
        <v>29</v>
      </c>
      <c r="DO6" s="58" t="s">
        <v>111</v>
      </c>
      <c r="DP6" s="60">
        <v>4</v>
      </c>
      <c r="DQ6" s="60">
        <v>35</v>
      </c>
      <c r="DR6" s="60">
        <f t="shared" si="29"/>
        <v>39</v>
      </c>
      <c r="DS6" s="58" t="s">
        <v>111</v>
      </c>
      <c r="DT6">
        <v>5</v>
      </c>
      <c r="DU6">
        <v>15</v>
      </c>
      <c r="DV6">
        <f t="shared" si="30"/>
        <v>20</v>
      </c>
    </row>
    <row r="7" spans="1:138" x14ac:dyDescent="0.2">
      <c r="A7">
        <v>4</v>
      </c>
      <c r="C7" s="57" t="s">
        <v>91</v>
      </c>
      <c r="D7" s="60">
        <v>5</v>
      </c>
      <c r="E7" s="60">
        <v>28</v>
      </c>
      <c r="F7" s="60">
        <f t="shared" si="0"/>
        <v>33</v>
      </c>
      <c r="G7" s="57" t="s">
        <v>112</v>
      </c>
      <c r="H7">
        <v>4</v>
      </c>
      <c r="I7">
        <v>13</v>
      </c>
      <c r="J7">
        <f t="shared" si="1"/>
        <v>17</v>
      </c>
      <c r="K7" s="57" t="s">
        <v>112</v>
      </c>
      <c r="L7" s="60">
        <v>11</v>
      </c>
      <c r="M7" s="60">
        <v>19</v>
      </c>
      <c r="N7" s="60">
        <f t="shared" si="2"/>
        <v>30</v>
      </c>
      <c r="O7" s="57" t="s">
        <v>112</v>
      </c>
      <c r="P7" s="60">
        <v>13</v>
      </c>
      <c r="Q7" s="60">
        <v>35</v>
      </c>
      <c r="R7" s="60">
        <f t="shared" si="3"/>
        <v>48</v>
      </c>
      <c r="S7" s="57" t="s">
        <v>90</v>
      </c>
      <c r="T7" s="60">
        <v>17</v>
      </c>
      <c r="U7" s="60">
        <v>27</v>
      </c>
      <c r="V7" s="60">
        <f t="shared" si="4"/>
        <v>44</v>
      </c>
      <c r="W7" s="57" t="s">
        <v>112</v>
      </c>
      <c r="X7" s="60">
        <v>10</v>
      </c>
      <c r="Y7" s="60">
        <v>25</v>
      </c>
      <c r="Z7" s="60">
        <f t="shared" si="5"/>
        <v>35</v>
      </c>
      <c r="AA7" s="57" t="s">
        <v>112</v>
      </c>
      <c r="AB7" s="60">
        <v>15</v>
      </c>
      <c r="AC7" s="60">
        <v>19</v>
      </c>
      <c r="AD7" s="60">
        <f t="shared" si="6"/>
        <v>34</v>
      </c>
      <c r="AE7" s="57" t="s">
        <v>167</v>
      </c>
      <c r="AF7">
        <v>7</v>
      </c>
      <c r="AG7">
        <v>20</v>
      </c>
      <c r="AH7">
        <f t="shared" si="7"/>
        <v>27</v>
      </c>
      <c r="AI7" s="57" t="s">
        <v>112</v>
      </c>
      <c r="AJ7" s="60">
        <v>21</v>
      </c>
      <c r="AK7" s="60">
        <v>16</v>
      </c>
      <c r="AL7" s="60">
        <f t="shared" si="8"/>
        <v>37</v>
      </c>
      <c r="AM7" s="57" t="s">
        <v>112</v>
      </c>
      <c r="AN7" s="60">
        <v>20</v>
      </c>
      <c r="AO7" s="60">
        <v>27</v>
      </c>
      <c r="AP7" s="60">
        <f t="shared" si="9"/>
        <v>47</v>
      </c>
      <c r="AQ7" s="57" t="s">
        <v>182</v>
      </c>
      <c r="AR7" s="60">
        <v>22</v>
      </c>
      <c r="AS7" s="60">
        <v>27</v>
      </c>
      <c r="AT7">
        <f t="shared" si="10"/>
        <v>49</v>
      </c>
      <c r="AU7" s="57" t="s">
        <v>89</v>
      </c>
      <c r="AV7" s="60">
        <v>17</v>
      </c>
      <c r="AW7" s="60">
        <v>22</v>
      </c>
      <c r="AX7" s="60">
        <f t="shared" si="11"/>
        <v>39</v>
      </c>
      <c r="AY7" s="57" t="s">
        <v>112</v>
      </c>
      <c r="AZ7" s="60">
        <v>16</v>
      </c>
      <c r="BA7" s="60">
        <v>33</v>
      </c>
      <c r="BB7" s="60">
        <f t="shared" si="12"/>
        <v>49</v>
      </c>
      <c r="BC7" s="57" t="s">
        <v>91</v>
      </c>
      <c r="BD7" s="60">
        <v>23</v>
      </c>
      <c r="BE7" s="60">
        <v>38</v>
      </c>
      <c r="BF7" s="60">
        <f t="shared" si="13"/>
        <v>61</v>
      </c>
      <c r="BG7" s="57" t="s">
        <v>197</v>
      </c>
      <c r="BH7" s="60">
        <v>19</v>
      </c>
      <c r="BI7" s="60">
        <v>32</v>
      </c>
      <c r="BJ7" s="60">
        <f t="shared" si="14"/>
        <v>51</v>
      </c>
      <c r="BK7" s="57" t="s">
        <v>202</v>
      </c>
      <c r="BL7" s="60">
        <v>14</v>
      </c>
      <c r="BM7" s="60">
        <v>15</v>
      </c>
      <c r="BN7" s="60">
        <f t="shared" si="15"/>
        <v>29</v>
      </c>
      <c r="BO7" s="57" t="s">
        <v>112</v>
      </c>
      <c r="BP7" s="60">
        <v>10</v>
      </c>
      <c r="BQ7" s="60">
        <v>27</v>
      </c>
      <c r="BR7" s="60">
        <f t="shared" si="16"/>
        <v>37</v>
      </c>
      <c r="BS7" s="57" t="s">
        <v>112</v>
      </c>
      <c r="BT7" s="60">
        <v>8</v>
      </c>
      <c r="BU7" s="60">
        <v>36</v>
      </c>
      <c r="BV7" s="60">
        <f t="shared" si="17"/>
        <v>44</v>
      </c>
      <c r="BW7" s="57" t="s">
        <v>112</v>
      </c>
      <c r="BX7">
        <v>17</v>
      </c>
      <c r="BY7">
        <v>24</v>
      </c>
      <c r="BZ7">
        <f t="shared" si="18"/>
        <v>41</v>
      </c>
      <c r="CA7" s="57" t="s">
        <v>112</v>
      </c>
      <c r="CB7" s="60">
        <v>9</v>
      </c>
      <c r="CC7" s="60">
        <v>17</v>
      </c>
      <c r="CD7" s="60">
        <f t="shared" si="19"/>
        <v>26</v>
      </c>
      <c r="CE7" s="57" t="s">
        <v>91</v>
      </c>
      <c r="CF7" s="60">
        <v>19</v>
      </c>
      <c r="CG7" s="60">
        <v>33</v>
      </c>
      <c r="CH7" s="60">
        <f t="shared" si="20"/>
        <v>52</v>
      </c>
      <c r="CI7" s="58" t="s">
        <v>197</v>
      </c>
      <c r="CJ7" s="60">
        <v>9</v>
      </c>
      <c r="CK7" s="60">
        <v>22</v>
      </c>
      <c r="CL7" s="60">
        <f t="shared" si="21"/>
        <v>31</v>
      </c>
      <c r="CM7" s="58" t="s">
        <v>90</v>
      </c>
      <c r="CN7" s="60">
        <v>16</v>
      </c>
      <c r="CO7" s="60">
        <v>25</v>
      </c>
      <c r="CP7" s="60">
        <f t="shared" si="22"/>
        <v>41</v>
      </c>
      <c r="CQ7" s="58" t="s">
        <v>90</v>
      </c>
      <c r="CR7">
        <v>17</v>
      </c>
      <c r="CS7">
        <v>26</v>
      </c>
      <c r="CT7">
        <f t="shared" si="23"/>
        <v>43</v>
      </c>
      <c r="CU7" s="58" t="s">
        <v>112</v>
      </c>
      <c r="CV7" s="60">
        <v>23</v>
      </c>
      <c r="CW7" s="60">
        <v>20</v>
      </c>
      <c r="CX7" s="60">
        <f t="shared" si="24"/>
        <v>43</v>
      </c>
      <c r="CY7" s="58" t="s">
        <v>112</v>
      </c>
      <c r="CZ7" s="60">
        <v>10</v>
      </c>
      <c r="DA7" s="60">
        <v>23</v>
      </c>
      <c r="DB7" s="60">
        <f t="shared" si="25"/>
        <v>33</v>
      </c>
      <c r="DC7" s="58" t="s">
        <v>90</v>
      </c>
      <c r="DD7" s="60">
        <v>19</v>
      </c>
      <c r="DE7" s="60">
        <v>17</v>
      </c>
      <c r="DF7" s="60">
        <f t="shared" si="26"/>
        <v>36</v>
      </c>
      <c r="DG7" s="58" t="s">
        <v>223</v>
      </c>
      <c r="DH7" s="60">
        <v>0</v>
      </c>
      <c r="DI7" s="60">
        <v>5</v>
      </c>
      <c r="DJ7" s="60">
        <f t="shared" si="27"/>
        <v>5</v>
      </c>
      <c r="DK7" s="58" t="s">
        <v>197</v>
      </c>
      <c r="DL7" s="60">
        <v>11</v>
      </c>
      <c r="DM7" s="60">
        <v>42</v>
      </c>
      <c r="DN7" s="60">
        <f t="shared" si="28"/>
        <v>53</v>
      </c>
      <c r="DO7" s="58" t="s">
        <v>112</v>
      </c>
      <c r="DP7" s="60">
        <v>8</v>
      </c>
      <c r="DQ7" s="60">
        <v>29</v>
      </c>
      <c r="DR7" s="60">
        <f t="shared" si="29"/>
        <v>37</v>
      </c>
      <c r="DS7" s="58" t="s">
        <v>112</v>
      </c>
      <c r="DT7">
        <v>10</v>
      </c>
      <c r="DU7">
        <v>27</v>
      </c>
      <c r="DV7">
        <f t="shared" si="30"/>
        <v>37</v>
      </c>
    </row>
    <row r="8" spans="1:138" x14ac:dyDescent="0.2">
      <c r="A8">
        <v>5</v>
      </c>
      <c r="C8" s="57" t="s">
        <v>92</v>
      </c>
      <c r="D8" s="60">
        <v>4</v>
      </c>
      <c r="E8" s="60">
        <v>18</v>
      </c>
      <c r="F8" s="60">
        <f t="shared" si="0"/>
        <v>22</v>
      </c>
      <c r="G8" s="57" t="s">
        <v>113</v>
      </c>
      <c r="H8">
        <v>10</v>
      </c>
      <c r="I8">
        <v>9</v>
      </c>
      <c r="J8">
        <f t="shared" si="1"/>
        <v>19</v>
      </c>
      <c r="K8" s="57" t="s">
        <v>129</v>
      </c>
      <c r="L8" s="60">
        <v>14</v>
      </c>
      <c r="M8" s="60">
        <v>36</v>
      </c>
      <c r="N8" s="60">
        <f t="shared" si="2"/>
        <v>50</v>
      </c>
      <c r="O8" s="57" t="s">
        <v>129</v>
      </c>
      <c r="P8" s="60">
        <v>11</v>
      </c>
      <c r="Q8" s="60">
        <v>57</v>
      </c>
      <c r="R8" s="60">
        <f t="shared" si="3"/>
        <v>68</v>
      </c>
      <c r="S8" s="57" t="s">
        <v>113</v>
      </c>
      <c r="T8" s="60">
        <v>12</v>
      </c>
      <c r="U8" s="60">
        <v>43</v>
      </c>
      <c r="V8" s="60">
        <f t="shared" si="4"/>
        <v>55</v>
      </c>
      <c r="W8" s="57" t="s">
        <v>129</v>
      </c>
      <c r="X8" s="60">
        <v>16</v>
      </c>
      <c r="Y8" s="60">
        <v>48</v>
      </c>
      <c r="Z8" s="60">
        <f t="shared" si="5"/>
        <v>64</v>
      </c>
      <c r="AA8" s="57" t="s">
        <v>162</v>
      </c>
      <c r="AB8" s="60">
        <v>11</v>
      </c>
      <c r="AC8" s="60">
        <v>29</v>
      </c>
      <c r="AD8" s="60">
        <f t="shared" si="6"/>
        <v>40</v>
      </c>
      <c r="AE8" s="57" t="s">
        <v>168</v>
      </c>
      <c r="AF8">
        <v>11</v>
      </c>
      <c r="AG8">
        <v>44</v>
      </c>
      <c r="AH8">
        <f t="shared" si="7"/>
        <v>55</v>
      </c>
      <c r="AI8" s="57" t="s">
        <v>129</v>
      </c>
      <c r="AJ8" s="60">
        <v>9</v>
      </c>
      <c r="AK8" s="60">
        <v>36</v>
      </c>
      <c r="AL8" s="60">
        <f t="shared" si="8"/>
        <v>45</v>
      </c>
      <c r="AM8" s="57" t="s">
        <v>129</v>
      </c>
      <c r="AN8" s="60">
        <v>14</v>
      </c>
      <c r="AO8" s="60">
        <v>47</v>
      </c>
      <c r="AP8" s="60">
        <f t="shared" si="9"/>
        <v>61</v>
      </c>
      <c r="AQ8" s="57" t="s">
        <v>183</v>
      </c>
      <c r="AR8" s="60">
        <v>23</v>
      </c>
      <c r="AS8" s="60">
        <v>40</v>
      </c>
      <c r="AT8">
        <f t="shared" si="10"/>
        <v>63</v>
      </c>
      <c r="AU8" s="57" t="s">
        <v>129</v>
      </c>
      <c r="AV8" s="60">
        <v>6</v>
      </c>
      <c r="AW8" s="60">
        <v>46</v>
      </c>
      <c r="AX8" s="60">
        <f t="shared" si="11"/>
        <v>52</v>
      </c>
      <c r="AY8" s="57" t="s">
        <v>129</v>
      </c>
      <c r="AZ8" s="60">
        <v>18</v>
      </c>
      <c r="BA8" s="60">
        <v>32</v>
      </c>
      <c r="BB8" s="60">
        <f t="shared" si="12"/>
        <v>50</v>
      </c>
      <c r="BC8" s="57" t="s">
        <v>92</v>
      </c>
      <c r="BD8" s="60">
        <v>28</v>
      </c>
      <c r="BE8" s="60">
        <v>41</v>
      </c>
      <c r="BF8" s="60">
        <f t="shared" si="13"/>
        <v>69</v>
      </c>
      <c r="BG8" s="57" t="s">
        <v>94</v>
      </c>
      <c r="BH8" s="60">
        <v>23</v>
      </c>
      <c r="BI8" s="60">
        <v>16</v>
      </c>
      <c r="BJ8" s="60">
        <f t="shared" si="14"/>
        <v>39</v>
      </c>
      <c r="BK8" s="57" t="s">
        <v>129</v>
      </c>
      <c r="BL8" s="60">
        <v>7</v>
      </c>
      <c r="BM8" s="60">
        <v>20</v>
      </c>
      <c r="BN8" s="60">
        <f t="shared" si="15"/>
        <v>27</v>
      </c>
      <c r="BO8" s="57" t="s">
        <v>129</v>
      </c>
      <c r="BP8" s="60">
        <v>16</v>
      </c>
      <c r="BQ8" s="60">
        <v>36</v>
      </c>
      <c r="BR8" s="60">
        <f t="shared" si="16"/>
        <v>52</v>
      </c>
      <c r="BS8" s="57" t="s">
        <v>129</v>
      </c>
      <c r="BT8" s="60">
        <v>12</v>
      </c>
      <c r="BU8" s="60">
        <v>47</v>
      </c>
      <c r="BV8" s="60">
        <f t="shared" si="17"/>
        <v>59</v>
      </c>
      <c r="BW8" s="57" t="s">
        <v>129</v>
      </c>
      <c r="BX8">
        <v>18</v>
      </c>
      <c r="BY8">
        <v>62</v>
      </c>
      <c r="BZ8">
        <f t="shared" si="18"/>
        <v>80</v>
      </c>
      <c r="CA8" s="57" t="s">
        <v>129</v>
      </c>
      <c r="CB8" s="60">
        <v>13</v>
      </c>
      <c r="CC8" s="60">
        <v>42</v>
      </c>
      <c r="CD8" s="60">
        <f t="shared" si="19"/>
        <v>55</v>
      </c>
      <c r="CE8" s="57" t="s">
        <v>92</v>
      </c>
      <c r="CF8" s="60">
        <v>18</v>
      </c>
      <c r="CG8" s="60">
        <v>25</v>
      </c>
      <c r="CH8" s="60">
        <f t="shared" si="20"/>
        <v>43</v>
      </c>
      <c r="CI8" s="58" t="s">
        <v>94</v>
      </c>
      <c r="CJ8" s="60">
        <v>27</v>
      </c>
      <c r="CK8" s="60">
        <v>20</v>
      </c>
      <c r="CL8" s="60">
        <f t="shared" si="21"/>
        <v>47</v>
      </c>
      <c r="CM8" s="58" t="s">
        <v>113</v>
      </c>
      <c r="CN8" s="60">
        <v>12</v>
      </c>
      <c r="CO8" s="60">
        <v>41</v>
      </c>
      <c r="CP8" s="60">
        <f t="shared" si="22"/>
        <v>53</v>
      </c>
      <c r="CQ8" s="58" t="s">
        <v>129</v>
      </c>
      <c r="CR8">
        <v>9</v>
      </c>
      <c r="CS8">
        <v>27</v>
      </c>
      <c r="CT8">
        <f t="shared" si="23"/>
        <v>36</v>
      </c>
      <c r="CU8" s="58" t="s">
        <v>129</v>
      </c>
      <c r="CV8" s="60">
        <v>8</v>
      </c>
      <c r="CW8" s="60">
        <v>40</v>
      </c>
      <c r="CX8" s="60">
        <f t="shared" si="24"/>
        <v>48</v>
      </c>
      <c r="CY8" s="58" t="s">
        <v>129</v>
      </c>
      <c r="CZ8" s="60">
        <v>4</v>
      </c>
      <c r="DA8" s="60">
        <v>44</v>
      </c>
      <c r="DB8" s="60">
        <f t="shared" si="25"/>
        <v>48</v>
      </c>
      <c r="DC8" s="58" t="s">
        <v>113</v>
      </c>
      <c r="DD8" s="60">
        <v>18</v>
      </c>
      <c r="DE8" s="60">
        <v>43</v>
      </c>
      <c r="DF8" s="60">
        <f t="shared" si="26"/>
        <v>61</v>
      </c>
      <c r="DG8" s="58" t="s">
        <v>162</v>
      </c>
      <c r="DH8" s="60">
        <v>12</v>
      </c>
      <c r="DI8" s="60">
        <v>33</v>
      </c>
      <c r="DJ8" s="60">
        <f t="shared" si="27"/>
        <v>45</v>
      </c>
      <c r="DK8" s="58" t="s">
        <v>94</v>
      </c>
      <c r="DL8" s="60">
        <v>17</v>
      </c>
      <c r="DM8" s="60">
        <v>31</v>
      </c>
      <c r="DN8" s="60">
        <f t="shared" si="28"/>
        <v>48</v>
      </c>
      <c r="DO8" s="58" t="s">
        <v>129</v>
      </c>
      <c r="DP8" s="60">
        <v>8</v>
      </c>
      <c r="DQ8" s="60">
        <v>41</v>
      </c>
      <c r="DR8" s="60">
        <f t="shared" si="29"/>
        <v>49</v>
      </c>
      <c r="DS8" s="58" t="s">
        <v>129</v>
      </c>
      <c r="DT8">
        <v>6</v>
      </c>
      <c r="DU8">
        <v>29</v>
      </c>
      <c r="DV8">
        <f t="shared" si="30"/>
        <v>35</v>
      </c>
    </row>
    <row r="9" spans="1:138" x14ac:dyDescent="0.2">
      <c r="A9">
        <v>6</v>
      </c>
      <c r="C9" s="57" t="s">
        <v>93</v>
      </c>
      <c r="D9" s="60">
        <v>1</v>
      </c>
      <c r="E9" s="60">
        <v>29</v>
      </c>
      <c r="F9" s="60">
        <f t="shared" si="0"/>
        <v>30</v>
      </c>
      <c r="G9" s="57" t="s">
        <v>91</v>
      </c>
      <c r="H9">
        <v>7</v>
      </c>
      <c r="I9">
        <v>24</v>
      </c>
      <c r="J9">
        <f t="shared" si="1"/>
        <v>31</v>
      </c>
      <c r="K9" s="57" t="s">
        <v>91</v>
      </c>
      <c r="L9" s="60">
        <v>20</v>
      </c>
      <c r="M9" s="60">
        <v>37</v>
      </c>
      <c r="N9" s="60">
        <f t="shared" si="2"/>
        <v>57</v>
      </c>
      <c r="O9" s="57" t="s">
        <v>132</v>
      </c>
      <c r="P9" s="60">
        <v>3</v>
      </c>
      <c r="Q9" s="60">
        <v>0</v>
      </c>
      <c r="R9" s="60">
        <f t="shared" si="3"/>
        <v>3</v>
      </c>
      <c r="S9" s="57" t="s">
        <v>139</v>
      </c>
      <c r="T9" s="60">
        <v>30</v>
      </c>
      <c r="U9" s="60">
        <v>28</v>
      </c>
      <c r="V9" s="60">
        <f t="shared" si="4"/>
        <v>58</v>
      </c>
      <c r="W9" s="57" t="s">
        <v>91</v>
      </c>
      <c r="X9" s="60">
        <v>23</v>
      </c>
      <c r="Y9" s="60">
        <v>26</v>
      </c>
      <c r="Z9" s="60">
        <f t="shared" si="5"/>
        <v>49</v>
      </c>
      <c r="AA9" s="57" t="s">
        <v>92</v>
      </c>
      <c r="AB9" s="60">
        <v>13</v>
      </c>
      <c r="AC9" s="60">
        <v>29</v>
      </c>
      <c r="AD9" s="60">
        <f t="shared" si="6"/>
        <v>42</v>
      </c>
      <c r="AE9" s="57" t="s">
        <v>94</v>
      </c>
      <c r="AF9">
        <v>13</v>
      </c>
      <c r="AG9">
        <v>40</v>
      </c>
      <c r="AH9">
        <f t="shared" si="7"/>
        <v>53</v>
      </c>
      <c r="AI9" s="57" t="s">
        <v>91</v>
      </c>
      <c r="AJ9" s="60">
        <v>14</v>
      </c>
      <c r="AK9" s="60">
        <v>18</v>
      </c>
      <c r="AL9" s="60">
        <f t="shared" si="8"/>
        <v>32</v>
      </c>
      <c r="AM9" s="57" t="s">
        <v>91</v>
      </c>
      <c r="AN9" s="60">
        <v>29</v>
      </c>
      <c r="AO9" s="60">
        <v>34</v>
      </c>
      <c r="AP9" s="60">
        <f t="shared" si="9"/>
        <v>63</v>
      </c>
      <c r="AQ9" s="57" t="s">
        <v>91</v>
      </c>
      <c r="AR9" s="60">
        <v>2</v>
      </c>
      <c r="AS9" s="60">
        <v>20</v>
      </c>
      <c r="AT9">
        <f t="shared" si="10"/>
        <v>22</v>
      </c>
      <c r="AU9" s="57" t="s">
        <v>91</v>
      </c>
      <c r="AV9" s="60">
        <v>27</v>
      </c>
      <c r="AW9" s="60">
        <v>37</v>
      </c>
      <c r="AX9" s="60">
        <f t="shared" si="11"/>
        <v>64</v>
      </c>
      <c r="AY9" s="57" t="s">
        <v>91</v>
      </c>
      <c r="AZ9" s="60">
        <v>22</v>
      </c>
      <c r="BA9" s="60">
        <v>38</v>
      </c>
      <c r="BB9" s="60">
        <f t="shared" si="12"/>
        <v>60</v>
      </c>
      <c r="BC9" s="57" t="s">
        <v>93</v>
      </c>
      <c r="BD9" s="60">
        <v>21</v>
      </c>
      <c r="BE9" s="60">
        <v>29</v>
      </c>
      <c r="BF9" s="60">
        <f t="shared" si="13"/>
        <v>50</v>
      </c>
      <c r="BG9" s="57" t="s">
        <v>95</v>
      </c>
      <c r="BH9" s="60">
        <v>23</v>
      </c>
      <c r="BI9" s="60">
        <v>30</v>
      </c>
      <c r="BJ9" s="60">
        <f t="shared" si="14"/>
        <v>53</v>
      </c>
      <c r="BK9" s="57" t="s">
        <v>203</v>
      </c>
      <c r="BL9" s="60">
        <v>29</v>
      </c>
      <c r="BM9" s="60">
        <v>28</v>
      </c>
      <c r="BN9" s="60">
        <f t="shared" si="15"/>
        <v>57</v>
      </c>
      <c r="BO9" s="57" t="s">
        <v>91</v>
      </c>
      <c r="BP9" s="60">
        <v>22</v>
      </c>
      <c r="BQ9" s="60">
        <v>30</v>
      </c>
      <c r="BR9" s="60">
        <f t="shared" si="16"/>
        <v>52</v>
      </c>
      <c r="BS9" s="57" t="s">
        <v>91</v>
      </c>
      <c r="BT9" s="60">
        <v>2</v>
      </c>
      <c r="BU9" s="60">
        <v>26</v>
      </c>
      <c r="BV9" s="60">
        <f t="shared" si="17"/>
        <v>28</v>
      </c>
      <c r="BW9" s="57" t="s">
        <v>91</v>
      </c>
      <c r="BX9">
        <v>24</v>
      </c>
      <c r="BY9">
        <v>36</v>
      </c>
      <c r="BZ9">
        <f t="shared" si="18"/>
        <v>60</v>
      </c>
      <c r="CA9" s="57" t="s">
        <v>91</v>
      </c>
      <c r="CB9" s="60">
        <v>19</v>
      </c>
      <c r="CC9" s="60">
        <v>26</v>
      </c>
      <c r="CD9" s="60">
        <f t="shared" si="19"/>
        <v>45</v>
      </c>
      <c r="CE9" s="57" t="s">
        <v>93</v>
      </c>
      <c r="CF9" s="60">
        <v>7</v>
      </c>
      <c r="CG9" s="60">
        <v>14</v>
      </c>
      <c r="CH9" s="60">
        <f t="shared" si="20"/>
        <v>21</v>
      </c>
      <c r="CI9" s="58" t="s">
        <v>95</v>
      </c>
      <c r="CJ9" s="60">
        <v>17</v>
      </c>
      <c r="CK9" s="60">
        <v>33</v>
      </c>
      <c r="CL9" s="60">
        <f t="shared" si="21"/>
        <v>50</v>
      </c>
      <c r="CM9" s="58" t="s">
        <v>162</v>
      </c>
      <c r="CN9" s="60">
        <v>26</v>
      </c>
      <c r="CO9" s="60">
        <v>30</v>
      </c>
      <c r="CP9" s="60">
        <f t="shared" si="22"/>
        <v>56</v>
      </c>
      <c r="CQ9" s="58" t="s">
        <v>139</v>
      </c>
      <c r="CR9">
        <v>20</v>
      </c>
      <c r="CS9">
        <v>24</v>
      </c>
      <c r="CT9">
        <f t="shared" si="23"/>
        <v>44</v>
      </c>
      <c r="CU9" s="58" t="s">
        <v>91</v>
      </c>
      <c r="CV9" s="60">
        <v>5</v>
      </c>
      <c r="CW9" s="60">
        <v>45</v>
      </c>
      <c r="CX9" s="60">
        <f t="shared" si="24"/>
        <v>50</v>
      </c>
      <c r="CY9" s="58" t="s">
        <v>91</v>
      </c>
      <c r="CZ9" s="60">
        <v>22</v>
      </c>
      <c r="DA9" s="60">
        <v>24</v>
      </c>
      <c r="DB9" s="60">
        <f t="shared" si="25"/>
        <v>46</v>
      </c>
      <c r="DC9" s="58" t="s">
        <v>91</v>
      </c>
      <c r="DD9" s="60">
        <v>24</v>
      </c>
      <c r="DE9" s="60">
        <v>34</v>
      </c>
      <c r="DF9" s="60">
        <f t="shared" si="26"/>
        <v>58</v>
      </c>
      <c r="DG9" s="58" t="s">
        <v>92</v>
      </c>
      <c r="DH9" s="60">
        <v>10</v>
      </c>
      <c r="DI9" s="60">
        <v>25</v>
      </c>
      <c r="DJ9" s="60">
        <f t="shared" si="27"/>
        <v>35</v>
      </c>
      <c r="DK9" s="58" t="s">
        <v>95</v>
      </c>
      <c r="DL9" s="60">
        <v>25</v>
      </c>
      <c r="DM9" s="60">
        <v>42</v>
      </c>
      <c r="DN9" s="60">
        <f t="shared" si="28"/>
        <v>67</v>
      </c>
      <c r="DO9" s="58" t="s">
        <v>91</v>
      </c>
      <c r="DP9" s="60">
        <v>17</v>
      </c>
      <c r="DQ9" s="60">
        <v>24</v>
      </c>
      <c r="DR9" s="60">
        <f t="shared" si="29"/>
        <v>41</v>
      </c>
      <c r="DS9" s="58" t="s">
        <v>162</v>
      </c>
      <c r="DT9">
        <v>25</v>
      </c>
      <c r="DU9">
        <v>30</v>
      </c>
      <c r="DV9">
        <f t="shared" si="30"/>
        <v>55</v>
      </c>
    </row>
    <row r="10" spans="1:138" x14ac:dyDescent="0.2">
      <c r="A10">
        <v>7</v>
      </c>
      <c r="C10" s="57" t="s">
        <v>94</v>
      </c>
      <c r="D10" s="60">
        <v>10</v>
      </c>
      <c r="E10" s="60">
        <v>21</v>
      </c>
      <c r="F10" s="60">
        <f t="shared" si="0"/>
        <v>31</v>
      </c>
      <c r="G10" s="57" t="s">
        <v>92</v>
      </c>
      <c r="H10">
        <v>6</v>
      </c>
      <c r="I10">
        <v>24</v>
      </c>
      <c r="J10">
        <f t="shared" si="1"/>
        <v>30</v>
      </c>
      <c r="K10" s="57" t="s">
        <v>92</v>
      </c>
      <c r="L10" s="60">
        <v>16</v>
      </c>
      <c r="M10" s="60">
        <v>29</v>
      </c>
      <c r="N10" s="60">
        <f t="shared" si="2"/>
        <v>45</v>
      </c>
      <c r="O10" s="57" t="s">
        <v>91</v>
      </c>
      <c r="P10" s="60">
        <v>5</v>
      </c>
      <c r="Q10" s="60">
        <v>27</v>
      </c>
      <c r="R10" s="60">
        <f t="shared" si="3"/>
        <v>32</v>
      </c>
      <c r="S10" s="57" t="s">
        <v>92</v>
      </c>
      <c r="T10" s="60">
        <v>24</v>
      </c>
      <c r="U10" s="60">
        <v>21</v>
      </c>
      <c r="V10" s="60">
        <f t="shared" si="4"/>
        <v>45</v>
      </c>
      <c r="W10" s="57" t="s">
        <v>92</v>
      </c>
      <c r="X10" s="60">
        <v>15</v>
      </c>
      <c r="Y10" s="60">
        <v>23</v>
      </c>
      <c r="Z10" s="60">
        <f t="shared" si="5"/>
        <v>38</v>
      </c>
      <c r="AA10" s="57" t="s">
        <v>93</v>
      </c>
      <c r="AB10" s="60">
        <v>18</v>
      </c>
      <c r="AC10" s="60">
        <v>20</v>
      </c>
      <c r="AD10" s="60">
        <f t="shared" si="6"/>
        <v>38</v>
      </c>
      <c r="AE10" s="57" t="s">
        <v>95</v>
      </c>
      <c r="AF10">
        <v>23</v>
      </c>
      <c r="AG10">
        <v>35</v>
      </c>
      <c r="AH10">
        <f t="shared" si="7"/>
        <v>58</v>
      </c>
      <c r="AI10" s="57" t="s">
        <v>92</v>
      </c>
      <c r="AJ10" s="60">
        <v>17</v>
      </c>
      <c r="AK10" s="60">
        <v>22</v>
      </c>
      <c r="AL10" s="60">
        <f t="shared" si="8"/>
        <v>39</v>
      </c>
      <c r="AM10" s="57" t="s">
        <v>92</v>
      </c>
      <c r="AN10" s="60">
        <v>24</v>
      </c>
      <c r="AO10" s="60">
        <v>28</v>
      </c>
      <c r="AP10" s="60">
        <f t="shared" si="9"/>
        <v>52</v>
      </c>
      <c r="AQ10" s="57" t="s">
        <v>92</v>
      </c>
      <c r="AR10" s="60">
        <v>32</v>
      </c>
      <c r="AS10" s="60">
        <v>24</v>
      </c>
      <c r="AT10">
        <f t="shared" si="10"/>
        <v>56</v>
      </c>
      <c r="AU10" s="57" t="s">
        <v>92</v>
      </c>
      <c r="AV10" s="60">
        <v>15</v>
      </c>
      <c r="AW10" s="60">
        <v>23</v>
      </c>
      <c r="AX10" s="60">
        <f t="shared" si="11"/>
        <v>38</v>
      </c>
      <c r="AY10" s="57" t="s">
        <v>92</v>
      </c>
      <c r="AZ10" s="60">
        <v>15</v>
      </c>
      <c r="BA10" s="60">
        <v>23</v>
      </c>
      <c r="BB10" s="60">
        <f t="shared" si="12"/>
        <v>38</v>
      </c>
      <c r="BC10" s="57" t="s">
        <v>94</v>
      </c>
      <c r="BD10" s="60">
        <v>30</v>
      </c>
      <c r="BE10" s="60">
        <v>25</v>
      </c>
      <c r="BF10" s="60">
        <f t="shared" si="13"/>
        <v>55</v>
      </c>
      <c r="BG10" s="57" t="s">
        <v>96</v>
      </c>
      <c r="BH10" s="60">
        <v>36</v>
      </c>
      <c r="BI10" s="60">
        <v>28</v>
      </c>
      <c r="BJ10" s="60">
        <f t="shared" si="14"/>
        <v>64</v>
      </c>
      <c r="BK10" s="57" t="s">
        <v>92</v>
      </c>
      <c r="BL10" s="60">
        <v>17</v>
      </c>
      <c r="BM10" s="60">
        <v>26</v>
      </c>
      <c r="BN10" s="60">
        <f t="shared" si="15"/>
        <v>43</v>
      </c>
      <c r="BO10" s="57" t="s">
        <v>92</v>
      </c>
      <c r="BP10" s="60">
        <v>26</v>
      </c>
      <c r="BQ10" s="60">
        <v>21</v>
      </c>
      <c r="BR10" s="60">
        <f t="shared" si="16"/>
        <v>47</v>
      </c>
      <c r="BS10" s="57" t="s">
        <v>92</v>
      </c>
      <c r="BT10" s="60">
        <v>30</v>
      </c>
      <c r="BU10" s="60">
        <v>29</v>
      </c>
      <c r="BV10" s="60">
        <f t="shared" si="17"/>
        <v>59</v>
      </c>
      <c r="BW10" s="57" t="s">
        <v>92</v>
      </c>
      <c r="BX10">
        <v>32</v>
      </c>
      <c r="BY10">
        <v>29</v>
      </c>
      <c r="BZ10">
        <f t="shared" si="18"/>
        <v>61</v>
      </c>
      <c r="CA10" s="57" t="s">
        <v>92</v>
      </c>
      <c r="CB10" s="60">
        <v>24</v>
      </c>
      <c r="CC10" s="60">
        <v>22</v>
      </c>
      <c r="CD10" s="60">
        <f t="shared" si="19"/>
        <v>46</v>
      </c>
      <c r="CE10" s="57" t="s">
        <v>94</v>
      </c>
      <c r="CF10" s="60">
        <v>15</v>
      </c>
      <c r="CG10" s="60">
        <v>20</v>
      </c>
      <c r="CH10" s="60">
        <f t="shared" si="20"/>
        <v>35</v>
      </c>
      <c r="CI10" s="58" t="s">
        <v>96</v>
      </c>
      <c r="CJ10" s="60">
        <v>39</v>
      </c>
      <c r="CK10" s="60">
        <v>29</v>
      </c>
      <c r="CL10" s="60">
        <f t="shared" si="21"/>
        <v>68</v>
      </c>
      <c r="CM10" s="58" t="s">
        <v>92</v>
      </c>
      <c r="CN10" s="60">
        <v>28</v>
      </c>
      <c r="CO10" s="60">
        <v>26</v>
      </c>
      <c r="CP10" s="60">
        <f t="shared" si="22"/>
        <v>54</v>
      </c>
      <c r="CQ10" s="58" t="s">
        <v>217</v>
      </c>
      <c r="CR10">
        <v>16</v>
      </c>
      <c r="CS10">
        <v>27</v>
      </c>
      <c r="CT10">
        <f t="shared" si="23"/>
        <v>43</v>
      </c>
      <c r="CU10" s="58" t="s">
        <v>92</v>
      </c>
      <c r="CV10" s="60">
        <v>22</v>
      </c>
      <c r="CW10" s="60">
        <v>35</v>
      </c>
      <c r="CX10" s="60">
        <f t="shared" si="24"/>
        <v>57</v>
      </c>
      <c r="CY10" s="58" t="s">
        <v>217</v>
      </c>
      <c r="CZ10" s="60">
        <v>19</v>
      </c>
      <c r="DA10" s="60">
        <v>27</v>
      </c>
      <c r="DB10" s="60">
        <f t="shared" si="25"/>
        <v>46</v>
      </c>
      <c r="DC10" s="58" t="s">
        <v>92</v>
      </c>
      <c r="DD10" s="60">
        <v>20</v>
      </c>
      <c r="DE10" s="60">
        <v>26</v>
      </c>
      <c r="DF10" s="60">
        <f t="shared" si="26"/>
        <v>46</v>
      </c>
      <c r="DG10" s="58" t="s">
        <v>93</v>
      </c>
      <c r="DH10" s="60">
        <v>17</v>
      </c>
      <c r="DI10" s="60">
        <v>30</v>
      </c>
      <c r="DJ10" s="60">
        <f t="shared" si="27"/>
        <v>47</v>
      </c>
      <c r="DK10" s="58" t="s">
        <v>190</v>
      </c>
      <c r="DL10" s="60">
        <v>2</v>
      </c>
      <c r="DM10" s="60">
        <v>16</v>
      </c>
      <c r="DN10" s="60">
        <f t="shared" si="28"/>
        <v>18</v>
      </c>
      <c r="DO10" s="58" t="s">
        <v>92</v>
      </c>
      <c r="DP10" s="60">
        <v>22</v>
      </c>
      <c r="DQ10" s="60">
        <v>28</v>
      </c>
      <c r="DR10" s="60">
        <f t="shared" si="29"/>
        <v>50</v>
      </c>
      <c r="DS10" s="58" t="s">
        <v>224</v>
      </c>
      <c r="DT10">
        <v>14</v>
      </c>
      <c r="DU10">
        <v>16</v>
      </c>
      <c r="DV10">
        <f t="shared" si="30"/>
        <v>30</v>
      </c>
    </row>
    <row r="11" spans="1:138" x14ac:dyDescent="0.2">
      <c r="A11">
        <v>8</v>
      </c>
      <c r="C11" s="57" t="s">
        <v>95</v>
      </c>
      <c r="D11" s="60">
        <v>23</v>
      </c>
      <c r="E11" s="60">
        <v>37</v>
      </c>
      <c r="F11" s="60">
        <f t="shared" si="0"/>
        <v>60</v>
      </c>
      <c r="G11" s="57" t="s">
        <v>93</v>
      </c>
      <c r="H11">
        <v>21</v>
      </c>
      <c r="I11">
        <v>28</v>
      </c>
      <c r="J11">
        <f t="shared" si="1"/>
        <v>49</v>
      </c>
      <c r="K11" s="57" t="s">
        <v>93</v>
      </c>
      <c r="L11" s="60">
        <v>12</v>
      </c>
      <c r="M11" s="60">
        <v>23</v>
      </c>
      <c r="N11" s="60">
        <f t="shared" si="2"/>
        <v>35</v>
      </c>
      <c r="O11" s="57" t="s">
        <v>92</v>
      </c>
      <c r="P11" s="60">
        <v>31</v>
      </c>
      <c r="Q11" s="60">
        <v>30</v>
      </c>
      <c r="R11" s="60">
        <f t="shared" si="3"/>
        <v>61</v>
      </c>
      <c r="S11" s="57" t="s">
        <v>93</v>
      </c>
      <c r="T11" s="60">
        <v>17</v>
      </c>
      <c r="U11" s="60">
        <v>25</v>
      </c>
      <c r="V11" s="60">
        <f t="shared" si="4"/>
        <v>42</v>
      </c>
      <c r="W11" s="57" t="s">
        <v>93</v>
      </c>
      <c r="X11" s="60">
        <v>24</v>
      </c>
      <c r="Y11" s="60">
        <v>32</v>
      </c>
      <c r="Z11" s="60">
        <f t="shared" si="5"/>
        <v>56</v>
      </c>
      <c r="AA11" s="57" t="s">
        <v>133</v>
      </c>
      <c r="AB11" s="60">
        <v>22</v>
      </c>
      <c r="AC11" s="60">
        <v>24</v>
      </c>
      <c r="AD11" s="60">
        <f t="shared" si="6"/>
        <v>46</v>
      </c>
      <c r="AE11" s="57" t="s">
        <v>96</v>
      </c>
      <c r="AF11">
        <v>21</v>
      </c>
      <c r="AG11">
        <v>47</v>
      </c>
      <c r="AH11">
        <f t="shared" si="7"/>
        <v>68</v>
      </c>
      <c r="AI11" s="57" t="s">
        <v>93</v>
      </c>
      <c r="AJ11" s="60">
        <v>17</v>
      </c>
      <c r="AK11" s="60">
        <v>16</v>
      </c>
      <c r="AL11" s="60">
        <f t="shared" si="8"/>
        <v>33</v>
      </c>
      <c r="AM11" s="57" t="s">
        <v>179</v>
      </c>
      <c r="AN11" s="60">
        <v>24</v>
      </c>
      <c r="AO11" s="60">
        <v>26</v>
      </c>
      <c r="AP11" s="60">
        <f t="shared" si="9"/>
        <v>50</v>
      </c>
      <c r="AQ11" s="57" t="s">
        <v>184</v>
      </c>
      <c r="AR11" s="60">
        <v>33</v>
      </c>
      <c r="AS11" s="60">
        <v>26</v>
      </c>
      <c r="AT11">
        <f t="shared" si="10"/>
        <v>59</v>
      </c>
      <c r="AU11" s="57" t="s">
        <v>93</v>
      </c>
      <c r="AV11" s="60">
        <v>14</v>
      </c>
      <c r="AW11" s="60">
        <v>18</v>
      </c>
      <c r="AX11" s="60">
        <f t="shared" si="11"/>
        <v>32</v>
      </c>
      <c r="AY11" s="57" t="s">
        <v>93</v>
      </c>
      <c r="AZ11" s="60">
        <v>16</v>
      </c>
      <c r="BA11" s="60">
        <v>45</v>
      </c>
      <c r="BB11" s="60">
        <f t="shared" si="12"/>
        <v>61</v>
      </c>
      <c r="BC11" s="57" t="s">
        <v>195</v>
      </c>
      <c r="BD11" s="60">
        <v>29</v>
      </c>
      <c r="BE11" s="60">
        <v>29</v>
      </c>
      <c r="BF11" s="60">
        <f t="shared" si="13"/>
        <v>58</v>
      </c>
      <c r="BG11" s="57" t="s">
        <v>97</v>
      </c>
      <c r="BH11" s="60">
        <v>11</v>
      </c>
      <c r="BI11" s="60">
        <v>18</v>
      </c>
      <c r="BJ11" s="60">
        <f t="shared" si="14"/>
        <v>29</v>
      </c>
      <c r="BK11" s="57" t="s">
        <v>93</v>
      </c>
      <c r="BL11" s="60">
        <v>20</v>
      </c>
      <c r="BM11" s="60">
        <v>22</v>
      </c>
      <c r="BN11" s="60">
        <f t="shared" si="15"/>
        <v>42</v>
      </c>
      <c r="BO11" s="57" t="s">
        <v>93</v>
      </c>
      <c r="BP11" s="60">
        <v>14</v>
      </c>
      <c r="BQ11" s="60">
        <v>19</v>
      </c>
      <c r="BR11" s="60">
        <f t="shared" si="16"/>
        <v>33</v>
      </c>
      <c r="BS11" s="57" t="s">
        <v>93</v>
      </c>
      <c r="BT11" s="60">
        <v>15</v>
      </c>
      <c r="BU11" s="60">
        <v>21</v>
      </c>
      <c r="BV11" s="60">
        <f t="shared" si="17"/>
        <v>36</v>
      </c>
      <c r="BW11" s="57" t="s">
        <v>93</v>
      </c>
      <c r="BX11">
        <v>7</v>
      </c>
      <c r="BY11">
        <v>38</v>
      </c>
      <c r="BZ11">
        <f t="shared" si="18"/>
        <v>45</v>
      </c>
      <c r="CA11" s="57" t="s">
        <v>93</v>
      </c>
      <c r="CB11" s="60">
        <v>19</v>
      </c>
      <c r="CC11" s="60">
        <v>25</v>
      </c>
      <c r="CD11" s="60">
        <f t="shared" si="19"/>
        <v>44</v>
      </c>
      <c r="CE11" s="57" t="s">
        <v>95</v>
      </c>
      <c r="CF11" s="60">
        <v>33</v>
      </c>
      <c r="CG11" s="60">
        <v>24</v>
      </c>
      <c r="CH11" s="60">
        <f t="shared" si="20"/>
        <v>57</v>
      </c>
      <c r="CI11" s="58" t="s">
        <v>97</v>
      </c>
      <c r="CJ11" s="60">
        <v>16</v>
      </c>
      <c r="CK11" s="60">
        <v>30</v>
      </c>
      <c r="CL11" s="60">
        <f t="shared" si="21"/>
        <v>46</v>
      </c>
      <c r="CM11" s="58" t="s">
        <v>93</v>
      </c>
      <c r="CN11" s="60">
        <v>18</v>
      </c>
      <c r="CO11" s="60">
        <v>13</v>
      </c>
      <c r="CP11" s="60">
        <f t="shared" si="22"/>
        <v>31</v>
      </c>
      <c r="CQ11" s="58" t="s">
        <v>93</v>
      </c>
      <c r="CR11">
        <v>14</v>
      </c>
      <c r="CS11">
        <v>34</v>
      </c>
      <c r="CT11">
        <f t="shared" si="23"/>
        <v>48</v>
      </c>
      <c r="CU11" s="58" t="s">
        <v>179</v>
      </c>
      <c r="CV11" s="60">
        <v>16</v>
      </c>
      <c r="CW11" s="60">
        <v>34</v>
      </c>
      <c r="CX11" s="60">
        <f t="shared" si="24"/>
        <v>50</v>
      </c>
      <c r="CY11" s="58" t="s">
        <v>221</v>
      </c>
      <c r="CZ11" s="60">
        <v>22</v>
      </c>
      <c r="DA11" s="60">
        <v>13</v>
      </c>
      <c r="DB11" s="60">
        <f t="shared" si="25"/>
        <v>35</v>
      </c>
      <c r="DC11" s="58" t="s">
        <v>179</v>
      </c>
      <c r="DD11" s="60">
        <v>14</v>
      </c>
      <c r="DE11" s="60">
        <v>26</v>
      </c>
      <c r="DF11" s="60">
        <f t="shared" si="26"/>
        <v>40</v>
      </c>
      <c r="DG11" s="58" t="s">
        <v>133</v>
      </c>
      <c r="DH11" s="60">
        <v>26</v>
      </c>
      <c r="DI11" s="60">
        <v>29</v>
      </c>
      <c r="DJ11" s="60">
        <f t="shared" si="27"/>
        <v>55</v>
      </c>
      <c r="DK11" s="58" t="s">
        <v>96</v>
      </c>
      <c r="DL11" s="60">
        <v>44</v>
      </c>
      <c r="DM11" s="60">
        <v>45</v>
      </c>
      <c r="DN11" s="60">
        <f t="shared" si="28"/>
        <v>89</v>
      </c>
      <c r="DO11" s="58" t="s">
        <v>93</v>
      </c>
      <c r="DP11" s="60">
        <v>17</v>
      </c>
      <c r="DQ11" s="60">
        <v>18</v>
      </c>
      <c r="DR11" s="60">
        <f t="shared" si="29"/>
        <v>35</v>
      </c>
      <c r="DS11" s="58" t="s">
        <v>93</v>
      </c>
      <c r="DT11">
        <v>12</v>
      </c>
      <c r="DU11">
        <v>28</v>
      </c>
      <c r="DV11">
        <f t="shared" si="30"/>
        <v>40</v>
      </c>
    </row>
    <row r="12" spans="1:138" x14ac:dyDescent="0.2">
      <c r="A12">
        <v>9</v>
      </c>
      <c r="C12" s="57" t="s">
        <v>96</v>
      </c>
      <c r="D12" s="60">
        <v>45</v>
      </c>
      <c r="E12" s="60">
        <v>35</v>
      </c>
      <c r="F12" s="60">
        <f t="shared" si="0"/>
        <v>80</v>
      </c>
      <c r="G12" s="57" t="s">
        <v>94</v>
      </c>
      <c r="H12">
        <v>31</v>
      </c>
      <c r="I12">
        <v>33</v>
      </c>
      <c r="J12">
        <f t="shared" si="1"/>
        <v>64</v>
      </c>
      <c r="K12" s="57" t="s">
        <v>94</v>
      </c>
      <c r="L12" s="60">
        <v>14</v>
      </c>
      <c r="M12" s="60">
        <v>28</v>
      </c>
      <c r="N12" s="60">
        <f t="shared" si="2"/>
        <v>42</v>
      </c>
      <c r="O12" s="57" t="s">
        <v>93</v>
      </c>
      <c r="P12" s="60">
        <v>21</v>
      </c>
      <c r="Q12" s="60">
        <v>21</v>
      </c>
      <c r="R12" s="60">
        <f t="shared" si="3"/>
        <v>42</v>
      </c>
      <c r="S12" s="57" t="s">
        <v>140</v>
      </c>
      <c r="T12" s="60">
        <v>23</v>
      </c>
      <c r="U12" s="60">
        <v>25</v>
      </c>
      <c r="V12" s="60">
        <f t="shared" si="4"/>
        <v>48</v>
      </c>
      <c r="W12" s="57" t="s">
        <v>94</v>
      </c>
      <c r="X12" s="60">
        <v>21</v>
      </c>
      <c r="Y12" s="60">
        <v>27</v>
      </c>
      <c r="Z12" s="60">
        <f t="shared" si="5"/>
        <v>48</v>
      </c>
      <c r="AA12" s="57" t="s">
        <v>95</v>
      </c>
      <c r="AB12" s="60">
        <v>18</v>
      </c>
      <c r="AC12" s="60">
        <v>24</v>
      </c>
      <c r="AD12" s="60">
        <f t="shared" si="6"/>
        <v>42</v>
      </c>
      <c r="AE12" s="57" t="s">
        <v>97</v>
      </c>
      <c r="AF12">
        <v>8</v>
      </c>
      <c r="AG12">
        <v>24</v>
      </c>
      <c r="AH12">
        <f t="shared" si="7"/>
        <v>32</v>
      </c>
      <c r="AI12" s="57" t="s">
        <v>94</v>
      </c>
      <c r="AJ12" s="60">
        <v>16</v>
      </c>
      <c r="AK12" s="60">
        <v>30</v>
      </c>
      <c r="AL12" s="60">
        <f t="shared" si="8"/>
        <v>46</v>
      </c>
      <c r="AM12" s="57" t="s">
        <v>94</v>
      </c>
      <c r="AN12" s="60">
        <v>19</v>
      </c>
      <c r="AO12" s="60">
        <v>28</v>
      </c>
      <c r="AP12" s="60">
        <f t="shared" si="9"/>
        <v>47</v>
      </c>
      <c r="AQ12" s="57" t="s">
        <v>133</v>
      </c>
      <c r="AR12" s="60">
        <v>27</v>
      </c>
      <c r="AS12" s="60">
        <v>18</v>
      </c>
      <c r="AT12">
        <f t="shared" si="10"/>
        <v>45</v>
      </c>
      <c r="AU12" s="57" t="s">
        <v>133</v>
      </c>
      <c r="AV12" s="60">
        <v>21</v>
      </c>
      <c r="AW12" s="60">
        <v>32</v>
      </c>
      <c r="AX12" s="60">
        <f t="shared" si="11"/>
        <v>53</v>
      </c>
      <c r="AY12" s="57" t="s">
        <v>94</v>
      </c>
      <c r="AZ12" s="60">
        <v>32</v>
      </c>
      <c r="BA12" s="60">
        <v>37</v>
      </c>
      <c r="BB12" s="60">
        <f t="shared" si="12"/>
        <v>69</v>
      </c>
      <c r="BC12" s="57" t="s">
        <v>96</v>
      </c>
      <c r="BD12" s="60">
        <v>40</v>
      </c>
      <c r="BE12" s="60">
        <v>49</v>
      </c>
      <c r="BF12" s="60">
        <f t="shared" si="13"/>
        <v>89</v>
      </c>
      <c r="BG12" s="57" t="s">
        <v>98</v>
      </c>
      <c r="BH12" s="60">
        <v>12</v>
      </c>
      <c r="BI12" s="60">
        <v>26</v>
      </c>
      <c r="BJ12" s="60">
        <f t="shared" si="14"/>
        <v>38</v>
      </c>
      <c r="BK12" s="57" t="s">
        <v>94</v>
      </c>
      <c r="BL12" s="60">
        <v>19</v>
      </c>
      <c r="BM12" s="60">
        <v>33</v>
      </c>
      <c r="BN12" s="60">
        <f t="shared" si="15"/>
        <v>52</v>
      </c>
      <c r="BO12" s="57" t="s">
        <v>94</v>
      </c>
      <c r="BP12" s="60">
        <v>28</v>
      </c>
      <c r="BQ12" s="60">
        <v>27</v>
      </c>
      <c r="BR12" s="60">
        <f t="shared" si="16"/>
        <v>55</v>
      </c>
      <c r="BS12" s="57" t="s">
        <v>94</v>
      </c>
      <c r="BT12" s="60">
        <v>26</v>
      </c>
      <c r="BU12" s="60">
        <v>22</v>
      </c>
      <c r="BV12" s="60">
        <f t="shared" si="17"/>
        <v>48</v>
      </c>
      <c r="BW12" s="57" t="s">
        <v>94</v>
      </c>
      <c r="BX12">
        <v>23</v>
      </c>
      <c r="BY12">
        <v>25</v>
      </c>
      <c r="BZ12">
        <f t="shared" si="18"/>
        <v>48</v>
      </c>
      <c r="CA12" s="57" t="s">
        <v>94</v>
      </c>
      <c r="CB12" s="60">
        <v>14</v>
      </c>
      <c r="CC12" s="60">
        <v>26</v>
      </c>
      <c r="CD12" s="60">
        <f t="shared" si="19"/>
        <v>40</v>
      </c>
      <c r="CE12" s="57" t="s">
        <v>130</v>
      </c>
      <c r="CF12" s="60">
        <v>34</v>
      </c>
      <c r="CG12" s="60">
        <v>25</v>
      </c>
      <c r="CH12" s="60">
        <f t="shared" si="20"/>
        <v>59</v>
      </c>
      <c r="CI12" s="58" t="s">
        <v>98</v>
      </c>
      <c r="CJ12" s="60">
        <v>17</v>
      </c>
      <c r="CK12" s="60">
        <v>21</v>
      </c>
      <c r="CL12" s="60">
        <f t="shared" si="21"/>
        <v>38</v>
      </c>
      <c r="CM12" s="58" t="s">
        <v>94</v>
      </c>
      <c r="CN12" s="60">
        <v>15</v>
      </c>
      <c r="CO12" s="60">
        <v>35</v>
      </c>
      <c r="CP12" s="60">
        <f t="shared" si="22"/>
        <v>50</v>
      </c>
      <c r="CQ12" s="58" t="s">
        <v>218</v>
      </c>
      <c r="CR12">
        <v>20</v>
      </c>
      <c r="CS12">
        <v>19</v>
      </c>
      <c r="CT12">
        <f t="shared" si="23"/>
        <v>39</v>
      </c>
      <c r="CU12" s="58" t="s">
        <v>94</v>
      </c>
      <c r="CV12" s="60">
        <v>30</v>
      </c>
      <c r="CW12" s="60">
        <v>38</v>
      </c>
      <c r="CX12" s="60">
        <f t="shared" si="24"/>
        <v>68</v>
      </c>
      <c r="CY12" s="58" t="s">
        <v>140</v>
      </c>
      <c r="CZ12" s="60">
        <v>15</v>
      </c>
      <c r="DA12" s="60">
        <v>26</v>
      </c>
      <c r="DB12" s="60">
        <f t="shared" si="25"/>
        <v>41</v>
      </c>
      <c r="DC12" s="58" t="s">
        <v>140</v>
      </c>
      <c r="DD12" s="60">
        <v>27</v>
      </c>
      <c r="DE12" s="60">
        <v>28</v>
      </c>
      <c r="DF12" s="60">
        <f t="shared" si="26"/>
        <v>55</v>
      </c>
      <c r="DG12" s="58" t="s">
        <v>95</v>
      </c>
      <c r="DH12" s="60">
        <v>22</v>
      </c>
      <c r="DI12" s="60">
        <v>18</v>
      </c>
      <c r="DJ12" s="60">
        <f t="shared" si="27"/>
        <v>40</v>
      </c>
      <c r="DK12" s="58" t="s">
        <v>97</v>
      </c>
      <c r="DL12" s="60">
        <v>44</v>
      </c>
      <c r="DM12" s="60">
        <v>29</v>
      </c>
      <c r="DN12" s="60">
        <f t="shared" si="28"/>
        <v>73</v>
      </c>
      <c r="DO12" s="58" t="s">
        <v>94</v>
      </c>
      <c r="DP12" s="60">
        <v>16</v>
      </c>
      <c r="DQ12" s="60">
        <v>26</v>
      </c>
      <c r="DR12" s="60">
        <f t="shared" si="29"/>
        <v>42</v>
      </c>
      <c r="DS12" s="58" t="s">
        <v>133</v>
      </c>
      <c r="DT12">
        <v>13</v>
      </c>
      <c r="DU12">
        <v>27</v>
      </c>
      <c r="DV12">
        <f t="shared" si="30"/>
        <v>40</v>
      </c>
    </row>
    <row r="13" spans="1:138" x14ac:dyDescent="0.2">
      <c r="A13">
        <v>10</v>
      </c>
      <c r="C13" s="57" t="s">
        <v>97</v>
      </c>
      <c r="D13" s="60">
        <v>17</v>
      </c>
      <c r="E13" s="60">
        <v>24</v>
      </c>
      <c r="F13" s="60">
        <f t="shared" si="0"/>
        <v>41</v>
      </c>
      <c r="G13" s="57" t="s">
        <v>95</v>
      </c>
      <c r="H13">
        <v>38</v>
      </c>
      <c r="I13">
        <v>39</v>
      </c>
      <c r="J13">
        <f t="shared" si="1"/>
        <v>77</v>
      </c>
      <c r="K13" s="57" t="s">
        <v>95</v>
      </c>
      <c r="L13" s="60">
        <v>20</v>
      </c>
      <c r="M13" s="60">
        <v>34</v>
      </c>
      <c r="N13" s="60">
        <f t="shared" si="2"/>
        <v>54</v>
      </c>
      <c r="O13" s="57" t="s">
        <v>133</v>
      </c>
      <c r="P13" s="60">
        <v>16</v>
      </c>
      <c r="Q13" s="60">
        <v>24</v>
      </c>
      <c r="R13" s="60">
        <f t="shared" si="3"/>
        <v>40</v>
      </c>
      <c r="S13" s="57" t="s">
        <v>141</v>
      </c>
      <c r="T13" s="60">
        <v>19</v>
      </c>
      <c r="U13" s="60">
        <v>31</v>
      </c>
      <c r="V13" s="60">
        <f t="shared" si="4"/>
        <v>50</v>
      </c>
      <c r="W13" s="57" t="s">
        <v>95</v>
      </c>
      <c r="X13" s="60">
        <v>15</v>
      </c>
      <c r="Y13" s="60">
        <v>28</v>
      </c>
      <c r="Z13" s="60">
        <f t="shared" si="5"/>
        <v>43</v>
      </c>
      <c r="AA13" s="57" t="s">
        <v>96</v>
      </c>
      <c r="AB13" s="60">
        <v>39</v>
      </c>
      <c r="AC13" s="60">
        <v>26</v>
      </c>
      <c r="AD13" s="60">
        <f t="shared" si="6"/>
        <v>65</v>
      </c>
      <c r="AE13" s="57" t="s">
        <v>98</v>
      </c>
      <c r="AF13">
        <v>10</v>
      </c>
      <c r="AG13">
        <v>20</v>
      </c>
      <c r="AH13">
        <f t="shared" si="7"/>
        <v>30</v>
      </c>
      <c r="AI13" s="57" t="s">
        <v>95</v>
      </c>
      <c r="AJ13" s="60">
        <v>21</v>
      </c>
      <c r="AK13" s="60">
        <v>17</v>
      </c>
      <c r="AL13" s="60">
        <f t="shared" si="8"/>
        <v>38</v>
      </c>
      <c r="AM13" s="57" t="s">
        <v>95</v>
      </c>
      <c r="AN13" s="60">
        <v>16</v>
      </c>
      <c r="AO13" s="60">
        <v>27</v>
      </c>
      <c r="AP13" s="60">
        <f t="shared" si="9"/>
        <v>43</v>
      </c>
      <c r="AQ13" s="57" t="s">
        <v>95</v>
      </c>
      <c r="AR13" s="60">
        <v>10</v>
      </c>
      <c r="AS13" s="60">
        <v>26</v>
      </c>
      <c r="AT13">
        <f t="shared" si="10"/>
        <v>36</v>
      </c>
      <c r="AU13" s="57" t="s">
        <v>95</v>
      </c>
      <c r="AV13" s="60">
        <v>17</v>
      </c>
      <c r="AW13" s="60">
        <v>37</v>
      </c>
      <c r="AX13" s="60">
        <f t="shared" si="11"/>
        <v>54</v>
      </c>
      <c r="AY13" s="57" t="s">
        <v>95</v>
      </c>
      <c r="AZ13" s="60">
        <v>18</v>
      </c>
      <c r="BA13" s="60">
        <v>32</v>
      </c>
      <c r="BB13" s="60">
        <f t="shared" si="12"/>
        <v>50</v>
      </c>
      <c r="BC13" s="57" t="s">
        <v>97</v>
      </c>
      <c r="BD13" s="60">
        <v>38</v>
      </c>
      <c r="BE13" s="60">
        <v>18</v>
      </c>
      <c r="BF13" s="60">
        <f t="shared" si="13"/>
        <v>56</v>
      </c>
      <c r="BG13" s="57" t="s">
        <v>99</v>
      </c>
      <c r="BH13" s="60">
        <v>29</v>
      </c>
      <c r="BI13" s="60">
        <v>17</v>
      </c>
      <c r="BJ13" s="60">
        <f t="shared" si="14"/>
        <v>46</v>
      </c>
      <c r="BK13" s="57" t="s">
        <v>195</v>
      </c>
      <c r="BL13" s="60">
        <v>22</v>
      </c>
      <c r="BM13" s="60">
        <v>32</v>
      </c>
      <c r="BN13" s="60">
        <f t="shared" si="15"/>
        <v>54</v>
      </c>
      <c r="BO13" s="57" t="s">
        <v>95</v>
      </c>
      <c r="BP13" s="60">
        <v>18</v>
      </c>
      <c r="BQ13" s="60">
        <v>28</v>
      </c>
      <c r="BR13" s="60">
        <f t="shared" si="16"/>
        <v>46</v>
      </c>
      <c r="BS13" s="57" t="s">
        <v>95</v>
      </c>
      <c r="BT13" s="60">
        <v>16</v>
      </c>
      <c r="BU13" s="60">
        <v>11</v>
      </c>
      <c r="BV13" s="60">
        <f t="shared" si="17"/>
        <v>27</v>
      </c>
      <c r="BW13" s="57" t="s">
        <v>95</v>
      </c>
      <c r="BX13">
        <v>17</v>
      </c>
      <c r="BY13">
        <v>19</v>
      </c>
      <c r="BZ13">
        <f t="shared" si="18"/>
        <v>36</v>
      </c>
      <c r="CA13" s="57" t="s">
        <v>95</v>
      </c>
      <c r="CB13" s="60">
        <v>17</v>
      </c>
      <c r="CC13" s="60">
        <v>42</v>
      </c>
      <c r="CD13" s="60">
        <f t="shared" si="19"/>
        <v>59</v>
      </c>
      <c r="CE13" s="57" t="s">
        <v>205</v>
      </c>
      <c r="CF13" s="60">
        <v>31</v>
      </c>
      <c r="CG13" s="60">
        <v>23</v>
      </c>
      <c r="CH13" s="60">
        <f t="shared" si="20"/>
        <v>54</v>
      </c>
      <c r="CI13" s="58" t="s">
        <v>99</v>
      </c>
      <c r="CJ13" s="60">
        <v>26</v>
      </c>
      <c r="CK13" s="60">
        <v>17</v>
      </c>
      <c r="CL13" s="60">
        <f t="shared" si="21"/>
        <v>43</v>
      </c>
      <c r="CM13" s="58" t="s">
        <v>95</v>
      </c>
      <c r="CN13" s="60">
        <v>12</v>
      </c>
      <c r="CO13" s="60">
        <v>26</v>
      </c>
      <c r="CP13" s="60">
        <f t="shared" si="22"/>
        <v>38</v>
      </c>
      <c r="CQ13" s="58" t="s">
        <v>95</v>
      </c>
      <c r="CR13">
        <v>12</v>
      </c>
      <c r="CS13">
        <v>24</v>
      </c>
      <c r="CT13">
        <f t="shared" si="23"/>
        <v>36</v>
      </c>
      <c r="CU13" s="58" t="s">
        <v>95</v>
      </c>
      <c r="CV13" s="60">
        <v>14</v>
      </c>
      <c r="CW13" s="60">
        <v>29</v>
      </c>
      <c r="CX13" s="60">
        <f t="shared" si="24"/>
        <v>43</v>
      </c>
      <c r="CY13" s="58" t="s">
        <v>95</v>
      </c>
      <c r="CZ13" s="60">
        <v>12</v>
      </c>
      <c r="DA13" s="60">
        <v>25</v>
      </c>
      <c r="DB13" s="60">
        <f t="shared" si="25"/>
        <v>37</v>
      </c>
      <c r="DC13" s="58" t="s">
        <v>95</v>
      </c>
      <c r="DD13" s="60">
        <v>27</v>
      </c>
      <c r="DE13" s="60">
        <v>25</v>
      </c>
      <c r="DF13" s="60">
        <f t="shared" si="26"/>
        <v>52</v>
      </c>
      <c r="DG13" s="58" t="s">
        <v>130</v>
      </c>
      <c r="DH13" s="60">
        <v>34</v>
      </c>
      <c r="DI13" s="60">
        <v>30</v>
      </c>
      <c r="DJ13" s="60">
        <f t="shared" si="27"/>
        <v>64</v>
      </c>
      <c r="DK13" s="58" t="s">
        <v>98</v>
      </c>
      <c r="DL13" s="60">
        <v>23</v>
      </c>
      <c r="DM13" s="60">
        <v>18</v>
      </c>
      <c r="DN13" s="60">
        <f t="shared" si="28"/>
        <v>41</v>
      </c>
      <c r="DO13" s="58" t="s">
        <v>95</v>
      </c>
      <c r="DP13" s="60">
        <v>23</v>
      </c>
      <c r="DQ13" s="60">
        <v>25</v>
      </c>
      <c r="DR13" s="60">
        <f t="shared" si="29"/>
        <v>48</v>
      </c>
      <c r="DS13" s="58" t="s">
        <v>95</v>
      </c>
      <c r="DT13">
        <v>18</v>
      </c>
      <c r="DU13">
        <v>24</v>
      </c>
      <c r="DV13">
        <f t="shared" si="30"/>
        <v>42</v>
      </c>
    </row>
    <row r="14" spans="1:138" x14ac:dyDescent="0.2">
      <c r="A14">
        <v>11</v>
      </c>
      <c r="C14" s="57" t="s">
        <v>98</v>
      </c>
      <c r="D14" s="60">
        <v>10</v>
      </c>
      <c r="E14" s="60">
        <v>11</v>
      </c>
      <c r="F14" s="60">
        <f t="shared" si="0"/>
        <v>21</v>
      </c>
      <c r="G14" s="57" t="s">
        <v>114</v>
      </c>
      <c r="H14">
        <v>2</v>
      </c>
      <c r="I14">
        <v>26</v>
      </c>
      <c r="J14">
        <f t="shared" si="1"/>
        <v>28</v>
      </c>
      <c r="K14" s="57" t="s">
        <v>130</v>
      </c>
      <c r="L14" s="60">
        <v>29</v>
      </c>
      <c r="M14" s="60">
        <v>35</v>
      </c>
      <c r="N14" s="60">
        <f t="shared" si="2"/>
        <v>64</v>
      </c>
      <c r="O14" s="57" t="s">
        <v>95</v>
      </c>
      <c r="P14" s="60">
        <v>15</v>
      </c>
      <c r="Q14" s="60">
        <v>28</v>
      </c>
      <c r="R14" s="60">
        <f t="shared" si="3"/>
        <v>43</v>
      </c>
      <c r="S14" s="57" t="s">
        <v>130</v>
      </c>
      <c r="T14" s="60">
        <v>33</v>
      </c>
      <c r="U14" s="60">
        <v>20</v>
      </c>
      <c r="V14" s="60">
        <f t="shared" si="4"/>
        <v>53</v>
      </c>
      <c r="W14" s="57" t="s">
        <v>157</v>
      </c>
      <c r="X14" s="60">
        <v>6</v>
      </c>
      <c r="Y14" s="60">
        <v>7</v>
      </c>
      <c r="Z14" s="60">
        <f t="shared" si="5"/>
        <v>13</v>
      </c>
      <c r="AA14" s="57" t="s">
        <v>163</v>
      </c>
      <c r="AB14" s="60">
        <v>12</v>
      </c>
      <c r="AC14" s="60">
        <v>18</v>
      </c>
      <c r="AD14" s="60">
        <f t="shared" si="6"/>
        <v>30</v>
      </c>
      <c r="AE14" s="57" t="s">
        <v>99</v>
      </c>
      <c r="AF14">
        <v>20</v>
      </c>
      <c r="AG14">
        <v>10</v>
      </c>
      <c r="AH14">
        <f t="shared" si="7"/>
        <v>30</v>
      </c>
      <c r="AI14" s="57" t="s">
        <v>96</v>
      </c>
      <c r="AJ14" s="60">
        <v>26</v>
      </c>
      <c r="AK14" s="60">
        <v>25</v>
      </c>
      <c r="AL14" s="60">
        <f t="shared" si="8"/>
        <v>51</v>
      </c>
      <c r="AM14" s="57" t="s">
        <v>96</v>
      </c>
      <c r="AN14" s="60">
        <v>27</v>
      </c>
      <c r="AO14" s="60">
        <v>28</v>
      </c>
      <c r="AP14" s="60">
        <f t="shared" si="9"/>
        <v>55</v>
      </c>
      <c r="AQ14" s="57" t="s">
        <v>96</v>
      </c>
      <c r="AR14" s="60">
        <v>24</v>
      </c>
      <c r="AS14" s="60">
        <v>24</v>
      </c>
      <c r="AT14">
        <f t="shared" si="10"/>
        <v>48</v>
      </c>
      <c r="AU14" s="57" t="s">
        <v>190</v>
      </c>
      <c r="AV14" s="60">
        <v>1</v>
      </c>
      <c r="AW14" s="60">
        <v>4</v>
      </c>
      <c r="AX14" s="60">
        <f t="shared" si="11"/>
        <v>5</v>
      </c>
      <c r="AY14" s="57" t="s">
        <v>134</v>
      </c>
      <c r="AZ14" s="60">
        <v>1</v>
      </c>
      <c r="BA14" s="60">
        <v>17</v>
      </c>
      <c r="BB14" s="60">
        <f t="shared" si="12"/>
        <v>18</v>
      </c>
      <c r="BC14" s="57" t="s">
        <v>98</v>
      </c>
      <c r="BD14" s="60">
        <v>32</v>
      </c>
      <c r="BE14" s="60">
        <v>22</v>
      </c>
      <c r="BF14" s="60">
        <f t="shared" si="13"/>
        <v>54</v>
      </c>
      <c r="BG14" s="57" t="s">
        <v>100</v>
      </c>
      <c r="BH14" s="60">
        <v>15</v>
      </c>
      <c r="BI14" s="60">
        <v>24</v>
      </c>
      <c r="BJ14" s="60">
        <f t="shared" si="14"/>
        <v>39</v>
      </c>
      <c r="BK14" s="57" t="s">
        <v>204</v>
      </c>
      <c r="BL14" s="60">
        <v>1</v>
      </c>
      <c r="BM14" s="60">
        <v>11</v>
      </c>
      <c r="BN14" s="60">
        <f t="shared" si="15"/>
        <v>12</v>
      </c>
      <c r="BO14" s="57" t="s">
        <v>96</v>
      </c>
      <c r="BP14" s="60">
        <v>33</v>
      </c>
      <c r="BQ14" s="60">
        <v>33</v>
      </c>
      <c r="BR14" s="60">
        <f t="shared" si="16"/>
        <v>66</v>
      </c>
      <c r="BS14" s="57" t="s">
        <v>96</v>
      </c>
      <c r="BT14" s="60">
        <v>19</v>
      </c>
      <c r="BU14" s="60">
        <v>24</v>
      </c>
      <c r="BV14" s="60">
        <f t="shared" si="17"/>
        <v>43</v>
      </c>
      <c r="BW14" s="57" t="s">
        <v>96</v>
      </c>
      <c r="BX14">
        <v>33</v>
      </c>
      <c r="BY14">
        <v>31</v>
      </c>
      <c r="BZ14">
        <f t="shared" si="18"/>
        <v>64</v>
      </c>
      <c r="CA14" s="57" t="s">
        <v>96</v>
      </c>
      <c r="CB14" s="60">
        <v>30</v>
      </c>
      <c r="CC14" s="60">
        <v>38</v>
      </c>
      <c r="CD14" s="60">
        <f t="shared" si="19"/>
        <v>68</v>
      </c>
      <c r="CE14" s="57" t="s">
        <v>98</v>
      </c>
      <c r="CF14" s="60">
        <v>17</v>
      </c>
      <c r="CG14" s="60">
        <v>9</v>
      </c>
      <c r="CH14" s="60">
        <f t="shared" si="20"/>
        <v>26</v>
      </c>
      <c r="CI14" s="58" t="s">
        <v>100</v>
      </c>
      <c r="CJ14" s="60">
        <v>11</v>
      </c>
      <c r="CK14" s="60">
        <v>12</v>
      </c>
      <c r="CL14" s="60">
        <f t="shared" si="21"/>
        <v>23</v>
      </c>
      <c r="CM14" s="58" t="s">
        <v>96</v>
      </c>
      <c r="CN14" s="60">
        <v>32</v>
      </c>
      <c r="CO14" s="60">
        <v>37</v>
      </c>
      <c r="CP14" s="60">
        <f t="shared" si="22"/>
        <v>69</v>
      </c>
      <c r="CQ14" s="58" t="s">
        <v>130</v>
      </c>
      <c r="CR14">
        <v>28</v>
      </c>
      <c r="CS14">
        <v>21</v>
      </c>
      <c r="CT14">
        <f t="shared" si="23"/>
        <v>49</v>
      </c>
      <c r="CU14" s="58" t="s">
        <v>96</v>
      </c>
      <c r="CV14" s="60">
        <v>38</v>
      </c>
      <c r="CW14" s="60">
        <v>36</v>
      </c>
      <c r="CX14" s="60">
        <f t="shared" si="24"/>
        <v>74</v>
      </c>
      <c r="CY14" s="58" t="s">
        <v>96</v>
      </c>
      <c r="CZ14" s="60">
        <v>34</v>
      </c>
      <c r="DA14" s="60">
        <v>26</v>
      </c>
      <c r="DB14" s="60">
        <f t="shared" si="25"/>
        <v>60</v>
      </c>
      <c r="DC14" s="58" t="s">
        <v>190</v>
      </c>
      <c r="DD14" s="60">
        <v>10</v>
      </c>
      <c r="DE14" s="60">
        <v>16</v>
      </c>
      <c r="DF14" s="60">
        <f t="shared" si="26"/>
        <v>26</v>
      </c>
      <c r="DG14" s="58" t="s">
        <v>205</v>
      </c>
      <c r="DH14" s="60">
        <v>43</v>
      </c>
      <c r="DI14" s="60">
        <v>14</v>
      </c>
      <c r="DJ14" s="60">
        <f t="shared" si="27"/>
        <v>57</v>
      </c>
      <c r="DK14" s="58" t="s">
        <v>99</v>
      </c>
      <c r="DL14" s="60">
        <v>26</v>
      </c>
      <c r="DM14" s="60">
        <v>32</v>
      </c>
      <c r="DN14" s="60">
        <f t="shared" si="28"/>
        <v>58</v>
      </c>
      <c r="DO14" s="58" t="s">
        <v>96</v>
      </c>
      <c r="DP14" s="60">
        <v>38</v>
      </c>
      <c r="DQ14" s="60">
        <v>27</v>
      </c>
      <c r="DR14" s="60">
        <f t="shared" si="29"/>
        <v>65</v>
      </c>
      <c r="DS14" s="58" t="s">
        <v>130</v>
      </c>
      <c r="DT14">
        <v>26</v>
      </c>
      <c r="DU14">
        <v>23</v>
      </c>
      <c r="DV14">
        <f t="shared" si="30"/>
        <v>49</v>
      </c>
    </row>
    <row r="15" spans="1:138" x14ac:dyDescent="0.2">
      <c r="A15">
        <v>12</v>
      </c>
      <c r="C15" s="57" t="s">
        <v>99</v>
      </c>
      <c r="D15" s="60">
        <v>38</v>
      </c>
      <c r="E15" s="60">
        <v>34</v>
      </c>
      <c r="F15" s="60">
        <f t="shared" si="0"/>
        <v>72</v>
      </c>
      <c r="G15" s="57" t="s">
        <v>96</v>
      </c>
      <c r="H15">
        <v>38</v>
      </c>
      <c r="I15">
        <v>34</v>
      </c>
      <c r="J15">
        <f t="shared" si="1"/>
        <v>72</v>
      </c>
      <c r="K15" s="57" t="s">
        <v>97</v>
      </c>
      <c r="L15" s="60">
        <v>19</v>
      </c>
      <c r="M15" s="60">
        <v>26</v>
      </c>
      <c r="N15" s="60">
        <f t="shared" si="2"/>
        <v>45</v>
      </c>
      <c r="O15" s="57" t="s">
        <v>134</v>
      </c>
      <c r="P15" s="60">
        <v>0</v>
      </c>
      <c r="Q15" s="60">
        <v>10</v>
      </c>
      <c r="R15" s="60">
        <f t="shared" si="3"/>
        <v>10</v>
      </c>
      <c r="S15" s="57" t="s">
        <v>142</v>
      </c>
      <c r="T15" s="60">
        <v>28</v>
      </c>
      <c r="U15" s="60">
        <v>23</v>
      </c>
      <c r="V15" s="60">
        <f t="shared" si="4"/>
        <v>51</v>
      </c>
      <c r="W15" s="57" t="s">
        <v>96</v>
      </c>
      <c r="X15" s="60">
        <v>34</v>
      </c>
      <c r="Y15" s="60">
        <v>30</v>
      </c>
      <c r="Z15" s="60">
        <f t="shared" si="5"/>
        <v>64</v>
      </c>
      <c r="AA15" s="57" t="s">
        <v>98</v>
      </c>
      <c r="AB15" s="60">
        <v>18</v>
      </c>
      <c r="AC15" s="60">
        <v>13</v>
      </c>
      <c r="AD15" s="60">
        <f t="shared" si="6"/>
        <v>31</v>
      </c>
      <c r="AE15" s="57" t="s">
        <v>100</v>
      </c>
      <c r="AF15">
        <v>17</v>
      </c>
      <c r="AG15">
        <v>22</v>
      </c>
      <c r="AH15">
        <f t="shared" si="7"/>
        <v>39</v>
      </c>
      <c r="AI15" s="57" t="s">
        <v>97</v>
      </c>
      <c r="AJ15" s="60">
        <v>24</v>
      </c>
      <c r="AK15" s="60">
        <v>22</v>
      </c>
      <c r="AL15" s="60">
        <f t="shared" si="8"/>
        <v>46</v>
      </c>
      <c r="AM15" s="57" t="s">
        <v>97</v>
      </c>
      <c r="AN15" s="60">
        <v>14</v>
      </c>
      <c r="AO15" s="60">
        <v>35</v>
      </c>
      <c r="AP15" s="60">
        <f t="shared" si="9"/>
        <v>49</v>
      </c>
      <c r="AQ15" s="57" t="s">
        <v>97</v>
      </c>
      <c r="AR15" s="60">
        <v>37</v>
      </c>
      <c r="AS15" s="60">
        <v>24</v>
      </c>
      <c r="AT15">
        <f t="shared" si="10"/>
        <v>61</v>
      </c>
      <c r="AU15" s="57" t="s">
        <v>96</v>
      </c>
      <c r="AV15" s="60">
        <v>34</v>
      </c>
      <c r="AW15" s="60">
        <v>32</v>
      </c>
      <c r="AX15" s="60">
        <f t="shared" si="11"/>
        <v>66</v>
      </c>
      <c r="AY15" s="57" t="s">
        <v>96</v>
      </c>
      <c r="AZ15" s="60">
        <v>38</v>
      </c>
      <c r="BA15" s="60">
        <v>29</v>
      </c>
      <c r="BB15" s="60">
        <f t="shared" si="12"/>
        <v>67</v>
      </c>
      <c r="BC15" s="57" t="s">
        <v>99</v>
      </c>
      <c r="BD15" s="60">
        <v>38</v>
      </c>
      <c r="BE15" s="60">
        <v>23</v>
      </c>
      <c r="BF15" s="60">
        <f t="shared" si="13"/>
        <v>61</v>
      </c>
      <c r="BG15" s="57" t="s">
        <v>101</v>
      </c>
      <c r="BH15" s="60">
        <v>5</v>
      </c>
      <c r="BI15" s="60">
        <v>10</v>
      </c>
      <c r="BJ15" s="60">
        <f t="shared" si="14"/>
        <v>15</v>
      </c>
      <c r="BK15" s="57" t="s">
        <v>130</v>
      </c>
      <c r="BL15" s="60">
        <v>37</v>
      </c>
      <c r="BM15" s="60">
        <v>38</v>
      </c>
      <c r="BN15" s="60">
        <f t="shared" si="15"/>
        <v>75</v>
      </c>
      <c r="BO15" s="57" t="s">
        <v>97</v>
      </c>
      <c r="BP15" s="60">
        <v>28</v>
      </c>
      <c r="BQ15" s="60">
        <v>32</v>
      </c>
      <c r="BR15" s="60">
        <f t="shared" si="16"/>
        <v>60</v>
      </c>
      <c r="BS15" s="57" t="s">
        <v>97</v>
      </c>
      <c r="BT15" s="60">
        <v>13</v>
      </c>
      <c r="BU15" s="60">
        <v>17</v>
      </c>
      <c r="BV15" s="60">
        <f t="shared" si="17"/>
        <v>30</v>
      </c>
      <c r="BW15" s="57" t="s">
        <v>97</v>
      </c>
      <c r="BX15">
        <v>75</v>
      </c>
      <c r="BY15">
        <v>33</v>
      </c>
      <c r="BZ15">
        <f t="shared" si="18"/>
        <v>108</v>
      </c>
      <c r="CA15" s="57" t="s">
        <v>97</v>
      </c>
      <c r="CB15" s="60">
        <v>36</v>
      </c>
      <c r="CC15" s="60">
        <v>21</v>
      </c>
      <c r="CD15" s="60">
        <f t="shared" si="19"/>
        <v>57</v>
      </c>
      <c r="CE15" s="57" t="s">
        <v>99</v>
      </c>
      <c r="CF15" s="60">
        <v>26</v>
      </c>
      <c r="CG15" s="60">
        <v>18</v>
      </c>
      <c r="CH15" s="60">
        <f t="shared" si="20"/>
        <v>44</v>
      </c>
      <c r="CI15" s="58" t="s">
        <v>101</v>
      </c>
      <c r="CJ15" s="60">
        <v>11</v>
      </c>
      <c r="CK15" s="60">
        <v>18</v>
      </c>
      <c r="CL15" s="60">
        <f t="shared" si="21"/>
        <v>29</v>
      </c>
      <c r="CM15" s="58" t="s">
        <v>97</v>
      </c>
      <c r="CN15" s="60">
        <v>18</v>
      </c>
      <c r="CO15" s="60">
        <v>17</v>
      </c>
      <c r="CP15" s="60">
        <f t="shared" si="22"/>
        <v>35</v>
      </c>
      <c r="CQ15" s="58" t="s">
        <v>142</v>
      </c>
      <c r="CR15">
        <v>33</v>
      </c>
      <c r="CS15">
        <v>14</v>
      </c>
      <c r="CT15">
        <f t="shared" si="23"/>
        <v>47</v>
      </c>
      <c r="CU15" s="58" t="s">
        <v>97</v>
      </c>
      <c r="CV15" s="60">
        <v>16</v>
      </c>
      <c r="CW15" s="60">
        <v>32</v>
      </c>
      <c r="CX15" s="60">
        <f t="shared" si="24"/>
        <v>48</v>
      </c>
      <c r="CY15" s="58" t="s">
        <v>97</v>
      </c>
      <c r="CZ15" s="60">
        <v>27</v>
      </c>
      <c r="DA15" s="60">
        <v>10</v>
      </c>
      <c r="DB15" s="60">
        <f t="shared" si="25"/>
        <v>37</v>
      </c>
      <c r="DC15" s="58" t="s">
        <v>96</v>
      </c>
      <c r="DD15" s="60">
        <v>44</v>
      </c>
      <c r="DE15" s="60">
        <v>19</v>
      </c>
      <c r="DF15" s="60">
        <f t="shared" si="26"/>
        <v>63</v>
      </c>
      <c r="DG15" s="58" t="s">
        <v>180</v>
      </c>
      <c r="DH15" s="60">
        <v>30</v>
      </c>
      <c r="DI15" s="60">
        <v>12</v>
      </c>
      <c r="DJ15" s="60">
        <f t="shared" si="27"/>
        <v>42</v>
      </c>
      <c r="DK15" s="58" t="s">
        <v>100</v>
      </c>
      <c r="DL15" s="60">
        <v>31</v>
      </c>
      <c r="DM15" s="60">
        <v>27</v>
      </c>
      <c r="DN15" s="60">
        <f t="shared" si="28"/>
        <v>58</v>
      </c>
      <c r="DO15" s="58" t="s">
        <v>97</v>
      </c>
      <c r="DP15" s="60">
        <v>27</v>
      </c>
      <c r="DQ15" s="60">
        <v>14</v>
      </c>
      <c r="DR15" s="60">
        <f t="shared" si="29"/>
        <v>41</v>
      </c>
      <c r="DS15" s="58" t="s">
        <v>97</v>
      </c>
      <c r="DT15">
        <v>21</v>
      </c>
      <c r="DU15">
        <v>24</v>
      </c>
      <c r="DV15">
        <f t="shared" si="30"/>
        <v>45</v>
      </c>
    </row>
    <row r="16" spans="1:138" x14ac:dyDescent="0.2">
      <c r="A16">
        <v>13</v>
      </c>
      <c r="C16" s="57" t="s">
        <v>100</v>
      </c>
      <c r="D16" s="60">
        <v>26</v>
      </c>
      <c r="E16" s="60">
        <v>21</v>
      </c>
      <c r="F16" s="60">
        <f t="shared" si="0"/>
        <v>47</v>
      </c>
      <c r="G16" s="57" t="s">
        <v>97</v>
      </c>
      <c r="H16">
        <v>18</v>
      </c>
      <c r="I16">
        <v>18</v>
      </c>
      <c r="J16">
        <f t="shared" si="1"/>
        <v>36</v>
      </c>
      <c r="K16" s="57" t="s">
        <v>98</v>
      </c>
      <c r="L16" s="60">
        <v>26</v>
      </c>
      <c r="M16" s="60">
        <v>16</v>
      </c>
      <c r="N16" s="60">
        <f t="shared" si="2"/>
        <v>42</v>
      </c>
      <c r="O16" s="57" t="s">
        <v>96</v>
      </c>
      <c r="P16" s="60">
        <v>33</v>
      </c>
      <c r="Q16" s="60">
        <v>26</v>
      </c>
      <c r="R16" s="60">
        <f t="shared" si="3"/>
        <v>59</v>
      </c>
      <c r="S16" s="57" t="s">
        <v>98</v>
      </c>
      <c r="T16" s="60">
        <v>24</v>
      </c>
      <c r="U16" s="60">
        <v>21</v>
      </c>
      <c r="V16" s="60">
        <f t="shared" si="4"/>
        <v>45</v>
      </c>
      <c r="W16" s="57" t="s">
        <v>97</v>
      </c>
      <c r="X16" s="60">
        <v>31</v>
      </c>
      <c r="Y16" s="60">
        <v>10</v>
      </c>
      <c r="Z16" s="60">
        <f t="shared" si="5"/>
        <v>41</v>
      </c>
      <c r="AA16" s="57" t="s">
        <v>164</v>
      </c>
      <c r="AB16" s="60">
        <v>41</v>
      </c>
      <c r="AC16" s="60">
        <v>29</v>
      </c>
      <c r="AD16" s="60">
        <f t="shared" si="6"/>
        <v>70</v>
      </c>
      <c r="AE16" s="57" t="s">
        <v>101</v>
      </c>
      <c r="AF16">
        <v>14</v>
      </c>
      <c r="AG16">
        <v>18</v>
      </c>
      <c r="AH16">
        <f t="shared" si="7"/>
        <v>32</v>
      </c>
      <c r="AI16" s="57" t="s">
        <v>98</v>
      </c>
      <c r="AJ16" s="60">
        <v>18</v>
      </c>
      <c r="AK16" s="60">
        <v>13</v>
      </c>
      <c r="AL16" s="60">
        <f t="shared" si="8"/>
        <v>31</v>
      </c>
      <c r="AM16" s="57" t="s">
        <v>180</v>
      </c>
      <c r="AN16" s="60">
        <v>35</v>
      </c>
      <c r="AO16" s="60">
        <v>19</v>
      </c>
      <c r="AP16" s="60">
        <f t="shared" si="9"/>
        <v>54</v>
      </c>
      <c r="AQ16" s="57" t="s">
        <v>180</v>
      </c>
      <c r="AR16" s="60">
        <v>19</v>
      </c>
      <c r="AS16" s="60">
        <v>2</v>
      </c>
      <c r="AT16">
        <f t="shared" si="10"/>
        <v>21</v>
      </c>
      <c r="AU16" s="57" t="s">
        <v>97</v>
      </c>
      <c r="AV16" s="60">
        <v>26</v>
      </c>
      <c r="AW16" s="60">
        <v>35</v>
      </c>
      <c r="AX16" s="60">
        <f t="shared" si="11"/>
        <v>61</v>
      </c>
      <c r="AY16" s="57" t="s">
        <v>97</v>
      </c>
      <c r="AZ16" s="60">
        <v>32</v>
      </c>
      <c r="BA16" s="60">
        <v>16</v>
      </c>
      <c r="BB16" s="60">
        <f t="shared" si="12"/>
        <v>48</v>
      </c>
      <c r="BC16" s="57" t="s">
        <v>100</v>
      </c>
      <c r="BD16" s="60">
        <v>33</v>
      </c>
      <c r="BE16" s="60">
        <v>39</v>
      </c>
      <c r="BF16" s="60">
        <f t="shared" si="13"/>
        <v>72</v>
      </c>
      <c r="BG16" s="57" t="s">
        <v>118</v>
      </c>
      <c r="BH16" s="60">
        <v>19</v>
      </c>
      <c r="BI16" s="60">
        <v>15</v>
      </c>
      <c r="BJ16" s="60">
        <f t="shared" si="14"/>
        <v>34</v>
      </c>
      <c r="BK16" s="57" t="s">
        <v>205</v>
      </c>
      <c r="BL16" s="60">
        <v>17</v>
      </c>
      <c r="BM16" s="60">
        <v>28</v>
      </c>
      <c r="BN16" s="60">
        <f t="shared" si="15"/>
        <v>45</v>
      </c>
      <c r="BO16" s="57" t="s">
        <v>98</v>
      </c>
      <c r="BP16" s="60">
        <v>18</v>
      </c>
      <c r="BQ16" s="60">
        <v>19</v>
      </c>
      <c r="BR16" s="60">
        <f t="shared" si="16"/>
        <v>37</v>
      </c>
      <c r="BS16" s="57" t="s">
        <v>180</v>
      </c>
      <c r="BT16" s="60">
        <v>20</v>
      </c>
      <c r="BU16" s="60">
        <v>2</v>
      </c>
      <c r="BV16" s="60">
        <f t="shared" si="17"/>
        <v>22</v>
      </c>
      <c r="BW16" s="57" t="s">
        <v>98</v>
      </c>
      <c r="BX16">
        <v>30</v>
      </c>
      <c r="BY16">
        <v>33</v>
      </c>
      <c r="BZ16">
        <f t="shared" si="18"/>
        <v>63</v>
      </c>
      <c r="CA16" s="57" t="s">
        <v>135</v>
      </c>
      <c r="CB16" s="60">
        <v>26</v>
      </c>
      <c r="CC16" s="60">
        <v>16</v>
      </c>
      <c r="CD16" s="60">
        <f t="shared" si="19"/>
        <v>42</v>
      </c>
      <c r="CE16" s="57" t="s">
        <v>100</v>
      </c>
      <c r="CF16" s="60">
        <v>14</v>
      </c>
      <c r="CG16" s="60">
        <v>35</v>
      </c>
      <c r="CH16" s="60">
        <f t="shared" si="20"/>
        <v>49</v>
      </c>
      <c r="CI16" s="58" t="s">
        <v>118</v>
      </c>
      <c r="CJ16" s="60">
        <v>8</v>
      </c>
      <c r="CK16" s="60">
        <v>21</v>
      </c>
      <c r="CL16" s="60">
        <f t="shared" si="21"/>
        <v>29</v>
      </c>
      <c r="CM16" s="58" t="s">
        <v>98</v>
      </c>
      <c r="CN16" s="60">
        <v>10</v>
      </c>
      <c r="CO16" s="60">
        <v>12</v>
      </c>
      <c r="CP16" s="60">
        <f t="shared" si="22"/>
        <v>22</v>
      </c>
      <c r="CQ16" s="58" t="s">
        <v>180</v>
      </c>
      <c r="CR16">
        <v>26</v>
      </c>
      <c r="CS16">
        <v>17</v>
      </c>
      <c r="CT16">
        <f t="shared" si="23"/>
        <v>43</v>
      </c>
      <c r="CU16" s="58" t="s">
        <v>135</v>
      </c>
      <c r="CV16" s="60">
        <v>23</v>
      </c>
      <c r="CW16" s="60">
        <v>4</v>
      </c>
      <c r="CX16" s="60">
        <f t="shared" si="24"/>
        <v>27</v>
      </c>
      <c r="CY16" s="58" t="s">
        <v>180</v>
      </c>
      <c r="CZ16" s="60">
        <v>21</v>
      </c>
      <c r="DA16" s="60">
        <v>15</v>
      </c>
      <c r="DB16" s="60">
        <f t="shared" si="25"/>
        <v>36</v>
      </c>
      <c r="DC16" s="58" t="s">
        <v>97</v>
      </c>
      <c r="DD16" s="60">
        <v>39</v>
      </c>
      <c r="DE16" s="60">
        <v>27</v>
      </c>
      <c r="DF16" s="60">
        <f t="shared" si="26"/>
        <v>66</v>
      </c>
      <c r="DG16" s="58" t="s">
        <v>99</v>
      </c>
      <c r="DH16" s="60">
        <v>32</v>
      </c>
      <c r="DI16" s="60">
        <v>17</v>
      </c>
      <c r="DJ16" s="60">
        <f t="shared" si="27"/>
        <v>49</v>
      </c>
      <c r="DK16" s="58" t="s">
        <v>101</v>
      </c>
      <c r="DL16" s="60">
        <v>14</v>
      </c>
      <c r="DM16" s="60">
        <v>15</v>
      </c>
      <c r="DN16" s="60">
        <f t="shared" si="28"/>
        <v>29</v>
      </c>
      <c r="DO16" s="58" t="s">
        <v>98</v>
      </c>
      <c r="DP16" s="60">
        <v>28</v>
      </c>
      <c r="DQ16" s="60">
        <v>15</v>
      </c>
      <c r="DR16" s="60">
        <f t="shared" si="29"/>
        <v>43</v>
      </c>
      <c r="DS16" s="58" t="s">
        <v>98</v>
      </c>
      <c r="DT16">
        <v>18</v>
      </c>
      <c r="DU16">
        <v>14</v>
      </c>
      <c r="DV16">
        <f t="shared" si="30"/>
        <v>32</v>
      </c>
    </row>
    <row r="17" spans="1:126" x14ac:dyDescent="0.2">
      <c r="A17">
        <v>14</v>
      </c>
      <c r="C17" s="57" t="s">
        <v>101</v>
      </c>
      <c r="D17" s="60">
        <v>8</v>
      </c>
      <c r="E17" s="60">
        <v>24</v>
      </c>
      <c r="F17" s="60">
        <f t="shared" si="0"/>
        <v>32</v>
      </c>
      <c r="G17" s="57" t="s">
        <v>98</v>
      </c>
      <c r="H17">
        <v>11</v>
      </c>
      <c r="I17">
        <v>23</v>
      </c>
      <c r="J17">
        <f t="shared" si="1"/>
        <v>34</v>
      </c>
      <c r="K17" s="57" t="s">
        <v>115</v>
      </c>
      <c r="L17" s="60">
        <v>16</v>
      </c>
      <c r="M17" s="60">
        <v>15</v>
      </c>
      <c r="N17" s="60">
        <f t="shared" si="2"/>
        <v>31</v>
      </c>
      <c r="O17" s="57" t="s">
        <v>97</v>
      </c>
      <c r="P17" s="60">
        <v>19</v>
      </c>
      <c r="Q17" s="60">
        <v>25</v>
      </c>
      <c r="R17" s="60">
        <f t="shared" si="3"/>
        <v>44</v>
      </c>
      <c r="S17" s="57" t="s">
        <v>143</v>
      </c>
      <c r="T17" s="60">
        <v>25</v>
      </c>
      <c r="U17" s="60">
        <v>19</v>
      </c>
      <c r="V17" s="60">
        <f t="shared" si="4"/>
        <v>44</v>
      </c>
      <c r="W17" s="57" t="s">
        <v>98</v>
      </c>
      <c r="X17" s="60">
        <v>22</v>
      </c>
      <c r="Y17" s="60">
        <v>16</v>
      </c>
      <c r="Z17" s="60">
        <f t="shared" si="5"/>
        <v>38</v>
      </c>
      <c r="AA17" s="57" t="s">
        <v>100</v>
      </c>
      <c r="AB17" s="60">
        <v>33</v>
      </c>
      <c r="AC17" s="60">
        <v>17</v>
      </c>
      <c r="AD17" s="60">
        <f t="shared" si="6"/>
        <v>50</v>
      </c>
      <c r="AE17" s="57" t="s">
        <v>118</v>
      </c>
      <c r="AF17">
        <v>16</v>
      </c>
      <c r="AG17">
        <v>9</v>
      </c>
      <c r="AH17">
        <f t="shared" si="7"/>
        <v>25</v>
      </c>
      <c r="AI17" s="57" t="s">
        <v>115</v>
      </c>
      <c r="AJ17" s="60">
        <v>18</v>
      </c>
      <c r="AK17" s="60">
        <v>17</v>
      </c>
      <c r="AL17" s="60">
        <f t="shared" si="8"/>
        <v>35</v>
      </c>
      <c r="AM17" s="57" t="s">
        <v>115</v>
      </c>
      <c r="AN17" s="60">
        <v>13</v>
      </c>
      <c r="AO17" s="60">
        <v>18</v>
      </c>
      <c r="AP17" s="60">
        <f t="shared" si="9"/>
        <v>31</v>
      </c>
      <c r="AQ17" s="57" t="s">
        <v>115</v>
      </c>
      <c r="AR17" s="60">
        <v>10</v>
      </c>
      <c r="AS17" s="60">
        <v>21</v>
      </c>
      <c r="AT17">
        <f t="shared" si="10"/>
        <v>31</v>
      </c>
      <c r="AU17" s="57" t="s">
        <v>98</v>
      </c>
      <c r="AV17" s="60">
        <v>22</v>
      </c>
      <c r="AW17" s="60">
        <v>19</v>
      </c>
      <c r="AX17" s="60">
        <f t="shared" si="11"/>
        <v>41</v>
      </c>
      <c r="AY17" s="57" t="s">
        <v>98</v>
      </c>
      <c r="AZ17" s="60">
        <v>33</v>
      </c>
      <c r="BA17" s="60">
        <v>24</v>
      </c>
      <c r="BB17" s="60">
        <f t="shared" si="12"/>
        <v>57</v>
      </c>
      <c r="BC17" s="57" t="s">
        <v>101</v>
      </c>
      <c r="BD17" s="60">
        <v>7</v>
      </c>
      <c r="BE17" s="60">
        <v>31</v>
      </c>
      <c r="BF17" s="60">
        <f t="shared" si="13"/>
        <v>38</v>
      </c>
      <c r="BG17" s="57" t="s">
        <v>169</v>
      </c>
      <c r="BH17" s="60">
        <v>22</v>
      </c>
      <c r="BI17" s="60">
        <v>18</v>
      </c>
      <c r="BJ17" s="60">
        <f t="shared" si="14"/>
        <v>40</v>
      </c>
      <c r="BK17" s="57" t="s">
        <v>98</v>
      </c>
      <c r="BL17" s="60">
        <v>17</v>
      </c>
      <c r="BM17" s="60">
        <v>21</v>
      </c>
      <c r="BN17" s="60">
        <f t="shared" si="15"/>
        <v>38</v>
      </c>
      <c r="BO17" s="57" t="s">
        <v>115</v>
      </c>
      <c r="BP17" s="60">
        <v>17</v>
      </c>
      <c r="BQ17" s="60">
        <v>26</v>
      </c>
      <c r="BR17" s="60">
        <f t="shared" si="16"/>
        <v>43</v>
      </c>
      <c r="BS17" s="57" t="s">
        <v>115</v>
      </c>
      <c r="BT17" s="60">
        <v>19</v>
      </c>
      <c r="BU17" s="60">
        <v>27</v>
      </c>
      <c r="BV17" s="60">
        <f t="shared" si="17"/>
        <v>46</v>
      </c>
      <c r="BW17" s="57" t="s">
        <v>115</v>
      </c>
      <c r="BX17">
        <v>22</v>
      </c>
      <c r="BY17">
        <v>16</v>
      </c>
      <c r="BZ17">
        <f t="shared" si="18"/>
        <v>38</v>
      </c>
      <c r="CA17" s="57" t="s">
        <v>115</v>
      </c>
      <c r="CB17" s="60">
        <v>31</v>
      </c>
      <c r="CC17" s="60">
        <v>17</v>
      </c>
      <c r="CD17" s="60">
        <f t="shared" si="19"/>
        <v>48</v>
      </c>
      <c r="CE17" s="57" t="s">
        <v>101</v>
      </c>
      <c r="CF17" s="60">
        <v>17</v>
      </c>
      <c r="CG17" s="60">
        <v>20</v>
      </c>
      <c r="CH17" s="60">
        <f t="shared" si="20"/>
        <v>37</v>
      </c>
      <c r="CI17" s="58" t="s">
        <v>169</v>
      </c>
      <c r="CJ17" s="60">
        <v>26</v>
      </c>
      <c r="CK17" s="60">
        <v>12</v>
      </c>
      <c r="CL17" s="60">
        <f t="shared" si="21"/>
        <v>38</v>
      </c>
      <c r="CM17" s="58" t="s">
        <v>115</v>
      </c>
      <c r="CN17" s="60">
        <v>27</v>
      </c>
      <c r="CO17" s="60">
        <v>18</v>
      </c>
      <c r="CP17" s="60">
        <f t="shared" si="22"/>
        <v>45</v>
      </c>
      <c r="CQ17" s="58" t="s">
        <v>143</v>
      </c>
      <c r="CR17">
        <v>22</v>
      </c>
      <c r="CS17">
        <v>24</v>
      </c>
      <c r="CT17">
        <f t="shared" si="23"/>
        <v>46</v>
      </c>
      <c r="CU17" s="58" t="s">
        <v>115</v>
      </c>
      <c r="CV17" s="60">
        <v>14</v>
      </c>
      <c r="CW17" s="60">
        <v>24</v>
      </c>
      <c r="CX17" s="60">
        <f t="shared" si="24"/>
        <v>38</v>
      </c>
      <c r="CY17" s="58" t="s">
        <v>222</v>
      </c>
      <c r="CZ17" s="60">
        <v>26</v>
      </c>
      <c r="DA17" s="60">
        <v>17</v>
      </c>
      <c r="DB17" s="60">
        <f t="shared" si="25"/>
        <v>43</v>
      </c>
      <c r="DC17" s="58" t="s">
        <v>98</v>
      </c>
      <c r="DD17" s="60">
        <v>30</v>
      </c>
      <c r="DE17" s="60">
        <v>18</v>
      </c>
      <c r="DF17" s="60">
        <f t="shared" si="26"/>
        <v>48</v>
      </c>
      <c r="DG17" s="58" t="s">
        <v>191</v>
      </c>
      <c r="DH17" s="60">
        <v>26</v>
      </c>
      <c r="DI17" s="60">
        <v>18</v>
      </c>
      <c r="DJ17" s="60">
        <f t="shared" si="27"/>
        <v>44</v>
      </c>
      <c r="DK17" s="58" t="s">
        <v>118</v>
      </c>
      <c r="DL17" s="60">
        <v>17</v>
      </c>
      <c r="DM17" s="60">
        <v>22</v>
      </c>
      <c r="DN17" s="60">
        <f t="shared" si="28"/>
        <v>39</v>
      </c>
      <c r="DO17" s="58" t="s">
        <v>115</v>
      </c>
      <c r="DP17" s="60">
        <v>13</v>
      </c>
      <c r="DQ17" s="60">
        <v>20</v>
      </c>
      <c r="DR17" s="60">
        <f t="shared" si="29"/>
        <v>33</v>
      </c>
      <c r="DS17" s="58" t="s">
        <v>115</v>
      </c>
      <c r="DT17">
        <v>14</v>
      </c>
      <c r="DU17">
        <v>9</v>
      </c>
      <c r="DV17">
        <f t="shared" si="30"/>
        <v>23</v>
      </c>
    </row>
    <row r="18" spans="1:126" x14ac:dyDescent="0.2">
      <c r="A18">
        <v>15</v>
      </c>
      <c r="C18" s="57" t="s">
        <v>102</v>
      </c>
      <c r="D18" s="60">
        <v>20</v>
      </c>
      <c r="E18" s="60">
        <v>38</v>
      </c>
      <c r="F18" s="60">
        <f t="shared" si="0"/>
        <v>58</v>
      </c>
      <c r="G18" s="57" t="s">
        <v>115</v>
      </c>
      <c r="H18">
        <v>15</v>
      </c>
      <c r="I18">
        <v>32</v>
      </c>
      <c r="J18">
        <f t="shared" si="1"/>
        <v>47</v>
      </c>
      <c r="K18" s="57" t="s">
        <v>116</v>
      </c>
      <c r="L18" s="60">
        <v>35</v>
      </c>
      <c r="M18" s="60">
        <v>23</v>
      </c>
      <c r="N18" s="60">
        <f t="shared" si="2"/>
        <v>58</v>
      </c>
      <c r="O18" s="57" t="s">
        <v>135</v>
      </c>
      <c r="P18" s="60">
        <v>29</v>
      </c>
      <c r="Q18" s="60">
        <v>5</v>
      </c>
      <c r="R18" s="60">
        <f t="shared" si="3"/>
        <v>34</v>
      </c>
      <c r="S18" s="57" t="s">
        <v>144</v>
      </c>
      <c r="T18" s="60">
        <v>39</v>
      </c>
      <c r="U18" s="60">
        <v>13</v>
      </c>
      <c r="V18" s="60">
        <f t="shared" si="4"/>
        <v>52</v>
      </c>
      <c r="W18" s="57" t="s">
        <v>115</v>
      </c>
      <c r="X18" s="60">
        <v>26</v>
      </c>
      <c r="Y18" s="60">
        <v>26</v>
      </c>
      <c r="Z18" s="60">
        <f t="shared" si="5"/>
        <v>52</v>
      </c>
      <c r="AA18" s="57" t="s">
        <v>101</v>
      </c>
      <c r="AB18" s="60">
        <v>13</v>
      </c>
      <c r="AC18" s="60">
        <v>10</v>
      </c>
      <c r="AD18" s="60">
        <f t="shared" si="6"/>
        <v>23</v>
      </c>
      <c r="AE18" s="57" t="s">
        <v>169</v>
      </c>
      <c r="AF18">
        <v>23</v>
      </c>
      <c r="AG18">
        <v>13</v>
      </c>
      <c r="AH18">
        <f t="shared" si="7"/>
        <v>36</v>
      </c>
      <c r="AI18" s="57" t="s">
        <v>116</v>
      </c>
      <c r="AJ18" s="60">
        <v>47</v>
      </c>
      <c r="AK18" s="60">
        <v>25</v>
      </c>
      <c r="AL18" s="60">
        <f t="shared" si="8"/>
        <v>72</v>
      </c>
      <c r="AM18" s="57" t="s">
        <v>116</v>
      </c>
      <c r="AN18" s="60">
        <v>36</v>
      </c>
      <c r="AO18" s="60">
        <v>29</v>
      </c>
      <c r="AP18" s="60">
        <f t="shared" si="9"/>
        <v>65</v>
      </c>
      <c r="AQ18" s="57" t="s">
        <v>116</v>
      </c>
      <c r="AR18" s="60">
        <v>28</v>
      </c>
      <c r="AS18" s="60">
        <v>24</v>
      </c>
      <c r="AT18">
        <f t="shared" si="10"/>
        <v>52</v>
      </c>
      <c r="AU18" s="57" t="s">
        <v>115</v>
      </c>
      <c r="AV18" s="60">
        <v>13</v>
      </c>
      <c r="AW18" s="60">
        <v>39</v>
      </c>
      <c r="AX18" s="60">
        <f t="shared" si="11"/>
        <v>52</v>
      </c>
      <c r="AY18" s="57" t="s">
        <v>115</v>
      </c>
      <c r="AZ18" s="60">
        <v>22</v>
      </c>
      <c r="BA18" s="60">
        <v>21</v>
      </c>
      <c r="BB18" s="60">
        <f t="shared" si="12"/>
        <v>43</v>
      </c>
      <c r="BC18" s="57" t="s">
        <v>102</v>
      </c>
      <c r="BD18" s="60">
        <v>24</v>
      </c>
      <c r="BE18" s="60">
        <v>41</v>
      </c>
      <c r="BF18" s="60">
        <f t="shared" si="13"/>
        <v>65</v>
      </c>
      <c r="BG18" s="57" t="s">
        <v>170</v>
      </c>
      <c r="BH18" s="60">
        <v>21</v>
      </c>
      <c r="BI18" s="60">
        <v>5</v>
      </c>
      <c r="BJ18" s="60">
        <f t="shared" si="14"/>
        <v>26</v>
      </c>
      <c r="BK18" s="57" t="s">
        <v>115</v>
      </c>
      <c r="BL18" s="60">
        <v>31</v>
      </c>
      <c r="BM18" s="60">
        <v>23</v>
      </c>
      <c r="BN18" s="60">
        <f t="shared" si="15"/>
        <v>54</v>
      </c>
      <c r="BO18" s="57" t="s">
        <v>116</v>
      </c>
      <c r="BP18" s="60">
        <v>48</v>
      </c>
      <c r="BQ18" s="60">
        <v>18</v>
      </c>
      <c r="BR18" s="60">
        <f t="shared" si="16"/>
        <v>66</v>
      </c>
      <c r="BS18" s="57" t="s">
        <v>116</v>
      </c>
      <c r="BT18" s="60">
        <v>34</v>
      </c>
      <c r="BU18" s="60">
        <v>19</v>
      </c>
      <c r="BV18" s="60">
        <f t="shared" si="17"/>
        <v>53</v>
      </c>
      <c r="BW18" s="57" t="s">
        <v>144</v>
      </c>
      <c r="BX18">
        <v>41</v>
      </c>
      <c r="BY18">
        <v>18</v>
      </c>
      <c r="BZ18">
        <f t="shared" si="18"/>
        <v>59</v>
      </c>
      <c r="CA18" s="57" t="s">
        <v>144</v>
      </c>
      <c r="CB18" s="60">
        <v>41</v>
      </c>
      <c r="CC18" s="60">
        <v>24</v>
      </c>
      <c r="CD18" s="60">
        <f t="shared" si="19"/>
        <v>65</v>
      </c>
      <c r="CE18" s="57" t="s">
        <v>102</v>
      </c>
      <c r="CF18" s="60">
        <v>31</v>
      </c>
      <c r="CG18" s="60">
        <v>37</v>
      </c>
      <c r="CH18" s="60">
        <f t="shared" si="20"/>
        <v>68</v>
      </c>
      <c r="CI18" s="58" t="s">
        <v>215</v>
      </c>
      <c r="CJ18" s="60">
        <v>10</v>
      </c>
      <c r="CK18" s="60">
        <v>7</v>
      </c>
      <c r="CL18" s="60">
        <f t="shared" si="21"/>
        <v>17</v>
      </c>
      <c r="CM18" s="58" t="s">
        <v>116</v>
      </c>
      <c r="CN18" s="60">
        <v>42</v>
      </c>
      <c r="CO18" s="60">
        <v>19</v>
      </c>
      <c r="CP18" s="60">
        <f t="shared" si="22"/>
        <v>61</v>
      </c>
      <c r="CQ18" s="58" t="s">
        <v>116</v>
      </c>
      <c r="CR18">
        <v>30</v>
      </c>
      <c r="CS18">
        <v>15</v>
      </c>
      <c r="CT18">
        <f t="shared" si="23"/>
        <v>45</v>
      </c>
      <c r="CU18" s="58" t="s">
        <v>116</v>
      </c>
      <c r="CV18" s="60">
        <v>28</v>
      </c>
      <c r="CW18" s="60">
        <v>17</v>
      </c>
      <c r="CX18" s="60">
        <f t="shared" si="24"/>
        <v>45</v>
      </c>
      <c r="CY18" s="58" t="s">
        <v>116</v>
      </c>
      <c r="CZ18" s="60">
        <v>49</v>
      </c>
      <c r="DA18" s="60">
        <v>19</v>
      </c>
      <c r="DB18" s="60">
        <f t="shared" si="25"/>
        <v>68</v>
      </c>
      <c r="DC18" s="58" t="s">
        <v>115</v>
      </c>
      <c r="DD18" s="60">
        <v>29</v>
      </c>
      <c r="DE18" s="60">
        <v>24</v>
      </c>
      <c r="DF18" s="60">
        <f t="shared" si="26"/>
        <v>53</v>
      </c>
      <c r="DG18" s="58" t="s">
        <v>117</v>
      </c>
      <c r="DH18" s="60">
        <v>31</v>
      </c>
      <c r="DI18" s="60">
        <v>19</v>
      </c>
      <c r="DJ18" s="60">
        <f t="shared" si="27"/>
        <v>50</v>
      </c>
      <c r="DK18" s="58" t="s">
        <v>169</v>
      </c>
      <c r="DL18" s="60">
        <v>18</v>
      </c>
      <c r="DM18" s="60">
        <v>27</v>
      </c>
      <c r="DN18" s="60">
        <f t="shared" si="28"/>
        <v>45</v>
      </c>
      <c r="DO18" s="58" t="s">
        <v>116</v>
      </c>
      <c r="DP18" s="60">
        <v>38</v>
      </c>
      <c r="DQ18" s="60">
        <v>33</v>
      </c>
      <c r="DR18" s="60">
        <f t="shared" si="29"/>
        <v>71</v>
      </c>
      <c r="DS18" s="58" t="s">
        <v>116</v>
      </c>
      <c r="DT18">
        <v>25</v>
      </c>
      <c r="DU18">
        <v>15</v>
      </c>
      <c r="DV18">
        <f t="shared" si="30"/>
        <v>40</v>
      </c>
    </row>
    <row r="19" spans="1:126" x14ac:dyDescent="0.2">
      <c r="A19">
        <v>16</v>
      </c>
      <c r="C19" s="57" t="s">
        <v>103</v>
      </c>
      <c r="D19" s="60">
        <v>19</v>
      </c>
      <c r="E19" s="60">
        <v>9</v>
      </c>
      <c r="F19" s="60">
        <f t="shared" si="0"/>
        <v>28</v>
      </c>
      <c r="G19" s="57" t="s">
        <v>116</v>
      </c>
      <c r="H19">
        <v>25</v>
      </c>
      <c r="I19">
        <v>24</v>
      </c>
      <c r="J19">
        <f t="shared" si="1"/>
        <v>49</v>
      </c>
      <c r="K19" s="57" t="s">
        <v>101</v>
      </c>
      <c r="L19" s="60">
        <v>40</v>
      </c>
      <c r="M19" s="60">
        <v>18</v>
      </c>
      <c r="N19" s="60">
        <f t="shared" si="2"/>
        <v>58</v>
      </c>
      <c r="O19" s="57" t="s">
        <v>115</v>
      </c>
      <c r="P19" s="60">
        <v>20</v>
      </c>
      <c r="Q19" s="60">
        <v>21</v>
      </c>
      <c r="R19" s="60">
        <f t="shared" si="3"/>
        <v>41</v>
      </c>
      <c r="S19" s="57" t="s">
        <v>117</v>
      </c>
      <c r="T19" s="60">
        <v>43</v>
      </c>
      <c r="U19" s="60">
        <v>26</v>
      </c>
      <c r="V19" s="60">
        <f t="shared" si="4"/>
        <v>69</v>
      </c>
      <c r="W19" s="57" t="s">
        <v>116</v>
      </c>
      <c r="X19" s="60">
        <v>38</v>
      </c>
      <c r="Y19" s="60">
        <v>25</v>
      </c>
      <c r="Z19" s="60">
        <f t="shared" si="5"/>
        <v>63</v>
      </c>
      <c r="AA19" s="57" t="s">
        <v>102</v>
      </c>
      <c r="AB19" s="60">
        <v>16</v>
      </c>
      <c r="AC19" s="60">
        <v>23</v>
      </c>
      <c r="AD19" s="60">
        <f t="shared" si="6"/>
        <v>39</v>
      </c>
      <c r="AE19" s="57" t="s">
        <v>170</v>
      </c>
      <c r="AF19">
        <v>16</v>
      </c>
      <c r="AG19">
        <v>6</v>
      </c>
      <c r="AH19">
        <f t="shared" si="7"/>
        <v>22</v>
      </c>
      <c r="AI19" s="57" t="s">
        <v>117</v>
      </c>
      <c r="AJ19" s="60">
        <v>45</v>
      </c>
      <c r="AK19" s="60">
        <v>29</v>
      </c>
      <c r="AL19" s="60">
        <f t="shared" si="8"/>
        <v>74</v>
      </c>
      <c r="AM19" s="57" t="s">
        <v>101</v>
      </c>
      <c r="AN19" s="60">
        <v>42</v>
      </c>
      <c r="AO19" s="60">
        <v>27</v>
      </c>
      <c r="AP19" s="60">
        <f t="shared" si="9"/>
        <v>69</v>
      </c>
      <c r="AQ19" s="57" t="s">
        <v>101</v>
      </c>
      <c r="AR19" s="60">
        <v>33</v>
      </c>
      <c r="AS19" s="60">
        <v>25</v>
      </c>
      <c r="AT19">
        <f t="shared" si="10"/>
        <v>58</v>
      </c>
      <c r="AU19" s="57" t="s">
        <v>191</v>
      </c>
      <c r="AV19" s="60">
        <v>33</v>
      </c>
      <c r="AW19" s="60"/>
      <c r="AX19" s="60">
        <f t="shared" si="11"/>
        <v>33</v>
      </c>
      <c r="AY19" s="57" t="s">
        <v>116</v>
      </c>
      <c r="AZ19" s="60">
        <v>30</v>
      </c>
      <c r="BA19" s="60">
        <v>41</v>
      </c>
      <c r="BB19" s="60">
        <f t="shared" si="12"/>
        <v>71</v>
      </c>
      <c r="BC19" s="57" t="s">
        <v>103</v>
      </c>
      <c r="BD19" s="60">
        <v>17</v>
      </c>
      <c r="BE19" s="60">
        <v>12</v>
      </c>
      <c r="BF19" s="60">
        <f t="shared" si="13"/>
        <v>29</v>
      </c>
      <c r="BG19" s="57" t="s">
        <v>198</v>
      </c>
      <c r="BH19" s="60">
        <v>28</v>
      </c>
      <c r="BI19" s="60">
        <v>22</v>
      </c>
      <c r="BJ19" s="60">
        <f t="shared" si="14"/>
        <v>50</v>
      </c>
      <c r="BK19" s="57" t="s">
        <v>144</v>
      </c>
      <c r="BL19" s="60">
        <v>21</v>
      </c>
      <c r="BM19" s="60">
        <v>16</v>
      </c>
      <c r="BN19" s="60">
        <f t="shared" si="15"/>
        <v>37</v>
      </c>
      <c r="BO19" s="57" t="s">
        <v>206</v>
      </c>
      <c r="BP19" s="60">
        <v>44</v>
      </c>
      <c r="BQ19" s="60">
        <v>23</v>
      </c>
      <c r="BR19" s="60">
        <f t="shared" si="16"/>
        <v>67</v>
      </c>
      <c r="BS19" s="57" t="s">
        <v>101</v>
      </c>
      <c r="BT19" s="60">
        <v>28</v>
      </c>
      <c r="BU19" s="60">
        <v>15</v>
      </c>
      <c r="BV19" s="60">
        <f t="shared" si="17"/>
        <v>43</v>
      </c>
      <c r="BW19" s="57" t="s">
        <v>101</v>
      </c>
      <c r="BX19">
        <v>44</v>
      </c>
      <c r="BY19">
        <v>25</v>
      </c>
      <c r="BZ19">
        <f t="shared" si="18"/>
        <v>69</v>
      </c>
      <c r="CA19" s="57" t="s">
        <v>101</v>
      </c>
      <c r="CB19" s="60">
        <v>54</v>
      </c>
      <c r="CC19" s="60">
        <v>44</v>
      </c>
      <c r="CD19" s="60">
        <f t="shared" si="19"/>
        <v>98</v>
      </c>
      <c r="CE19" s="57" t="s">
        <v>103</v>
      </c>
      <c r="CF19" s="60">
        <v>11</v>
      </c>
      <c r="CG19" s="60">
        <v>8</v>
      </c>
      <c r="CH19" s="60">
        <f t="shared" si="20"/>
        <v>19</v>
      </c>
      <c r="CI19" s="58" t="s">
        <v>171</v>
      </c>
      <c r="CJ19" s="60">
        <v>20</v>
      </c>
      <c r="CK19" s="60">
        <v>9</v>
      </c>
      <c r="CL19" s="60">
        <f t="shared" si="21"/>
        <v>29</v>
      </c>
      <c r="CM19" s="58" t="s">
        <v>117</v>
      </c>
      <c r="CN19" s="60">
        <v>43</v>
      </c>
      <c r="CO19" s="60">
        <v>12</v>
      </c>
      <c r="CP19" s="60">
        <f t="shared" si="22"/>
        <v>55</v>
      </c>
      <c r="CQ19" s="58" t="s">
        <v>117</v>
      </c>
      <c r="CR19">
        <v>49</v>
      </c>
      <c r="CS19">
        <v>17</v>
      </c>
      <c r="CT19">
        <f t="shared" si="23"/>
        <v>66</v>
      </c>
      <c r="CU19" s="58" t="s">
        <v>117</v>
      </c>
      <c r="CV19" s="60">
        <v>40</v>
      </c>
      <c r="CW19" s="60">
        <v>16</v>
      </c>
      <c r="CX19" s="60">
        <f t="shared" si="24"/>
        <v>56</v>
      </c>
      <c r="CY19" s="58" t="s">
        <v>101</v>
      </c>
      <c r="CZ19" s="60">
        <v>40</v>
      </c>
      <c r="DA19" s="60">
        <v>20</v>
      </c>
      <c r="DB19" s="60">
        <f t="shared" si="25"/>
        <v>60</v>
      </c>
      <c r="DC19" s="58" t="s">
        <v>144</v>
      </c>
      <c r="DD19" s="60">
        <v>31</v>
      </c>
      <c r="DE19" s="60">
        <v>19</v>
      </c>
      <c r="DF19" s="60">
        <f t="shared" si="26"/>
        <v>50</v>
      </c>
      <c r="DG19" s="58" t="s">
        <v>102</v>
      </c>
      <c r="DH19" s="60">
        <v>30</v>
      </c>
      <c r="DI19" s="60">
        <v>24</v>
      </c>
      <c r="DJ19" s="60">
        <f t="shared" si="27"/>
        <v>54</v>
      </c>
      <c r="DK19" s="58" t="s">
        <v>170</v>
      </c>
      <c r="DL19" s="60">
        <v>7</v>
      </c>
      <c r="DM19" s="60">
        <v>9</v>
      </c>
      <c r="DN19" s="60">
        <f t="shared" si="28"/>
        <v>16</v>
      </c>
      <c r="DO19" s="58" t="s">
        <v>101</v>
      </c>
      <c r="DP19" s="60">
        <v>47</v>
      </c>
      <c r="DQ19" s="60">
        <v>17</v>
      </c>
      <c r="DR19" s="60">
        <f t="shared" si="29"/>
        <v>64</v>
      </c>
      <c r="DS19" s="58" t="s">
        <v>101</v>
      </c>
      <c r="DT19">
        <v>37</v>
      </c>
      <c r="DU19">
        <v>18</v>
      </c>
      <c r="DV19">
        <f t="shared" si="30"/>
        <v>55</v>
      </c>
    </row>
    <row r="20" spans="1:126" x14ac:dyDescent="0.2">
      <c r="A20">
        <v>17</v>
      </c>
      <c r="C20" s="57" t="s">
        <v>104</v>
      </c>
      <c r="D20" s="60">
        <v>17</v>
      </c>
      <c r="E20" s="60">
        <v>4</v>
      </c>
      <c r="F20" s="60">
        <f t="shared" si="0"/>
        <v>21</v>
      </c>
      <c r="G20" s="57" t="s">
        <v>117</v>
      </c>
      <c r="H20">
        <v>26</v>
      </c>
      <c r="I20">
        <v>22</v>
      </c>
      <c r="J20">
        <f t="shared" si="1"/>
        <v>48</v>
      </c>
      <c r="K20" s="57" t="s">
        <v>118</v>
      </c>
      <c r="L20" s="60">
        <v>29</v>
      </c>
      <c r="M20" s="60">
        <v>16</v>
      </c>
      <c r="N20" s="60">
        <f t="shared" si="2"/>
        <v>45</v>
      </c>
      <c r="O20" s="57" t="s">
        <v>116</v>
      </c>
      <c r="P20" s="60">
        <v>40</v>
      </c>
      <c r="Q20" s="60">
        <v>16</v>
      </c>
      <c r="R20" s="60">
        <f t="shared" si="3"/>
        <v>56</v>
      </c>
      <c r="S20" s="57" t="s">
        <v>118</v>
      </c>
      <c r="T20" s="60">
        <v>28</v>
      </c>
      <c r="U20" s="60">
        <v>24</v>
      </c>
      <c r="V20" s="60">
        <f t="shared" si="4"/>
        <v>52</v>
      </c>
      <c r="W20" s="57" t="s">
        <v>101</v>
      </c>
      <c r="X20" s="60">
        <v>48</v>
      </c>
      <c r="Y20" s="60">
        <v>25</v>
      </c>
      <c r="Z20" s="60">
        <f t="shared" si="5"/>
        <v>73</v>
      </c>
      <c r="AA20" s="57" t="s">
        <v>103</v>
      </c>
      <c r="AB20" s="60">
        <v>12</v>
      </c>
      <c r="AC20" s="60">
        <v>27</v>
      </c>
      <c r="AD20" s="60">
        <f t="shared" si="6"/>
        <v>39</v>
      </c>
      <c r="AE20" s="57" t="s">
        <v>171</v>
      </c>
      <c r="AF20">
        <v>22</v>
      </c>
      <c r="AG20">
        <v>10</v>
      </c>
      <c r="AH20">
        <f t="shared" si="7"/>
        <v>32</v>
      </c>
      <c r="AI20" s="57" t="s">
        <v>177</v>
      </c>
      <c r="AJ20" s="60">
        <v>27</v>
      </c>
      <c r="AK20" s="60">
        <v>15</v>
      </c>
      <c r="AL20" s="60">
        <f t="shared" si="8"/>
        <v>42</v>
      </c>
      <c r="AM20" s="57" t="s">
        <v>177</v>
      </c>
      <c r="AN20" s="60">
        <v>35</v>
      </c>
      <c r="AO20" s="60">
        <v>16</v>
      </c>
      <c r="AP20" s="60">
        <f t="shared" si="9"/>
        <v>51</v>
      </c>
      <c r="AQ20" s="57" t="s">
        <v>118</v>
      </c>
      <c r="AR20" s="60">
        <v>35</v>
      </c>
      <c r="AS20" s="60">
        <v>25</v>
      </c>
      <c r="AT20">
        <f t="shared" si="10"/>
        <v>60</v>
      </c>
      <c r="AU20" s="57" t="s">
        <v>117</v>
      </c>
      <c r="AV20" s="60">
        <v>44</v>
      </c>
      <c r="AW20" s="60">
        <v>14</v>
      </c>
      <c r="AX20" s="60">
        <f t="shared" si="11"/>
        <v>58</v>
      </c>
      <c r="AY20" s="57" t="s">
        <v>117</v>
      </c>
      <c r="AZ20" s="60">
        <v>26</v>
      </c>
      <c r="BA20" s="60">
        <v>39</v>
      </c>
      <c r="BB20" s="60">
        <f t="shared" si="12"/>
        <v>65</v>
      </c>
      <c r="BC20" s="57" t="s">
        <v>131</v>
      </c>
      <c r="BD20" s="60">
        <v>32</v>
      </c>
      <c r="BE20" s="60">
        <v>5</v>
      </c>
      <c r="BF20" s="60">
        <f t="shared" si="13"/>
        <v>37</v>
      </c>
      <c r="BG20" s="57" t="s">
        <v>172</v>
      </c>
      <c r="BH20" s="60">
        <v>11</v>
      </c>
      <c r="BI20" s="60">
        <v>0</v>
      </c>
      <c r="BJ20" s="60">
        <f t="shared" si="14"/>
        <v>11</v>
      </c>
      <c r="BK20" s="57" t="s">
        <v>101</v>
      </c>
      <c r="BL20" s="60">
        <v>21</v>
      </c>
      <c r="BM20" s="60">
        <v>20</v>
      </c>
      <c r="BN20" s="60">
        <f t="shared" si="15"/>
        <v>41</v>
      </c>
      <c r="BO20" s="57" t="s">
        <v>207</v>
      </c>
      <c r="BP20" s="60">
        <v>26</v>
      </c>
      <c r="BQ20" s="60">
        <v>15</v>
      </c>
      <c r="BR20" s="60">
        <f t="shared" si="16"/>
        <v>41</v>
      </c>
      <c r="BS20" s="57" t="s">
        <v>118</v>
      </c>
      <c r="BT20" s="60">
        <v>32</v>
      </c>
      <c r="BU20" s="60">
        <v>12</v>
      </c>
      <c r="BV20" s="60">
        <f t="shared" si="17"/>
        <v>44</v>
      </c>
      <c r="BW20" s="57" t="s">
        <v>118</v>
      </c>
      <c r="BX20">
        <v>43</v>
      </c>
      <c r="BY20">
        <v>7</v>
      </c>
      <c r="BZ20">
        <f t="shared" si="18"/>
        <v>50</v>
      </c>
      <c r="CA20" s="57" t="s">
        <v>192</v>
      </c>
      <c r="CB20" s="60">
        <v>32</v>
      </c>
      <c r="CC20" s="60">
        <v>10</v>
      </c>
      <c r="CD20" s="60">
        <f t="shared" si="19"/>
        <v>42</v>
      </c>
      <c r="CE20" s="57" t="s">
        <v>104</v>
      </c>
      <c r="CF20" s="60">
        <v>20</v>
      </c>
      <c r="CG20" s="60">
        <v>7</v>
      </c>
      <c r="CH20" s="60">
        <f t="shared" si="20"/>
        <v>27</v>
      </c>
      <c r="CI20" s="58" t="s">
        <v>103</v>
      </c>
      <c r="CJ20" s="60">
        <v>4</v>
      </c>
      <c r="CK20" s="60">
        <v>1</v>
      </c>
      <c r="CL20" s="60">
        <f t="shared" si="21"/>
        <v>5</v>
      </c>
      <c r="CM20" s="58" t="s">
        <v>118</v>
      </c>
      <c r="CN20" s="60">
        <v>20</v>
      </c>
      <c r="CO20" s="60">
        <v>26</v>
      </c>
      <c r="CP20" s="60">
        <f t="shared" si="22"/>
        <v>46</v>
      </c>
      <c r="CQ20" s="58" t="s">
        <v>118</v>
      </c>
      <c r="CR20">
        <v>32</v>
      </c>
      <c r="CS20">
        <v>15</v>
      </c>
      <c r="CT20">
        <f t="shared" si="23"/>
        <v>47</v>
      </c>
      <c r="CU20" s="58" t="s">
        <v>118</v>
      </c>
      <c r="CV20" s="60">
        <v>40</v>
      </c>
      <c r="CW20" s="60">
        <v>10</v>
      </c>
      <c r="CX20" s="60">
        <f t="shared" si="24"/>
        <v>50</v>
      </c>
      <c r="CY20" s="58" t="s">
        <v>118</v>
      </c>
      <c r="CZ20" s="60">
        <v>28</v>
      </c>
      <c r="DA20" s="60">
        <v>15</v>
      </c>
      <c r="DB20" s="60">
        <f t="shared" si="25"/>
        <v>43</v>
      </c>
      <c r="DC20" s="58" t="s">
        <v>101</v>
      </c>
      <c r="DD20" s="60">
        <v>34</v>
      </c>
      <c r="DE20" s="60">
        <v>24</v>
      </c>
      <c r="DF20" s="60">
        <f t="shared" si="26"/>
        <v>58</v>
      </c>
      <c r="DG20" s="58" t="s">
        <v>103</v>
      </c>
      <c r="DH20" s="60">
        <v>17</v>
      </c>
      <c r="DI20" s="60">
        <v>9</v>
      </c>
      <c r="DJ20" s="60">
        <f t="shared" si="27"/>
        <v>26</v>
      </c>
      <c r="DK20" s="58" t="s">
        <v>171</v>
      </c>
      <c r="DL20" s="60">
        <v>18</v>
      </c>
      <c r="DM20" s="60">
        <v>12</v>
      </c>
      <c r="DN20" s="60">
        <f t="shared" si="28"/>
        <v>30</v>
      </c>
      <c r="DO20" s="58" t="s">
        <v>118</v>
      </c>
      <c r="DP20" s="60">
        <v>31</v>
      </c>
      <c r="DQ20" s="60">
        <v>4</v>
      </c>
      <c r="DR20" s="60">
        <f t="shared" si="29"/>
        <v>35</v>
      </c>
      <c r="DS20" s="58" t="s">
        <v>118</v>
      </c>
      <c r="DT20">
        <v>32</v>
      </c>
      <c r="DU20">
        <v>0</v>
      </c>
      <c r="DV20">
        <f t="shared" si="30"/>
        <v>32</v>
      </c>
    </row>
    <row r="21" spans="1:126" x14ac:dyDescent="0.2">
      <c r="A21">
        <v>18</v>
      </c>
      <c r="C21" s="57" t="s">
        <v>105</v>
      </c>
      <c r="D21" s="60">
        <v>7</v>
      </c>
      <c r="E21" s="60">
        <v>6</v>
      </c>
      <c r="F21" s="60">
        <f t="shared" si="0"/>
        <v>13</v>
      </c>
      <c r="G21" s="57" t="s">
        <v>118</v>
      </c>
      <c r="H21">
        <v>15</v>
      </c>
      <c r="I21">
        <v>13</v>
      </c>
      <c r="J21">
        <f t="shared" si="1"/>
        <v>28</v>
      </c>
      <c r="K21" s="57" t="s">
        <v>102</v>
      </c>
      <c r="L21" s="60">
        <v>32</v>
      </c>
      <c r="M21" s="60">
        <v>6</v>
      </c>
      <c r="N21" s="60">
        <f t="shared" si="2"/>
        <v>38</v>
      </c>
      <c r="O21" s="57" t="s">
        <v>101</v>
      </c>
      <c r="P21" s="60">
        <v>30</v>
      </c>
      <c r="Q21" s="60">
        <v>27</v>
      </c>
      <c r="R21" s="60">
        <f t="shared" si="3"/>
        <v>57</v>
      </c>
      <c r="S21" s="57" t="s">
        <v>145</v>
      </c>
      <c r="T21" s="60">
        <v>30</v>
      </c>
      <c r="U21" s="60">
        <v>12</v>
      </c>
      <c r="V21" s="60">
        <f t="shared" si="4"/>
        <v>42</v>
      </c>
      <c r="W21" s="57" t="s">
        <v>118</v>
      </c>
      <c r="X21" s="60">
        <v>24</v>
      </c>
      <c r="Y21" s="60">
        <v>23</v>
      </c>
      <c r="Z21" s="60">
        <f t="shared" si="5"/>
        <v>47</v>
      </c>
      <c r="AA21" s="57" t="s">
        <v>104</v>
      </c>
      <c r="AB21" s="60">
        <v>15</v>
      </c>
      <c r="AC21" s="60">
        <v>4</v>
      </c>
      <c r="AD21" s="60">
        <f t="shared" si="6"/>
        <v>19</v>
      </c>
      <c r="AE21" s="57" t="s">
        <v>172</v>
      </c>
      <c r="AF21">
        <v>18</v>
      </c>
      <c r="AG21">
        <v>1</v>
      </c>
      <c r="AH21">
        <f t="shared" si="7"/>
        <v>19</v>
      </c>
      <c r="AI21" s="57" t="s">
        <v>145</v>
      </c>
      <c r="AJ21" s="60">
        <v>19</v>
      </c>
      <c r="AK21" s="60">
        <v>18</v>
      </c>
      <c r="AL21" s="60">
        <f t="shared" si="8"/>
        <v>37</v>
      </c>
      <c r="AM21" s="57" t="s">
        <v>145</v>
      </c>
      <c r="AN21" s="60">
        <v>23</v>
      </c>
      <c r="AO21" s="60">
        <v>8</v>
      </c>
      <c r="AP21" s="60">
        <f t="shared" si="9"/>
        <v>31</v>
      </c>
      <c r="AQ21" s="57" t="s">
        <v>145</v>
      </c>
      <c r="AR21" s="60">
        <v>27</v>
      </c>
      <c r="AS21" s="60">
        <v>16</v>
      </c>
      <c r="AT21">
        <f t="shared" si="10"/>
        <v>43</v>
      </c>
      <c r="AU21" s="57" t="s">
        <v>192</v>
      </c>
      <c r="AV21" s="60">
        <v>31</v>
      </c>
      <c r="AW21" s="60">
        <v>13</v>
      </c>
      <c r="AX21" s="60">
        <f t="shared" si="11"/>
        <v>44</v>
      </c>
      <c r="AY21" s="57" t="s">
        <v>177</v>
      </c>
      <c r="AZ21" s="60">
        <v>33</v>
      </c>
      <c r="BA21" s="60">
        <v>17</v>
      </c>
      <c r="BB21" s="60">
        <f t="shared" si="12"/>
        <v>50</v>
      </c>
      <c r="BC21" s="57" t="s">
        <v>105</v>
      </c>
      <c r="BD21" s="60">
        <v>22</v>
      </c>
      <c r="BE21" s="60">
        <v>3</v>
      </c>
      <c r="BF21" s="60">
        <f t="shared" si="13"/>
        <v>25</v>
      </c>
      <c r="BG21" s="57" t="s">
        <v>106</v>
      </c>
      <c r="BH21" s="60">
        <v>11</v>
      </c>
      <c r="BI21" s="60">
        <v>11</v>
      </c>
      <c r="BJ21" s="60">
        <f t="shared" si="14"/>
        <v>22</v>
      </c>
      <c r="BK21" s="57" t="s">
        <v>177</v>
      </c>
      <c r="BL21" s="60">
        <v>19</v>
      </c>
      <c r="BM21" s="60">
        <v>22</v>
      </c>
      <c r="BN21" s="60">
        <f t="shared" si="15"/>
        <v>41</v>
      </c>
      <c r="BO21" s="57" t="s">
        <v>208</v>
      </c>
      <c r="BP21" s="60">
        <v>23</v>
      </c>
      <c r="BQ21" s="60">
        <v>9</v>
      </c>
      <c r="BR21" s="60">
        <f t="shared" si="16"/>
        <v>32</v>
      </c>
      <c r="BS21" s="57" t="s">
        <v>102</v>
      </c>
      <c r="BT21" s="60">
        <v>25</v>
      </c>
      <c r="BU21" s="60">
        <v>14</v>
      </c>
      <c r="BV21" s="60">
        <f t="shared" si="17"/>
        <v>39</v>
      </c>
      <c r="BW21" s="57" t="s">
        <v>102</v>
      </c>
      <c r="BX21">
        <v>22</v>
      </c>
      <c r="BY21">
        <v>16</v>
      </c>
      <c r="BZ21">
        <f t="shared" si="18"/>
        <v>38</v>
      </c>
      <c r="CA21" s="57" t="s">
        <v>102</v>
      </c>
      <c r="CB21" s="60">
        <v>30</v>
      </c>
      <c r="CC21" s="60">
        <v>16</v>
      </c>
      <c r="CD21" s="60">
        <f t="shared" si="19"/>
        <v>46</v>
      </c>
      <c r="CE21" s="57" t="s">
        <v>105</v>
      </c>
      <c r="CF21" s="60">
        <v>19</v>
      </c>
      <c r="CG21" s="60">
        <v>10</v>
      </c>
      <c r="CH21" s="60">
        <f t="shared" si="20"/>
        <v>29</v>
      </c>
      <c r="CI21" s="58" t="s">
        <v>106</v>
      </c>
      <c r="CJ21" s="60">
        <v>13</v>
      </c>
      <c r="CK21" s="60">
        <v>6</v>
      </c>
      <c r="CL21" s="60">
        <f t="shared" si="21"/>
        <v>19</v>
      </c>
      <c r="CM21" s="58" t="s">
        <v>145</v>
      </c>
      <c r="CN21" s="60">
        <v>27</v>
      </c>
      <c r="CO21" s="60">
        <v>11</v>
      </c>
      <c r="CP21" s="60">
        <f t="shared" si="22"/>
        <v>38</v>
      </c>
      <c r="CQ21" s="58" t="s">
        <v>145</v>
      </c>
      <c r="CR21">
        <v>21</v>
      </c>
      <c r="CS21">
        <v>7</v>
      </c>
      <c r="CT21">
        <f t="shared" si="23"/>
        <v>28</v>
      </c>
      <c r="CU21" s="58" t="s">
        <v>145</v>
      </c>
      <c r="CV21" s="60">
        <v>22</v>
      </c>
      <c r="CW21" s="60">
        <v>10</v>
      </c>
      <c r="CX21" s="60">
        <f t="shared" si="24"/>
        <v>32</v>
      </c>
      <c r="CY21" s="58" t="s">
        <v>145</v>
      </c>
      <c r="CZ21" s="60">
        <v>34</v>
      </c>
      <c r="DA21" s="60">
        <v>24</v>
      </c>
      <c r="DB21" s="60">
        <f t="shared" si="25"/>
        <v>58</v>
      </c>
      <c r="DC21" s="58" t="s">
        <v>118</v>
      </c>
      <c r="DD21" s="60">
        <v>28</v>
      </c>
      <c r="DE21" s="60">
        <v>34</v>
      </c>
      <c r="DF21" s="60">
        <f t="shared" si="26"/>
        <v>62</v>
      </c>
      <c r="DG21" s="58" t="s">
        <v>104</v>
      </c>
      <c r="DH21" s="60">
        <v>19</v>
      </c>
      <c r="DI21" s="60">
        <v>17</v>
      </c>
      <c r="DJ21" s="60">
        <f t="shared" si="27"/>
        <v>36</v>
      </c>
      <c r="DK21" s="58" t="s">
        <v>172</v>
      </c>
      <c r="DL21" s="60">
        <v>7</v>
      </c>
      <c r="DM21" s="60">
        <v>3</v>
      </c>
      <c r="DN21" s="60">
        <f t="shared" si="28"/>
        <v>10</v>
      </c>
      <c r="DO21" s="58" t="s">
        <v>102</v>
      </c>
      <c r="DP21" s="60">
        <v>24</v>
      </c>
      <c r="DQ21" s="60">
        <v>6</v>
      </c>
      <c r="DR21" s="60">
        <f t="shared" si="29"/>
        <v>30</v>
      </c>
      <c r="DS21" s="58" t="s">
        <v>102</v>
      </c>
      <c r="DT21">
        <v>21</v>
      </c>
      <c r="DU21">
        <v>12</v>
      </c>
      <c r="DV21">
        <f t="shared" si="30"/>
        <v>33</v>
      </c>
    </row>
    <row r="22" spans="1:126" x14ac:dyDescent="0.2">
      <c r="A22">
        <v>19</v>
      </c>
      <c r="C22" s="57" t="s">
        <v>106</v>
      </c>
      <c r="D22" s="60">
        <v>11</v>
      </c>
      <c r="E22" s="60">
        <v>4</v>
      </c>
      <c r="F22" s="60">
        <f t="shared" si="0"/>
        <v>15</v>
      </c>
      <c r="G22" s="57" t="s">
        <v>102</v>
      </c>
      <c r="H22">
        <v>19</v>
      </c>
      <c r="I22">
        <v>8</v>
      </c>
      <c r="J22">
        <f t="shared" si="1"/>
        <v>27</v>
      </c>
      <c r="K22" s="57" t="s">
        <v>103</v>
      </c>
      <c r="L22" s="60">
        <v>28</v>
      </c>
      <c r="M22" s="60">
        <v>2</v>
      </c>
      <c r="N22" s="60">
        <f t="shared" si="2"/>
        <v>30</v>
      </c>
      <c r="O22" s="57" t="s">
        <v>118</v>
      </c>
      <c r="P22" s="60">
        <v>23</v>
      </c>
      <c r="Q22" s="60">
        <v>11</v>
      </c>
      <c r="R22" s="60">
        <f t="shared" si="3"/>
        <v>34</v>
      </c>
      <c r="S22" s="57" t="s">
        <v>146</v>
      </c>
      <c r="T22" s="60">
        <v>29</v>
      </c>
      <c r="U22" s="60">
        <v>8</v>
      </c>
      <c r="V22" s="60">
        <f t="shared" si="4"/>
        <v>37</v>
      </c>
      <c r="W22" s="57" t="s">
        <v>102</v>
      </c>
      <c r="X22" s="60">
        <v>32</v>
      </c>
      <c r="Y22" s="60">
        <v>13</v>
      </c>
      <c r="Z22" s="60">
        <f t="shared" si="5"/>
        <v>45</v>
      </c>
      <c r="AA22" s="57" t="s">
        <v>105</v>
      </c>
      <c r="AB22" s="60">
        <v>40</v>
      </c>
      <c r="AC22" s="60">
        <v>8</v>
      </c>
      <c r="AD22" s="60">
        <f t="shared" si="6"/>
        <v>48</v>
      </c>
      <c r="AE22" s="57" t="s">
        <v>106</v>
      </c>
      <c r="AF22">
        <v>12</v>
      </c>
      <c r="AH22">
        <f t="shared" si="7"/>
        <v>12</v>
      </c>
      <c r="AI22" s="57" t="s">
        <v>103</v>
      </c>
      <c r="AJ22" s="60">
        <v>31</v>
      </c>
      <c r="AK22" s="60">
        <v>10</v>
      </c>
      <c r="AL22" s="60">
        <f t="shared" si="8"/>
        <v>41</v>
      </c>
      <c r="AM22" s="57" t="s">
        <v>181</v>
      </c>
      <c r="AN22" s="60">
        <v>35</v>
      </c>
      <c r="AO22" s="60">
        <v>7</v>
      </c>
      <c r="AP22" s="60">
        <f t="shared" si="9"/>
        <v>42</v>
      </c>
      <c r="AQ22" s="57" t="s">
        <v>146</v>
      </c>
      <c r="AR22" s="60">
        <v>27</v>
      </c>
      <c r="AS22" s="60">
        <v>8</v>
      </c>
      <c r="AT22">
        <f t="shared" si="10"/>
        <v>35</v>
      </c>
      <c r="AU22" s="57" t="s">
        <v>102</v>
      </c>
      <c r="AV22" s="60">
        <v>29</v>
      </c>
      <c r="AW22" s="60">
        <v>14</v>
      </c>
      <c r="AX22" s="60">
        <f t="shared" si="11"/>
        <v>43</v>
      </c>
      <c r="AY22" s="57" t="s">
        <v>102</v>
      </c>
      <c r="AZ22" s="60">
        <v>28</v>
      </c>
      <c r="BA22" s="60">
        <v>6</v>
      </c>
      <c r="BB22" s="60">
        <f t="shared" si="12"/>
        <v>34</v>
      </c>
      <c r="BC22" s="57" t="s">
        <v>106</v>
      </c>
      <c r="BD22" s="60">
        <v>20</v>
      </c>
      <c r="BE22" s="60">
        <v>8</v>
      </c>
      <c r="BF22" s="60">
        <f t="shared" si="13"/>
        <v>28</v>
      </c>
      <c r="BG22" s="57"/>
      <c r="BH22" s="60"/>
      <c r="BI22" s="60"/>
      <c r="BJ22" s="60">
        <f t="shared" si="14"/>
        <v>0</v>
      </c>
      <c r="BK22" s="57" t="s">
        <v>102</v>
      </c>
      <c r="BL22" s="60">
        <v>17</v>
      </c>
      <c r="BM22" s="60">
        <v>11</v>
      </c>
      <c r="BN22" s="60">
        <f t="shared" si="15"/>
        <v>28</v>
      </c>
      <c r="BO22" s="57" t="s">
        <v>103</v>
      </c>
      <c r="BP22" s="60">
        <v>30</v>
      </c>
      <c r="BQ22" s="60">
        <v>5</v>
      </c>
      <c r="BR22" s="60">
        <f t="shared" si="16"/>
        <v>35</v>
      </c>
      <c r="BS22" s="57" t="s">
        <v>181</v>
      </c>
      <c r="BT22" s="60">
        <v>26</v>
      </c>
      <c r="BU22" s="60">
        <v>6</v>
      </c>
      <c r="BV22" s="60">
        <f t="shared" si="17"/>
        <v>32</v>
      </c>
      <c r="BW22" s="57" t="s">
        <v>193</v>
      </c>
      <c r="BX22">
        <v>34</v>
      </c>
      <c r="BY22">
        <v>9</v>
      </c>
      <c r="BZ22">
        <f t="shared" si="18"/>
        <v>43</v>
      </c>
      <c r="CA22" s="57" t="s">
        <v>103</v>
      </c>
      <c r="CB22" s="60">
        <v>27</v>
      </c>
      <c r="CC22" s="60">
        <v>17</v>
      </c>
      <c r="CD22" s="60">
        <f t="shared" si="19"/>
        <v>44</v>
      </c>
      <c r="CE22" s="57" t="s">
        <v>214</v>
      </c>
      <c r="CF22" s="60">
        <v>38</v>
      </c>
      <c r="CG22" s="60">
        <v>19</v>
      </c>
      <c r="CH22" s="60">
        <f t="shared" si="20"/>
        <v>57</v>
      </c>
      <c r="CI22" s="58"/>
      <c r="CJ22" s="60"/>
      <c r="CK22" s="60"/>
      <c r="CL22" s="60">
        <f t="shared" si="21"/>
        <v>0</v>
      </c>
      <c r="CM22" s="58" t="s">
        <v>181</v>
      </c>
      <c r="CN22" s="60">
        <v>27</v>
      </c>
      <c r="CO22" s="60">
        <v>4</v>
      </c>
      <c r="CP22" s="60">
        <f t="shared" si="22"/>
        <v>31</v>
      </c>
      <c r="CQ22" s="58" t="s">
        <v>103</v>
      </c>
      <c r="CR22">
        <v>18</v>
      </c>
      <c r="CS22">
        <v>11</v>
      </c>
      <c r="CT22">
        <f t="shared" si="23"/>
        <v>29</v>
      </c>
      <c r="CU22" s="58" t="s">
        <v>181</v>
      </c>
      <c r="CV22" s="60">
        <v>24</v>
      </c>
      <c r="CW22" s="60">
        <v>8</v>
      </c>
      <c r="CX22" s="60">
        <f t="shared" si="24"/>
        <v>32</v>
      </c>
      <c r="CY22" s="58" t="s">
        <v>146</v>
      </c>
      <c r="CZ22" s="60">
        <v>26</v>
      </c>
      <c r="DA22" s="60">
        <v>3</v>
      </c>
      <c r="DB22" s="60">
        <f t="shared" si="25"/>
        <v>29</v>
      </c>
      <c r="DC22" s="58" t="s">
        <v>102</v>
      </c>
      <c r="DD22" s="60">
        <v>28</v>
      </c>
      <c r="DE22" s="60">
        <v>22</v>
      </c>
      <c r="DF22" s="60">
        <f t="shared" si="26"/>
        <v>50</v>
      </c>
      <c r="DG22" s="58" t="s">
        <v>105</v>
      </c>
      <c r="DH22" s="60">
        <v>17</v>
      </c>
      <c r="DI22" s="60">
        <v>8</v>
      </c>
      <c r="DJ22" s="60">
        <f t="shared" si="27"/>
        <v>25</v>
      </c>
      <c r="DK22" s="58" t="s">
        <v>106</v>
      </c>
      <c r="DL22" s="60">
        <v>2</v>
      </c>
      <c r="DM22" s="60">
        <v>13</v>
      </c>
      <c r="DN22" s="60">
        <f t="shared" si="28"/>
        <v>15</v>
      </c>
      <c r="DO22" s="58" t="s">
        <v>103</v>
      </c>
      <c r="DP22" s="60">
        <v>21</v>
      </c>
      <c r="DQ22" s="60">
        <v>1</v>
      </c>
      <c r="DR22" s="60">
        <f t="shared" si="29"/>
        <v>22</v>
      </c>
      <c r="DS22" s="58" t="s">
        <v>103</v>
      </c>
      <c r="DT22">
        <v>30</v>
      </c>
      <c r="DU22">
        <v>8</v>
      </c>
      <c r="DV22">
        <f t="shared" si="30"/>
        <v>38</v>
      </c>
    </row>
    <row r="23" spans="1:126" x14ac:dyDescent="0.2">
      <c r="A23">
        <v>20</v>
      </c>
      <c r="C23" s="57" t="s">
        <v>107</v>
      </c>
      <c r="D23" s="60">
        <v>5</v>
      </c>
      <c r="E23" s="60">
        <v>1</v>
      </c>
      <c r="F23" s="60">
        <f t="shared" si="0"/>
        <v>6</v>
      </c>
      <c r="G23" s="57" t="s">
        <v>103</v>
      </c>
      <c r="H23">
        <v>17</v>
      </c>
      <c r="I23">
        <v>10</v>
      </c>
      <c r="J23">
        <f t="shared" si="1"/>
        <v>27</v>
      </c>
      <c r="K23" s="57" t="s">
        <v>131</v>
      </c>
      <c r="L23" s="60">
        <v>20</v>
      </c>
      <c r="M23" s="60">
        <v>2</v>
      </c>
      <c r="N23" s="60">
        <f t="shared" si="2"/>
        <v>22</v>
      </c>
      <c r="O23" s="57" t="s">
        <v>102</v>
      </c>
      <c r="P23" s="60">
        <v>37</v>
      </c>
      <c r="Q23" s="60">
        <v>18</v>
      </c>
      <c r="R23" s="60">
        <f t="shared" si="3"/>
        <v>55</v>
      </c>
      <c r="S23" s="57" t="s">
        <v>137</v>
      </c>
      <c r="T23" s="60">
        <v>38</v>
      </c>
      <c r="U23" s="60">
        <v>3</v>
      </c>
      <c r="V23" s="60">
        <f t="shared" si="4"/>
        <v>41</v>
      </c>
      <c r="W23" s="57" t="s">
        <v>103</v>
      </c>
      <c r="X23" s="60">
        <v>28</v>
      </c>
      <c r="Y23" s="60">
        <v>7</v>
      </c>
      <c r="Z23" s="60">
        <f t="shared" si="5"/>
        <v>35</v>
      </c>
      <c r="AA23" s="57" t="s">
        <v>106</v>
      </c>
      <c r="AB23" s="60">
        <v>15</v>
      </c>
      <c r="AC23" s="60">
        <v>4</v>
      </c>
      <c r="AD23" s="60">
        <f t="shared" si="6"/>
        <v>19</v>
      </c>
      <c r="AE23" s="57"/>
      <c r="AH23">
        <f t="shared" si="7"/>
        <v>0</v>
      </c>
      <c r="AI23" s="57" t="s">
        <v>131</v>
      </c>
      <c r="AJ23" s="60">
        <v>24</v>
      </c>
      <c r="AK23" s="60"/>
      <c r="AL23" s="60">
        <f t="shared" si="8"/>
        <v>24</v>
      </c>
      <c r="AM23" s="57" t="s">
        <v>131</v>
      </c>
      <c r="AN23" s="60">
        <v>12</v>
      </c>
      <c r="AO23" s="60">
        <v>10</v>
      </c>
      <c r="AP23" s="60">
        <f t="shared" si="9"/>
        <v>22</v>
      </c>
      <c r="AQ23" s="57" t="s">
        <v>185</v>
      </c>
      <c r="AR23" s="60">
        <v>34</v>
      </c>
      <c r="AS23" s="60">
        <v>0</v>
      </c>
      <c r="AT23">
        <f t="shared" si="10"/>
        <v>34</v>
      </c>
      <c r="AU23" s="57" t="s">
        <v>193</v>
      </c>
      <c r="AV23" s="60">
        <v>30</v>
      </c>
      <c r="AW23" s="60">
        <v>7</v>
      </c>
      <c r="AX23" s="60">
        <f t="shared" si="11"/>
        <v>37</v>
      </c>
      <c r="AY23" s="57" t="s">
        <v>103</v>
      </c>
      <c r="AZ23" s="60">
        <v>21</v>
      </c>
      <c r="BA23" s="60">
        <v>9</v>
      </c>
      <c r="BB23" s="60">
        <f t="shared" si="12"/>
        <v>30</v>
      </c>
      <c r="BC23" s="57" t="s">
        <v>107</v>
      </c>
      <c r="BD23" s="60">
        <v>6</v>
      </c>
      <c r="BE23" s="60">
        <v>3</v>
      </c>
      <c r="BF23" s="60">
        <f t="shared" si="13"/>
        <v>9</v>
      </c>
      <c r="BG23" s="57"/>
      <c r="BH23" s="60"/>
      <c r="BI23" s="60"/>
      <c r="BJ23">
        <f t="shared" si="14"/>
        <v>0</v>
      </c>
      <c r="BK23" s="57" t="s">
        <v>103</v>
      </c>
      <c r="BL23" s="60">
        <v>19</v>
      </c>
      <c r="BM23" s="60">
        <v>12</v>
      </c>
      <c r="BN23" s="60">
        <f t="shared" si="15"/>
        <v>31</v>
      </c>
      <c r="BO23" s="57" t="s">
        <v>137</v>
      </c>
      <c r="BP23" s="60">
        <v>28</v>
      </c>
      <c r="BQ23" s="60">
        <v>6</v>
      </c>
      <c r="BR23" s="60">
        <f t="shared" si="16"/>
        <v>34</v>
      </c>
      <c r="BS23" s="57" t="s">
        <v>104</v>
      </c>
      <c r="BT23" s="60">
        <v>27</v>
      </c>
      <c r="BU23" s="60">
        <v>8</v>
      </c>
      <c r="BV23" s="60">
        <f t="shared" si="17"/>
        <v>35</v>
      </c>
      <c r="BW23" s="57" t="s">
        <v>137</v>
      </c>
      <c r="BX23">
        <v>32</v>
      </c>
      <c r="BY23">
        <v>7</v>
      </c>
      <c r="BZ23">
        <f t="shared" si="18"/>
        <v>39</v>
      </c>
      <c r="CA23" s="57" t="s">
        <v>104</v>
      </c>
      <c r="CB23" s="60">
        <v>29</v>
      </c>
      <c r="CC23" s="60">
        <v>2</v>
      </c>
      <c r="CD23" s="60">
        <f t="shared" si="19"/>
        <v>31</v>
      </c>
      <c r="CE23" s="57" t="s">
        <v>107</v>
      </c>
      <c r="CF23" s="60">
        <v>17</v>
      </c>
      <c r="CG23" s="60">
        <v>3</v>
      </c>
      <c r="CH23" s="60">
        <f t="shared" si="20"/>
        <v>20</v>
      </c>
      <c r="CI23" s="58"/>
      <c r="CJ23" s="60"/>
      <c r="CK23" s="60"/>
      <c r="CL23" s="60">
        <f t="shared" si="21"/>
        <v>0</v>
      </c>
      <c r="CM23" s="58" t="s">
        <v>216</v>
      </c>
      <c r="CN23" s="60">
        <v>30</v>
      </c>
      <c r="CO23" s="60">
        <v>14</v>
      </c>
      <c r="CP23" s="60">
        <f t="shared" si="22"/>
        <v>44</v>
      </c>
      <c r="CQ23" s="58" t="s">
        <v>119</v>
      </c>
      <c r="CR23">
        <v>17</v>
      </c>
      <c r="CS23">
        <v>4</v>
      </c>
      <c r="CT23">
        <f t="shared" si="23"/>
        <v>21</v>
      </c>
      <c r="CU23" s="58" t="s">
        <v>131</v>
      </c>
      <c r="CV23" s="60">
        <v>27</v>
      </c>
      <c r="CW23" s="60">
        <v>6</v>
      </c>
      <c r="CX23" s="60">
        <f t="shared" si="24"/>
        <v>33</v>
      </c>
      <c r="CY23" s="58" t="s">
        <v>131</v>
      </c>
      <c r="CZ23" s="60">
        <v>29</v>
      </c>
      <c r="DA23" s="60">
        <v>5</v>
      </c>
      <c r="DB23" s="60">
        <f t="shared" si="25"/>
        <v>34</v>
      </c>
      <c r="DC23" s="58" t="s">
        <v>103</v>
      </c>
      <c r="DD23" s="60">
        <v>38</v>
      </c>
      <c r="DE23" s="60">
        <v>8</v>
      </c>
      <c r="DF23" s="60">
        <f t="shared" si="26"/>
        <v>46</v>
      </c>
      <c r="DG23" s="58" t="s">
        <v>106</v>
      </c>
      <c r="DH23" s="60">
        <v>12</v>
      </c>
      <c r="DI23" s="60">
        <v>8</v>
      </c>
      <c r="DJ23" s="60">
        <f t="shared" si="27"/>
        <v>20</v>
      </c>
      <c r="DK23" s="58"/>
      <c r="DL23" s="60"/>
      <c r="DM23" s="60"/>
      <c r="DN23" s="60">
        <f t="shared" si="28"/>
        <v>0</v>
      </c>
      <c r="DO23" s="57" t="s">
        <v>131</v>
      </c>
      <c r="DP23" s="60">
        <v>27</v>
      </c>
      <c r="DQ23" s="60">
        <v>9</v>
      </c>
      <c r="DR23" s="60">
        <f t="shared" si="29"/>
        <v>36</v>
      </c>
      <c r="DS23" s="57" t="s">
        <v>185</v>
      </c>
      <c r="DT23">
        <v>18</v>
      </c>
      <c r="DU23">
        <v>0</v>
      </c>
      <c r="DV23">
        <f t="shared" si="30"/>
        <v>18</v>
      </c>
    </row>
    <row r="24" spans="1:126" x14ac:dyDescent="0.2">
      <c r="A24">
        <v>21</v>
      </c>
      <c r="C24" s="57" t="s">
        <v>108</v>
      </c>
      <c r="D24" s="60">
        <v>1</v>
      </c>
      <c r="E24" s="60">
        <v>5</v>
      </c>
      <c r="F24" s="60">
        <f t="shared" si="0"/>
        <v>6</v>
      </c>
      <c r="G24" s="57" t="s">
        <v>119</v>
      </c>
      <c r="H24">
        <v>24</v>
      </c>
      <c r="I24">
        <v>2</v>
      </c>
      <c r="J24">
        <f t="shared" si="1"/>
        <v>26</v>
      </c>
      <c r="K24" s="57" t="s">
        <v>105</v>
      </c>
      <c r="L24" s="60">
        <v>23</v>
      </c>
      <c r="M24" s="60">
        <v>5</v>
      </c>
      <c r="N24" s="60">
        <f t="shared" si="2"/>
        <v>28</v>
      </c>
      <c r="O24" s="57" t="s">
        <v>136</v>
      </c>
      <c r="P24" s="60">
        <v>45</v>
      </c>
      <c r="Q24" s="60">
        <v>11</v>
      </c>
      <c r="R24" s="60">
        <f t="shared" si="3"/>
        <v>56</v>
      </c>
      <c r="S24" s="57" t="s">
        <v>105</v>
      </c>
      <c r="T24" s="60">
        <v>12</v>
      </c>
      <c r="U24" s="60">
        <v>4</v>
      </c>
      <c r="V24" s="60">
        <f t="shared" si="4"/>
        <v>16</v>
      </c>
      <c r="W24" s="57" t="s">
        <v>119</v>
      </c>
      <c r="X24" s="60">
        <v>28</v>
      </c>
      <c r="Y24" s="60">
        <v>3</v>
      </c>
      <c r="Z24" s="60">
        <f t="shared" si="5"/>
        <v>31</v>
      </c>
      <c r="AA24" s="57" t="s">
        <v>165</v>
      </c>
      <c r="AB24" s="60">
        <v>16</v>
      </c>
      <c r="AC24" s="60">
        <v>1</v>
      </c>
      <c r="AD24" s="60">
        <f t="shared" si="6"/>
        <v>17</v>
      </c>
      <c r="AE24" s="57"/>
      <c r="AH24">
        <f t="shared" si="7"/>
        <v>0</v>
      </c>
      <c r="AI24" s="57" t="s">
        <v>178</v>
      </c>
      <c r="AJ24" s="60">
        <v>11</v>
      </c>
      <c r="AK24" s="60">
        <v>9</v>
      </c>
      <c r="AL24" s="60">
        <f t="shared" si="8"/>
        <v>20</v>
      </c>
      <c r="AM24" s="57" t="s">
        <v>178</v>
      </c>
      <c r="AN24" s="60">
        <v>23</v>
      </c>
      <c r="AO24" s="60">
        <v>0</v>
      </c>
      <c r="AP24" s="60">
        <f t="shared" si="9"/>
        <v>23</v>
      </c>
      <c r="AQ24" s="57" t="s">
        <v>178</v>
      </c>
      <c r="AR24" s="60">
        <v>10</v>
      </c>
      <c r="AS24" s="60">
        <v>4</v>
      </c>
      <c r="AT24">
        <f t="shared" si="10"/>
        <v>14</v>
      </c>
      <c r="AU24" s="57" t="s">
        <v>119</v>
      </c>
      <c r="AV24" s="60">
        <v>49</v>
      </c>
      <c r="AW24" s="60">
        <v>5</v>
      </c>
      <c r="AX24" s="60">
        <f t="shared" si="11"/>
        <v>54</v>
      </c>
      <c r="AY24" s="57" t="s">
        <v>119</v>
      </c>
      <c r="AZ24" s="60">
        <v>30</v>
      </c>
      <c r="BA24" s="60">
        <v>3</v>
      </c>
      <c r="BB24" s="60">
        <f t="shared" si="12"/>
        <v>33</v>
      </c>
      <c r="BC24" s="57" t="s">
        <v>108</v>
      </c>
      <c r="BD24" s="60">
        <v>9</v>
      </c>
      <c r="BE24" s="60">
        <v>6</v>
      </c>
      <c r="BF24" s="60">
        <f t="shared" si="13"/>
        <v>15</v>
      </c>
      <c r="BG24" s="57"/>
      <c r="BH24" s="60"/>
      <c r="BI24" s="60"/>
      <c r="BJ24">
        <f t="shared" si="14"/>
        <v>0</v>
      </c>
      <c r="BK24" s="57" t="s">
        <v>104</v>
      </c>
      <c r="BL24" s="60">
        <v>16</v>
      </c>
      <c r="BM24" s="60">
        <v>2</v>
      </c>
      <c r="BN24" s="60">
        <f t="shared" si="15"/>
        <v>18</v>
      </c>
      <c r="BO24" s="57" t="s">
        <v>178</v>
      </c>
      <c r="BP24" s="60">
        <v>23</v>
      </c>
      <c r="BQ24" s="60">
        <v>9</v>
      </c>
      <c r="BR24" s="60">
        <f t="shared" si="16"/>
        <v>32</v>
      </c>
      <c r="BS24" s="57" t="s">
        <v>210</v>
      </c>
      <c r="BT24" s="60">
        <v>37</v>
      </c>
      <c r="BU24" s="60">
        <v>8</v>
      </c>
      <c r="BV24" s="60">
        <f t="shared" si="17"/>
        <v>45</v>
      </c>
      <c r="BW24" s="57" t="s">
        <v>178</v>
      </c>
      <c r="BX24">
        <v>20</v>
      </c>
      <c r="BY24">
        <v>6</v>
      </c>
      <c r="BZ24">
        <f t="shared" si="18"/>
        <v>26</v>
      </c>
      <c r="CA24" s="57" t="s">
        <v>178</v>
      </c>
      <c r="CB24" s="60">
        <v>16</v>
      </c>
      <c r="CC24" s="60">
        <v>12</v>
      </c>
      <c r="CD24" s="60">
        <f t="shared" si="19"/>
        <v>28</v>
      </c>
      <c r="CE24" s="57" t="s">
        <v>108</v>
      </c>
      <c r="CF24" s="60">
        <v>9</v>
      </c>
      <c r="CG24" s="60">
        <v>3</v>
      </c>
      <c r="CH24" s="60">
        <f t="shared" si="20"/>
        <v>12</v>
      </c>
      <c r="CI24" s="58"/>
      <c r="CJ24" s="60"/>
      <c r="CK24" s="60"/>
      <c r="CL24" s="60">
        <f t="shared" si="21"/>
        <v>0</v>
      </c>
      <c r="CM24" s="58" t="s">
        <v>105</v>
      </c>
      <c r="CN24" s="60">
        <v>7</v>
      </c>
      <c r="CO24" s="60">
        <v>4</v>
      </c>
      <c r="CP24" s="60">
        <f t="shared" si="22"/>
        <v>11</v>
      </c>
      <c r="CQ24" s="58" t="s">
        <v>178</v>
      </c>
      <c r="CR24">
        <v>17</v>
      </c>
      <c r="CS24">
        <v>4</v>
      </c>
      <c r="CT24">
        <f t="shared" si="23"/>
        <v>21</v>
      </c>
      <c r="CU24" s="58" t="s">
        <v>178</v>
      </c>
      <c r="CV24" s="60">
        <v>14</v>
      </c>
      <c r="CW24" s="60">
        <v>9</v>
      </c>
      <c r="CX24" s="60">
        <f t="shared" si="24"/>
        <v>23</v>
      </c>
      <c r="CY24" s="58" t="s">
        <v>178</v>
      </c>
      <c r="CZ24" s="60">
        <v>13</v>
      </c>
      <c r="DA24" s="60">
        <v>11</v>
      </c>
      <c r="DB24" s="60">
        <f t="shared" si="25"/>
        <v>24</v>
      </c>
      <c r="DC24" s="58" t="s">
        <v>104</v>
      </c>
      <c r="DD24" s="60">
        <v>30</v>
      </c>
      <c r="DE24" s="60">
        <v>7</v>
      </c>
      <c r="DF24" s="60">
        <f t="shared" si="26"/>
        <v>37</v>
      </c>
      <c r="DG24" s="58" t="s">
        <v>107</v>
      </c>
      <c r="DH24" s="60">
        <v>14</v>
      </c>
      <c r="DI24" s="60">
        <v>6</v>
      </c>
      <c r="DJ24" s="60">
        <f t="shared" si="27"/>
        <v>20</v>
      </c>
      <c r="DK24" s="58"/>
      <c r="DL24" s="60"/>
      <c r="DM24" s="60"/>
      <c r="DN24" s="60">
        <f t="shared" si="28"/>
        <v>0</v>
      </c>
      <c r="DO24" s="57" t="s">
        <v>105</v>
      </c>
      <c r="DP24" s="60">
        <v>10</v>
      </c>
      <c r="DQ24" s="60">
        <v>1</v>
      </c>
      <c r="DR24" s="60">
        <f t="shared" si="29"/>
        <v>11</v>
      </c>
      <c r="DS24" s="57" t="s">
        <v>105</v>
      </c>
      <c r="DT24">
        <v>10</v>
      </c>
      <c r="DU24">
        <v>3</v>
      </c>
      <c r="DV24">
        <f t="shared" si="30"/>
        <v>13</v>
      </c>
    </row>
    <row r="25" spans="1:126" x14ac:dyDescent="0.2">
      <c r="A25">
        <v>22</v>
      </c>
      <c r="C25" s="57" t="s">
        <v>109</v>
      </c>
      <c r="D25" s="60">
        <v>3</v>
      </c>
      <c r="E25" s="60">
        <v>2</v>
      </c>
      <c r="F25" s="60">
        <f t="shared" si="0"/>
        <v>5</v>
      </c>
      <c r="G25" s="57" t="s">
        <v>105</v>
      </c>
      <c r="H25">
        <v>3</v>
      </c>
      <c r="I25">
        <v>4</v>
      </c>
      <c r="J25">
        <f t="shared" si="1"/>
        <v>7</v>
      </c>
      <c r="K25" s="57" t="s">
        <v>106</v>
      </c>
      <c r="L25" s="60">
        <v>13</v>
      </c>
      <c r="M25" s="60">
        <v>4</v>
      </c>
      <c r="N25" s="60">
        <f t="shared" si="2"/>
        <v>17</v>
      </c>
      <c r="O25" s="57" t="s">
        <v>137</v>
      </c>
      <c r="P25" s="60">
        <v>35</v>
      </c>
      <c r="Q25" s="60">
        <v>12</v>
      </c>
      <c r="R25" s="60">
        <f t="shared" si="3"/>
        <v>47</v>
      </c>
      <c r="S25" s="57" t="s">
        <v>147</v>
      </c>
      <c r="T25" s="60">
        <v>13</v>
      </c>
      <c r="U25" s="60">
        <v>3</v>
      </c>
      <c r="V25" s="60">
        <f t="shared" si="4"/>
        <v>16</v>
      </c>
      <c r="W25" s="57" t="s">
        <v>105</v>
      </c>
      <c r="X25" s="60">
        <v>28</v>
      </c>
      <c r="Y25" s="60">
        <v>7</v>
      </c>
      <c r="Z25" s="60">
        <f t="shared" si="5"/>
        <v>35</v>
      </c>
      <c r="AA25" s="57" t="s">
        <v>108</v>
      </c>
      <c r="AB25" s="60">
        <v>7</v>
      </c>
      <c r="AC25" s="60">
        <v>1</v>
      </c>
      <c r="AD25" s="60">
        <f t="shared" si="6"/>
        <v>8</v>
      </c>
      <c r="AE25" s="57"/>
      <c r="AH25">
        <f t="shared" si="7"/>
        <v>0</v>
      </c>
      <c r="AI25" s="57" t="s">
        <v>106</v>
      </c>
      <c r="AJ25" s="60">
        <v>12</v>
      </c>
      <c r="AK25" s="60">
        <v>0</v>
      </c>
      <c r="AL25" s="60">
        <f t="shared" si="8"/>
        <v>12</v>
      </c>
      <c r="AM25" s="57" t="s">
        <v>147</v>
      </c>
      <c r="AN25" s="60">
        <v>15</v>
      </c>
      <c r="AO25" s="60">
        <v>2</v>
      </c>
      <c r="AP25" s="60">
        <f t="shared" si="9"/>
        <v>17</v>
      </c>
      <c r="AQ25" s="57" t="s">
        <v>147</v>
      </c>
      <c r="AR25" s="60">
        <v>13</v>
      </c>
      <c r="AS25" s="60">
        <v>5</v>
      </c>
      <c r="AT25">
        <f t="shared" si="10"/>
        <v>18</v>
      </c>
      <c r="AU25" s="57" t="s">
        <v>105</v>
      </c>
      <c r="AV25" s="60">
        <v>15</v>
      </c>
      <c r="AW25" s="60">
        <v>1</v>
      </c>
      <c r="AX25" s="60">
        <f t="shared" si="11"/>
        <v>16</v>
      </c>
      <c r="AY25" s="57" t="s">
        <v>178</v>
      </c>
      <c r="AZ25" s="60">
        <v>25</v>
      </c>
      <c r="BA25" s="60">
        <v>8</v>
      </c>
      <c r="BB25" s="60">
        <f t="shared" si="12"/>
        <v>33</v>
      </c>
      <c r="BC25" s="57" t="s">
        <v>109</v>
      </c>
      <c r="BD25" s="60">
        <v>7</v>
      </c>
      <c r="BE25" s="60">
        <v>1</v>
      </c>
      <c r="BF25" s="60">
        <f t="shared" si="13"/>
        <v>8</v>
      </c>
      <c r="BG25" s="57"/>
      <c r="BH25" s="60"/>
      <c r="BI25" s="60"/>
      <c r="BJ25">
        <f t="shared" si="14"/>
        <v>0</v>
      </c>
      <c r="BK25" s="57" t="s">
        <v>105</v>
      </c>
      <c r="BL25" s="60">
        <v>17</v>
      </c>
      <c r="BM25" s="60">
        <v>2</v>
      </c>
      <c r="BN25" s="60">
        <f t="shared" si="15"/>
        <v>19</v>
      </c>
      <c r="BO25" s="57" t="s">
        <v>147</v>
      </c>
      <c r="BP25" s="60">
        <v>10</v>
      </c>
      <c r="BQ25" s="60">
        <v>3</v>
      </c>
      <c r="BR25" s="60">
        <f t="shared" si="16"/>
        <v>13</v>
      </c>
      <c r="BS25" s="57" t="s">
        <v>106</v>
      </c>
      <c r="BT25" s="60">
        <v>7</v>
      </c>
      <c r="BU25" s="60">
        <v>4</v>
      </c>
      <c r="BV25" s="60">
        <f t="shared" si="17"/>
        <v>11</v>
      </c>
      <c r="BW25" s="57" t="s">
        <v>106</v>
      </c>
      <c r="BX25">
        <v>18</v>
      </c>
      <c r="BY25">
        <v>12</v>
      </c>
      <c r="BZ25">
        <f t="shared" si="18"/>
        <v>30</v>
      </c>
      <c r="CA25" s="57" t="s">
        <v>106</v>
      </c>
      <c r="CB25" s="60">
        <v>15</v>
      </c>
      <c r="CC25" s="60">
        <v>3</v>
      </c>
      <c r="CD25" s="60">
        <f t="shared" si="19"/>
        <v>18</v>
      </c>
      <c r="CE25" s="57" t="s">
        <v>109</v>
      </c>
      <c r="CF25" s="60">
        <v>10</v>
      </c>
      <c r="CG25" s="60">
        <v>2</v>
      </c>
      <c r="CH25" s="60">
        <f t="shared" si="20"/>
        <v>12</v>
      </c>
      <c r="CI25" s="58"/>
      <c r="CJ25" s="60"/>
      <c r="CK25" s="60"/>
      <c r="CL25" s="60">
        <f t="shared" si="21"/>
        <v>0</v>
      </c>
      <c r="CM25" s="57" t="s">
        <v>106</v>
      </c>
      <c r="CN25" s="60">
        <v>6</v>
      </c>
      <c r="CO25" s="60">
        <v>4</v>
      </c>
      <c r="CP25" s="60">
        <f t="shared" si="22"/>
        <v>10</v>
      </c>
      <c r="CQ25" s="57" t="s">
        <v>106</v>
      </c>
      <c r="CR25">
        <v>12</v>
      </c>
      <c r="CS25">
        <v>4</v>
      </c>
      <c r="CT25">
        <f t="shared" si="23"/>
        <v>16</v>
      </c>
      <c r="CU25" s="58" t="s">
        <v>147</v>
      </c>
      <c r="CV25" s="60">
        <v>16</v>
      </c>
      <c r="CW25" s="60">
        <v>4</v>
      </c>
      <c r="CX25" s="60">
        <f t="shared" si="24"/>
        <v>20</v>
      </c>
      <c r="CY25" s="58" t="s">
        <v>194</v>
      </c>
      <c r="CZ25" s="60">
        <v>27</v>
      </c>
      <c r="DA25" s="60">
        <v>7</v>
      </c>
      <c r="DB25" s="60">
        <f t="shared" si="25"/>
        <v>34</v>
      </c>
      <c r="DC25" s="57" t="s">
        <v>105</v>
      </c>
      <c r="DD25" s="60">
        <v>16</v>
      </c>
      <c r="DE25" s="60">
        <v>1</v>
      </c>
      <c r="DF25" s="60">
        <f t="shared" si="26"/>
        <v>17</v>
      </c>
      <c r="DG25" s="58" t="s">
        <v>108</v>
      </c>
      <c r="DH25" s="60">
        <v>12</v>
      </c>
      <c r="DI25" s="60">
        <v>7</v>
      </c>
      <c r="DJ25" s="60">
        <f t="shared" si="27"/>
        <v>19</v>
      </c>
      <c r="DK25" s="58"/>
      <c r="DL25" s="60"/>
      <c r="DM25" s="60"/>
      <c r="DN25" s="60">
        <f t="shared" si="28"/>
        <v>0</v>
      </c>
      <c r="DO25" s="57" t="s">
        <v>106</v>
      </c>
      <c r="DP25" s="60">
        <v>11</v>
      </c>
      <c r="DQ25" s="60">
        <v>8</v>
      </c>
      <c r="DR25" s="60">
        <f t="shared" si="29"/>
        <v>19</v>
      </c>
      <c r="DS25" s="57" t="s">
        <v>106</v>
      </c>
      <c r="DT25">
        <v>12</v>
      </c>
      <c r="DU25">
        <v>1</v>
      </c>
      <c r="DV25">
        <f t="shared" si="30"/>
        <v>13</v>
      </c>
    </row>
    <row r="26" spans="1:126" x14ac:dyDescent="0.2">
      <c r="A26">
        <v>23</v>
      </c>
      <c r="C26" s="57"/>
      <c r="D26" s="60"/>
      <c r="E26" s="60"/>
      <c r="F26" s="60">
        <f t="shared" si="0"/>
        <v>0</v>
      </c>
      <c r="G26" s="57" t="s">
        <v>106</v>
      </c>
      <c r="H26">
        <v>7</v>
      </c>
      <c r="I26">
        <v>6</v>
      </c>
      <c r="J26">
        <f t="shared" si="1"/>
        <v>13</v>
      </c>
      <c r="K26" s="57" t="s">
        <v>107</v>
      </c>
      <c r="L26" s="60">
        <v>7</v>
      </c>
      <c r="M26" s="60">
        <v>0</v>
      </c>
      <c r="N26" s="60">
        <f t="shared" si="2"/>
        <v>7</v>
      </c>
      <c r="O26" s="57" t="s">
        <v>105</v>
      </c>
      <c r="P26" s="60">
        <v>17</v>
      </c>
      <c r="Q26" s="60">
        <v>8</v>
      </c>
      <c r="R26" s="60">
        <f t="shared" si="3"/>
        <v>25</v>
      </c>
      <c r="S26" s="57" t="s">
        <v>148</v>
      </c>
      <c r="T26" s="60">
        <v>12</v>
      </c>
      <c r="U26" s="60">
        <v>2</v>
      </c>
      <c r="V26" s="60">
        <f t="shared" si="4"/>
        <v>14</v>
      </c>
      <c r="W26" s="57" t="s">
        <v>106</v>
      </c>
      <c r="X26" s="60">
        <v>28</v>
      </c>
      <c r="Y26" s="60">
        <v>12</v>
      </c>
      <c r="Z26" s="60">
        <f t="shared" si="5"/>
        <v>40</v>
      </c>
      <c r="AA26" s="57" t="s">
        <v>109</v>
      </c>
      <c r="AB26" s="60">
        <v>2</v>
      </c>
      <c r="AC26" s="60">
        <v>2</v>
      </c>
      <c r="AD26" s="60">
        <f t="shared" si="6"/>
        <v>4</v>
      </c>
      <c r="AE26" s="57"/>
      <c r="AH26">
        <f t="shared" si="7"/>
        <v>0</v>
      </c>
      <c r="AI26" s="57" t="s">
        <v>107</v>
      </c>
      <c r="AJ26" s="60">
        <v>5</v>
      </c>
      <c r="AK26" s="60">
        <v>4</v>
      </c>
      <c r="AL26" s="60">
        <f t="shared" si="8"/>
        <v>9</v>
      </c>
      <c r="AM26" s="57" t="s">
        <v>120</v>
      </c>
      <c r="AN26" s="60">
        <v>6</v>
      </c>
      <c r="AO26" s="60">
        <v>2</v>
      </c>
      <c r="AP26" s="60">
        <f t="shared" si="9"/>
        <v>8</v>
      </c>
      <c r="AQ26" s="57" t="s">
        <v>107</v>
      </c>
      <c r="AR26" s="60">
        <v>10</v>
      </c>
      <c r="AS26" s="60">
        <v>3</v>
      </c>
      <c r="AT26">
        <f t="shared" si="10"/>
        <v>13</v>
      </c>
      <c r="AU26" s="57" t="s">
        <v>106</v>
      </c>
      <c r="AV26" s="60">
        <v>26</v>
      </c>
      <c r="AW26" s="60">
        <v>3</v>
      </c>
      <c r="AX26" s="60">
        <f t="shared" si="11"/>
        <v>29</v>
      </c>
      <c r="AY26" s="57" t="s">
        <v>194</v>
      </c>
      <c r="AZ26" s="60">
        <v>32</v>
      </c>
      <c r="BA26" s="60">
        <v>15</v>
      </c>
      <c r="BB26" s="60">
        <f t="shared" si="12"/>
        <v>47</v>
      </c>
      <c r="BC26" s="57" t="s">
        <v>196</v>
      </c>
      <c r="BD26" s="60">
        <v>4</v>
      </c>
      <c r="BE26" s="60">
        <v>0</v>
      </c>
      <c r="BF26" s="60">
        <f t="shared" si="13"/>
        <v>4</v>
      </c>
      <c r="BG26" s="57"/>
      <c r="BH26" s="60"/>
      <c r="BI26" s="60"/>
      <c r="BJ26">
        <f t="shared" si="14"/>
        <v>0</v>
      </c>
      <c r="BK26" s="57" t="s">
        <v>106</v>
      </c>
      <c r="BL26" s="60">
        <v>16</v>
      </c>
      <c r="BM26" s="60">
        <v>2</v>
      </c>
      <c r="BN26" s="60">
        <f t="shared" si="15"/>
        <v>18</v>
      </c>
      <c r="BO26" s="57" t="s">
        <v>107</v>
      </c>
      <c r="BP26" s="60">
        <v>4</v>
      </c>
      <c r="BQ26" s="60">
        <v>2</v>
      </c>
      <c r="BR26" s="60">
        <f t="shared" si="16"/>
        <v>6</v>
      </c>
      <c r="BS26" s="57" t="s">
        <v>107</v>
      </c>
      <c r="BT26" s="60">
        <v>8</v>
      </c>
      <c r="BU26" s="60">
        <v>1</v>
      </c>
      <c r="BV26" s="60">
        <f t="shared" si="17"/>
        <v>9</v>
      </c>
      <c r="BW26" s="57" t="s">
        <v>107</v>
      </c>
      <c r="BX26">
        <v>13</v>
      </c>
      <c r="BY26">
        <v>3</v>
      </c>
      <c r="BZ26">
        <f t="shared" si="18"/>
        <v>16</v>
      </c>
      <c r="CA26" s="57" t="s">
        <v>107</v>
      </c>
      <c r="CB26" s="60">
        <v>16</v>
      </c>
      <c r="CC26" s="60">
        <v>3</v>
      </c>
      <c r="CD26" s="60">
        <f t="shared" si="19"/>
        <v>19</v>
      </c>
      <c r="CE26" s="57" t="s">
        <v>159</v>
      </c>
      <c r="CF26" s="60">
        <v>7</v>
      </c>
      <c r="CG26" s="60">
        <v>1</v>
      </c>
      <c r="CH26" s="60">
        <f t="shared" si="20"/>
        <v>8</v>
      </c>
      <c r="CI26" s="58"/>
      <c r="CJ26" s="60"/>
      <c r="CK26" s="60"/>
      <c r="CL26" s="60">
        <f t="shared" si="21"/>
        <v>0</v>
      </c>
      <c r="CM26" s="57" t="s">
        <v>148</v>
      </c>
      <c r="CN26" s="60">
        <v>5</v>
      </c>
      <c r="CO26" s="60">
        <v>1</v>
      </c>
      <c r="CP26" s="60">
        <f t="shared" si="22"/>
        <v>6</v>
      </c>
      <c r="CQ26" s="57" t="s">
        <v>148</v>
      </c>
      <c r="CR26">
        <v>3</v>
      </c>
      <c r="CS26">
        <v>6</v>
      </c>
      <c r="CT26">
        <f t="shared" si="23"/>
        <v>9</v>
      </c>
      <c r="CU26" s="58" t="s">
        <v>220</v>
      </c>
      <c r="CV26" s="60">
        <v>13</v>
      </c>
      <c r="CW26" s="60">
        <v>1</v>
      </c>
      <c r="CX26" s="60">
        <f t="shared" si="24"/>
        <v>14</v>
      </c>
      <c r="CY26" s="58" t="s">
        <v>120</v>
      </c>
      <c r="CZ26" s="60">
        <v>13</v>
      </c>
      <c r="DA26" s="60">
        <v>2</v>
      </c>
      <c r="DB26" s="60">
        <f t="shared" si="25"/>
        <v>15</v>
      </c>
      <c r="DC26" s="57" t="s">
        <v>106</v>
      </c>
      <c r="DD26" s="60">
        <v>53</v>
      </c>
      <c r="DE26" s="60">
        <v>9</v>
      </c>
      <c r="DF26" s="60">
        <f t="shared" si="26"/>
        <v>62</v>
      </c>
      <c r="DG26" s="58" t="s">
        <v>109</v>
      </c>
      <c r="DH26" s="60">
        <v>6</v>
      </c>
      <c r="DI26" s="60">
        <v>3</v>
      </c>
      <c r="DJ26" s="60">
        <f t="shared" si="27"/>
        <v>9</v>
      </c>
      <c r="DK26" s="57"/>
      <c r="DL26" s="60"/>
      <c r="DM26" s="60"/>
      <c r="DN26" s="60">
        <f t="shared" si="28"/>
        <v>0</v>
      </c>
      <c r="DO26" s="57" t="s">
        <v>107</v>
      </c>
      <c r="DP26" s="60">
        <v>8</v>
      </c>
      <c r="DQ26" s="60">
        <v>2</v>
      </c>
      <c r="DR26" s="60">
        <f t="shared" si="29"/>
        <v>10</v>
      </c>
      <c r="DS26" s="57" t="s">
        <v>107</v>
      </c>
      <c r="DT26">
        <v>3</v>
      </c>
      <c r="DU26">
        <v>2</v>
      </c>
      <c r="DV26">
        <f t="shared" si="30"/>
        <v>5</v>
      </c>
    </row>
    <row r="27" spans="1:126" x14ac:dyDescent="0.2">
      <c r="A27">
        <v>24</v>
      </c>
      <c r="C27" s="57"/>
      <c r="D27" s="60"/>
      <c r="E27" s="60"/>
      <c r="F27" s="60">
        <f t="shared" si="0"/>
        <v>0</v>
      </c>
      <c r="G27" s="57" t="s">
        <v>120</v>
      </c>
      <c r="H27">
        <v>12</v>
      </c>
      <c r="I27">
        <v>1</v>
      </c>
      <c r="J27">
        <f t="shared" si="1"/>
        <v>13</v>
      </c>
      <c r="K27" s="57"/>
      <c r="L27" s="60"/>
      <c r="M27" s="60"/>
      <c r="N27" s="60">
        <f t="shared" si="2"/>
        <v>0</v>
      </c>
      <c r="O27" s="57" t="s">
        <v>106</v>
      </c>
      <c r="P27" s="60">
        <v>15</v>
      </c>
      <c r="Q27" s="60">
        <v>6</v>
      </c>
      <c r="R27" s="60">
        <f t="shared" si="3"/>
        <v>21</v>
      </c>
      <c r="S27" s="57"/>
      <c r="T27" s="60"/>
      <c r="U27" s="60"/>
      <c r="V27" s="60">
        <f t="shared" si="4"/>
        <v>0</v>
      </c>
      <c r="W27" s="57" t="s">
        <v>107</v>
      </c>
      <c r="X27" s="60">
        <v>6</v>
      </c>
      <c r="Y27" s="60">
        <v>5</v>
      </c>
      <c r="Z27" s="60">
        <f t="shared" si="5"/>
        <v>11</v>
      </c>
      <c r="AA27" s="57" t="s">
        <v>159</v>
      </c>
      <c r="AB27" s="60">
        <v>8</v>
      </c>
      <c r="AC27" s="60">
        <v>1</v>
      </c>
      <c r="AD27" s="60">
        <f t="shared" si="6"/>
        <v>9</v>
      </c>
      <c r="AE27" s="57"/>
      <c r="AH27">
        <f t="shared" si="7"/>
        <v>0</v>
      </c>
      <c r="AL27">
        <f t="shared" ref="AL27:AL30" si="31">+AJ27+AK27</f>
        <v>0</v>
      </c>
      <c r="AP27">
        <f t="shared" ref="AP27:AP30" si="32">+AN27+AO27</f>
        <v>0</v>
      </c>
      <c r="AQ27" s="57"/>
      <c r="AR27" s="60"/>
      <c r="AS27" s="60"/>
      <c r="AT27">
        <f t="shared" ref="AT27:AT31" si="33">+AR27+AS27</f>
        <v>0</v>
      </c>
      <c r="AU27" s="57" t="s">
        <v>107</v>
      </c>
      <c r="AV27" s="60">
        <v>13</v>
      </c>
      <c r="AW27" s="60">
        <v>3</v>
      </c>
      <c r="AX27" s="60">
        <f t="shared" si="11"/>
        <v>16</v>
      </c>
      <c r="AY27" s="57" t="s">
        <v>120</v>
      </c>
      <c r="AZ27" s="60">
        <v>17</v>
      </c>
      <c r="BA27" s="60">
        <v>1</v>
      </c>
      <c r="BB27" s="60">
        <f t="shared" si="12"/>
        <v>18</v>
      </c>
      <c r="BC27" s="57"/>
      <c r="BD27" s="60"/>
      <c r="BE27" s="60"/>
      <c r="BF27" s="60">
        <f t="shared" si="13"/>
        <v>0</v>
      </c>
      <c r="BG27" s="57"/>
      <c r="BJ27">
        <f t="shared" si="14"/>
        <v>0</v>
      </c>
      <c r="BK27" s="57" t="s">
        <v>107</v>
      </c>
      <c r="BL27" s="60">
        <v>4</v>
      </c>
      <c r="BM27" s="60">
        <v>3</v>
      </c>
      <c r="BN27" s="60">
        <f t="shared" si="15"/>
        <v>7</v>
      </c>
      <c r="BO27" s="57"/>
      <c r="BP27" s="60"/>
      <c r="BQ27" s="60"/>
      <c r="BR27" s="60">
        <f t="shared" si="16"/>
        <v>0</v>
      </c>
      <c r="BS27" s="57"/>
      <c r="BT27" s="60"/>
      <c r="BU27" s="60"/>
      <c r="BV27" s="60">
        <f t="shared" si="17"/>
        <v>0</v>
      </c>
      <c r="BW27" s="57"/>
      <c r="BZ27">
        <f t="shared" si="18"/>
        <v>0</v>
      </c>
      <c r="CA27" s="57" t="s">
        <v>108</v>
      </c>
      <c r="CB27" s="60">
        <v>23</v>
      </c>
      <c r="CC27" s="60">
        <v>3</v>
      </c>
      <c r="CD27" s="60">
        <f t="shared" si="19"/>
        <v>26</v>
      </c>
      <c r="CE27" s="57"/>
      <c r="CF27" s="60"/>
      <c r="CG27" s="60"/>
      <c r="CH27" s="60">
        <f t="shared" si="20"/>
        <v>0</v>
      </c>
      <c r="CI27" s="58"/>
      <c r="CJ27" s="60"/>
      <c r="CK27" s="60"/>
      <c r="CL27" s="60">
        <f t="shared" si="21"/>
        <v>0</v>
      </c>
      <c r="CM27" s="57"/>
      <c r="CN27" s="60"/>
      <c r="CO27" s="60"/>
      <c r="CP27" s="60">
        <f t="shared" si="22"/>
        <v>0</v>
      </c>
      <c r="CQ27" s="57"/>
      <c r="CT27">
        <f t="shared" si="23"/>
        <v>0</v>
      </c>
      <c r="CU27" s="64"/>
      <c r="CV27" s="60"/>
      <c r="CW27" s="60"/>
      <c r="CX27" s="60">
        <f t="shared" si="24"/>
        <v>0</v>
      </c>
      <c r="CY27" s="57"/>
      <c r="CZ27" s="60"/>
      <c r="DA27" s="60"/>
      <c r="DB27" s="60">
        <f t="shared" si="25"/>
        <v>0</v>
      </c>
      <c r="DC27" s="57" t="s">
        <v>107</v>
      </c>
      <c r="DD27" s="60">
        <v>9</v>
      </c>
      <c r="DE27" s="60">
        <v>6</v>
      </c>
      <c r="DF27" s="60">
        <f t="shared" si="26"/>
        <v>15</v>
      </c>
      <c r="DG27" s="57" t="s">
        <v>159</v>
      </c>
      <c r="DH27" s="60">
        <v>4</v>
      </c>
      <c r="DI27" s="60">
        <v>1</v>
      </c>
      <c r="DJ27" s="60">
        <f t="shared" si="27"/>
        <v>5</v>
      </c>
      <c r="DK27" s="57"/>
      <c r="DL27" s="60"/>
      <c r="DM27" s="60"/>
      <c r="DN27" s="60">
        <f t="shared" si="28"/>
        <v>0</v>
      </c>
      <c r="DO27" s="57"/>
      <c r="DP27" s="60"/>
      <c r="DQ27" s="60"/>
      <c r="DR27" s="60">
        <f t="shared" si="29"/>
        <v>0</v>
      </c>
      <c r="DS27" s="57"/>
      <c r="DV27">
        <f t="shared" si="30"/>
        <v>0</v>
      </c>
    </row>
    <row r="28" spans="1:126" x14ac:dyDescent="0.2">
      <c r="A28">
        <v>25</v>
      </c>
      <c r="F28">
        <f t="shared" ref="F28:F29" si="34">+D28+E28</f>
        <v>0</v>
      </c>
      <c r="J28">
        <f t="shared" ref="J28:J29" si="35">+H28+I28</f>
        <v>0</v>
      </c>
      <c r="K28" s="57"/>
      <c r="L28" s="60"/>
      <c r="M28" s="60"/>
      <c r="N28" s="60">
        <f t="shared" si="2"/>
        <v>0</v>
      </c>
      <c r="O28" s="57" t="s">
        <v>107</v>
      </c>
      <c r="P28" s="60">
        <v>8</v>
      </c>
      <c r="Q28" s="60">
        <v>1</v>
      </c>
      <c r="R28" s="60">
        <f t="shared" si="3"/>
        <v>9</v>
      </c>
      <c r="S28" s="57"/>
      <c r="T28" s="60"/>
      <c r="U28" s="60"/>
      <c r="V28" s="60">
        <f t="shared" si="4"/>
        <v>0</v>
      </c>
      <c r="W28" s="57" t="s">
        <v>158</v>
      </c>
      <c r="X28" s="60">
        <v>15</v>
      </c>
      <c r="Y28" s="60">
        <v>1</v>
      </c>
      <c r="Z28" s="60">
        <f t="shared" si="5"/>
        <v>16</v>
      </c>
      <c r="AA28" s="57"/>
      <c r="AB28" s="60"/>
      <c r="AC28" s="60"/>
      <c r="AD28" s="60">
        <f t="shared" si="6"/>
        <v>0</v>
      </c>
      <c r="AE28" s="57"/>
      <c r="AH28">
        <f t="shared" si="7"/>
        <v>0</v>
      </c>
      <c r="AL28">
        <f t="shared" si="31"/>
        <v>0</v>
      </c>
      <c r="AP28">
        <f t="shared" si="32"/>
        <v>0</v>
      </c>
      <c r="AQ28" s="57"/>
      <c r="AR28" s="60"/>
      <c r="AS28" s="60"/>
      <c r="AT28">
        <f t="shared" si="33"/>
        <v>0</v>
      </c>
      <c r="AU28" s="57"/>
      <c r="AV28" s="60"/>
      <c r="AW28" s="60"/>
      <c r="AX28" s="60">
        <f t="shared" si="11"/>
        <v>0</v>
      </c>
      <c r="AY28" s="57" t="s">
        <v>108</v>
      </c>
      <c r="AZ28" s="60">
        <v>15</v>
      </c>
      <c r="BA28" s="60">
        <v>3</v>
      </c>
      <c r="BB28" s="60">
        <f t="shared" si="12"/>
        <v>18</v>
      </c>
      <c r="BC28" s="57"/>
      <c r="BD28" s="60"/>
      <c r="BE28" s="60"/>
      <c r="BF28" s="60">
        <f t="shared" si="13"/>
        <v>0</v>
      </c>
      <c r="BG28" s="57"/>
      <c r="BJ28">
        <f t="shared" si="14"/>
        <v>0</v>
      </c>
      <c r="BN28">
        <f t="shared" ref="BN28:BN31" si="36">+BL28+BM28</f>
        <v>0</v>
      </c>
      <c r="BR28">
        <f t="shared" ref="BR28:BR31" si="37">+BP28+BQ28</f>
        <v>0</v>
      </c>
      <c r="BV28">
        <f t="shared" ref="BV28:BV31" si="38">+BT28+BU28</f>
        <v>0</v>
      </c>
      <c r="BZ28">
        <f t="shared" ref="BZ28:BZ32" si="39">+BX28+BY28</f>
        <v>0</v>
      </c>
      <c r="CA28" s="57" t="s">
        <v>109</v>
      </c>
      <c r="CB28" s="60">
        <v>22</v>
      </c>
      <c r="CC28" s="60">
        <v>0</v>
      </c>
      <c r="CD28" s="60">
        <f t="shared" si="19"/>
        <v>22</v>
      </c>
      <c r="CE28" s="57"/>
      <c r="CF28" s="60"/>
      <c r="CG28" s="60"/>
      <c r="CH28" s="60">
        <f t="shared" si="20"/>
        <v>0</v>
      </c>
      <c r="CI28" s="58"/>
      <c r="CJ28" s="60"/>
      <c r="CK28" s="60"/>
      <c r="CL28" s="60">
        <f t="shared" si="21"/>
        <v>0</v>
      </c>
      <c r="CM28" s="57"/>
      <c r="CN28" s="60"/>
      <c r="CO28" s="60"/>
      <c r="CP28" s="60">
        <f t="shared" si="22"/>
        <v>0</v>
      </c>
      <c r="CQ28" s="57"/>
      <c r="CT28">
        <f t="shared" si="23"/>
        <v>0</v>
      </c>
      <c r="CU28" s="57"/>
      <c r="CV28" s="60"/>
      <c r="CW28" s="60"/>
      <c r="CX28" s="60">
        <f t="shared" si="24"/>
        <v>0</v>
      </c>
      <c r="CY28" s="57"/>
      <c r="CZ28" s="60"/>
      <c r="DA28" s="60"/>
      <c r="DB28" s="60">
        <f t="shared" si="25"/>
        <v>0</v>
      </c>
      <c r="DC28" s="57" t="s">
        <v>108</v>
      </c>
      <c r="DD28" s="60">
        <v>16</v>
      </c>
      <c r="DE28" s="60">
        <v>5</v>
      </c>
      <c r="DF28" s="60">
        <f t="shared" si="26"/>
        <v>21</v>
      </c>
      <c r="DG28" s="58"/>
      <c r="DH28" s="60"/>
      <c r="DI28" s="60"/>
      <c r="DJ28" s="60">
        <f t="shared" si="27"/>
        <v>0</v>
      </c>
      <c r="DK28" s="57"/>
      <c r="DL28" s="60"/>
      <c r="DM28" s="60"/>
      <c r="DN28" s="60">
        <f t="shared" si="28"/>
        <v>0</v>
      </c>
      <c r="DO28" s="57"/>
      <c r="DP28" s="60"/>
      <c r="DQ28" s="60"/>
      <c r="DR28" s="60">
        <f t="shared" si="29"/>
        <v>0</v>
      </c>
      <c r="DS28" s="57"/>
      <c r="DV28">
        <f t="shared" si="30"/>
        <v>0</v>
      </c>
    </row>
    <row r="29" spans="1:126" x14ac:dyDescent="0.2">
      <c r="A29">
        <v>26</v>
      </c>
      <c r="F29">
        <f t="shared" si="34"/>
        <v>0</v>
      </c>
      <c r="J29">
        <f t="shared" si="35"/>
        <v>0</v>
      </c>
      <c r="N29">
        <f t="shared" ref="N29" si="40">+L29+M29</f>
        <v>0</v>
      </c>
      <c r="R29">
        <f t="shared" ref="R29" si="41">+P29+Q29</f>
        <v>0</v>
      </c>
      <c r="S29" s="57"/>
      <c r="T29" s="60"/>
      <c r="U29" s="60"/>
      <c r="V29" s="60">
        <f t="shared" si="4"/>
        <v>0</v>
      </c>
      <c r="W29" s="57" t="s">
        <v>109</v>
      </c>
      <c r="X29" s="60">
        <v>5</v>
      </c>
      <c r="Y29" s="60">
        <v>2</v>
      </c>
      <c r="Z29" s="60">
        <f t="shared" si="5"/>
        <v>7</v>
      </c>
      <c r="AA29" s="57"/>
      <c r="AB29" s="60"/>
      <c r="AC29" s="60"/>
      <c r="AD29" s="60">
        <f t="shared" si="6"/>
        <v>0</v>
      </c>
      <c r="AE29" s="57"/>
      <c r="AH29">
        <f t="shared" si="7"/>
        <v>0</v>
      </c>
      <c r="AL29">
        <f t="shared" si="31"/>
        <v>0</v>
      </c>
      <c r="AP29">
        <f t="shared" si="32"/>
        <v>0</v>
      </c>
      <c r="AQ29" s="57"/>
      <c r="AR29" s="60"/>
      <c r="AS29" s="60"/>
      <c r="AT29">
        <f t="shared" si="33"/>
        <v>0</v>
      </c>
      <c r="AU29" s="57"/>
      <c r="AV29" s="60"/>
      <c r="AW29" s="60"/>
      <c r="AX29" s="60">
        <f t="shared" si="11"/>
        <v>0</v>
      </c>
      <c r="AY29" s="57" t="s">
        <v>109</v>
      </c>
      <c r="AZ29" s="60">
        <v>13</v>
      </c>
      <c r="BA29" s="60">
        <v>1</v>
      </c>
      <c r="BB29" s="60">
        <f t="shared" si="12"/>
        <v>14</v>
      </c>
      <c r="BC29" s="57"/>
      <c r="BD29" s="60"/>
      <c r="BE29" s="60"/>
      <c r="BF29" s="60">
        <f t="shared" si="13"/>
        <v>0</v>
      </c>
      <c r="BG29" s="57"/>
      <c r="BJ29">
        <f t="shared" si="14"/>
        <v>0</v>
      </c>
      <c r="BN29">
        <f t="shared" si="36"/>
        <v>0</v>
      </c>
      <c r="BR29">
        <f t="shared" si="37"/>
        <v>0</v>
      </c>
      <c r="BV29">
        <f t="shared" si="38"/>
        <v>0</v>
      </c>
      <c r="BZ29">
        <f t="shared" si="39"/>
        <v>0</v>
      </c>
      <c r="CA29" s="57" t="s">
        <v>159</v>
      </c>
      <c r="CB29" s="60">
        <v>1</v>
      </c>
      <c r="CC29" s="60">
        <v>1</v>
      </c>
      <c r="CD29" s="60">
        <f t="shared" si="19"/>
        <v>2</v>
      </c>
      <c r="CE29" s="57"/>
      <c r="CF29" s="60"/>
      <c r="CG29" s="60"/>
      <c r="CH29" s="60">
        <f t="shared" si="20"/>
        <v>0</v>
      </c>
      <c r="CI29" s="58"/>
      <c r="CJ29" s="60"/>
      <c r="CK29" s="60"/>
      <c r="CL29" s="60">
        <f t="shared" si="21"/>
        <v>0</v>
      </c>
      <c r="CM29" s="57"/>
      <c r="CN29" s="60"/>
      <c r="CO29" s="60"/>
      <c r="CP29" s="60">
        <f t="shared" si="22"/>
        <v>0</v>
      </c>
      <c r="CQ29" s="57"/>
      <c r="CT29">
        <f t="shared" si="23"/>
        <v>0</v>
      </c>
      <c r="CU29" s="57"/>
      <c r="CV29" s="60"/>
      <c r="CW29" s="60"/>
      <c r="CX29" s="60">
        <f t="shared" si="24"/>
        <v>0</v>
      </c>
      <c r="CY29" s="57"/>
      <c r="CZ29" s="60"/>
      <c r="DA29" s="60"/>
      <c r="DB29" s="60">
        <f t="shared" si="25"/>
        <v>0</v>
      </c>
      <c r="DC29" s="57" t="s">
        <v>109</v>
      </c>
      <c r="DD29" s="60">
        <v>13</v>
      </c>
      <c r="DE29" s="60">
        <v>0</v>
      </c>
      <c r="DF29" s="60">
        <f t="shared" si="26"/>
        <v>13</v>
      </c>
      <c r="DG29" s="57"/>
      <c r="DH29" s="60"/>
      <c r="DI29" s="60"/>
      <c r="DJ29" s="60">
        <f t="shared" si="27"/>
        <v>0</v>
      </c>
      <c r="DK29" s="57"/>
      <c r="DL29" s="60"/>
      <c r="DM29" s="60"/>
      <c r="DN29" s="60">
        <f t="shared" si="28"/>
        <v>0</v>
      </c>
      <c r="DO29" s="57"/>
      <c r="DP29" s="60"/>
      <c r="DQ29" s="60"/>
      <c r="DR29" s="60">
        <f t="shared" si="29"/>
        <v>0</v>
      </c>
      <c r="DS29" s="57"/>
      <c r="DV29">
        <f t="shared" si="30"/>
        <v>0</v>
      </c>
    </row>
    <row r="30" spans="1:126" x14ac:dyDescent="0.2">
      <c r="A30">
        <v>27</v>
      </c>
      <c r="F30">
        <f t="shared" ref="F30:F32" si="42">+D30+E30</f>
        <v>0</v>
      </c>
      <c r="J30">
        <f t="shared" ref="J30:J32" si="43">+H30+I30</f>
        <v>0</v>
      </c>
      <c r="N30">
        <f t="shared" ref="N30:N32" si="44">+L30+M30</f>
        <v>0</v>
      </c>
      <c r="R30">
        <f t="shared" ref="R30:R32" si="45">+P30+Q30</f>
        <v>0</v>
      </c>
      <c r="S30" s="57"/>
      <c r="T30" s="60"/>
      <c r="U30" s="60"/>
      <c r="V30" s="60">
        <f t="shared" si="4"/>
        <v>0</v>
      </c>
      <c r="W30" s="57" t="s">
        <v>159</v>
      </c>
      <c r="X30" s="60">
        <v>8</v>
      </c>
      <c r="Y30" s="60">
        <v>1</v>
      </c>
      <c r="Z30" s="60">
        <f t="shared" si="5"/>
        <v>9</v>
      </c>
      <c r="AA30" s="57"/>
      <c r="AB30" s="60"/>
      <c r="AC30" s="60"/>
      <c r="AD30" s="60">
        <f t="shared" si="6"/>
        <v>0</v>
      </c>
      <c r="AE30" s="57"/>
      <c r="AH30">
        <f t="shared" si="7"/>
        <v>0</v>
      </c>
      <c r="AL30">
        <f t="shared" si="31"/>
        <v>0</v>
      </c>
      <c r="AP30">
        <f t="shared" si="32"/>
        <v>0</v>
      </c>
      <c r="AQ30" s="57"/>
      <c r="AR30" s="60"/>
      <c r="AS30" s="60"/>
      <c r="AT30">
        <f t="shared" si="33"/>
        <v>0</v>
      </c>
      <c r="AU30" s="57"/>
      <c r="AV30" s="60"/>
      <c r="AW30" s="60"/>
      <c r="AX30" s="60">
        <f t="shared" si="11"/>
        <v>0</v>
      </c>
      <c r="AY30" s="57" t="s">
        <v>159</v>
      </c>
      <c r="AZ30" s="60">
        <v>7</v>
      </c>
      <c r="BA30" s="60">
        <v>2</v>
      </c>
      <c r="BB30" s="60">
        <f t="shared" si="12"/>
        <v>9</v>
      </c>
      <c r="BC30" s="57"/>
      <c r="BD30" s="60"/>
      <c r="BE30" s="60"/>
      <c r="BF30" s="60">
        <f t="shared" si="13"/>
        <v>0</v>
      </c>
      <c r="BG30" s="57"/>
      <c r="BJ30">
        <f t="shared" ref="BJ30:BJ31" si="46">+BH30+BI30</f>
        <v>0</v>
      </c>
      <c r="BN30">
        <f t="shared" si="36"/>
        <v>0</v>
      </c>
      <c r="BR30">
        <f t="shared" si="37"/>
        <v>0</v>
      </c>
      <c r="BV30">
        <f t="shared" si="38"/>
        <v>0</v>
      </c>
      <c r="BZ30">
        <f t="shared" si="39"/>
        <v>0</v>
      </c>
      <c r="CA30" s="57"/>
      <c r="CB30" s="60"/>
      <c r="CC30" s="60"/>
      <c r="CD30" s="60">
        <f t="shared" si="19"/>
        <v>0</v>
      </c>
      <c r="CE30" s="57"/>
      <c r="CF30" s="60"/>
      <c r="CG30" s="60"/>
      <c r="CH30" s="60">
        <f t="shared" si="20"/>
        <v>0</v>
      </c>
      <c r="CI30" s="58"/>
      <c r="CJ30" s="60"/>
      <c r="CK30" s="60"/>
      <c r="CL30" s="60">
        <f t="shared" si="21"/>
        <v>0</v>
      </c>
      <c r="CM30" s="57"/>
      <c r="CN30" s="60"/>
      <c r="CO30" s="60"/>
      <c r="CP30" s="60">
        <f t="shared" si="22"/>
        <v>0</v>
      </c>
      <c r="CQ30" s="57"/>
      <c r="CT30">
        <f t="shared" si="23"/>
        <v>0</v>
      </c>
      <c r="CU30" s="57"/>
      <c r="CV30" s="60"/>
      <c r="CW30" s="60"/>
      <c r="CX30" s="60">
        <f t="shared" si="24"/>
        <v>0</v>
      </c>
      <c r="CY30" s="57"/>
      <c r="CZ30" s="60"/>
      <c r="DA30" s="60"/>
      <c r="DB30" s="60">
        <f t="shared" si="25"/>
        <v>0</v>
      </c>
      <c r="DC30" s="57" t="s">
        <v>159</v>
      </c>
      <c r="DD30" s="60">
        <v>5</v>
      </c>
      <c r="DE30" s="60">
        <v>3</v>
      </c>
      <c r="DF30" s="60">
        <f t="shared" si="26"/>
        <v>8</v>
      </c>
      <c r="DG30" s="57"/>
      <c r="DH30" s="60"/>
      <c r="DI30" s="60"/>
      <c r="DJ30" s="60">
        <f t="shared" si="27"/>
        <v>0</v>
      </c>
      <c r="DK30" s="57"/>
      <c r="DL30" s="60"/>
      <c r="DM30" s="60"/>
      <c r="DN30" s="60">
        <f t="shared" si="28"/>
        <v>0</v>
      </c>
      <c r="DO30" s="57"/>
      <c r="DP30" s="60"/>
      <c r="DQ30" s="60"/>
      <c r="DR30" s="60">
        <f t="shared" si="29"/>
        <v>0</v>
      </c>
      <c r="DS30" s="57"/>
      <c r="DV30">
        <f t="shared" si="30"/>
        <v>0</v>
      </c>
    </row>
    <row r="31" spans="1:126" x14ac:dyDescent="0.2">
      <c r="A31">
        <v>28</v>
      </c>
      <c r="F31">
        <f t="shared" si="42"/>
        <v>0</v>
      </c>
      <c r="J31">
        <f t="shared" si="43"/>
        <v>0</v>
      </c>
      <c r="N31">
        <f t="shared" si="44"/>
        <v>0</v>
      </c>
      <c r="R31">
        <f t="shared" si="45"/>
        <v>0</v>
      </c>
      <c r="V31">
        <f t="shared" ref="V31:V32" si="47">+T31+U31</f>
        <v>0</v>
      </c>
      <c r="Z31">
        <f t="shared" ref="Z31:Z32" si="48">+X31+Y31</f>
        <v>0</v>
      </c>
      <c r="AD31">
        <f t="shared" ref="AD31:AD32" si="49">+AB31+AC31</f>
        <v>0</v>
      </c>
      <c r="AH31">
        <f t="shared" ref="AH31:AH32" si="50">+AF31+AG31</f>
        <v>0</v>
      </c>
      <c r="AL31">
        <f t="shared" ref="AL31:AL32" si="51">+AJ31+AK31</f>
        <v>0</v>
      </c>
      <c r="AP31">
        <f t="shared" ref="AP31:AP32" si="52">+AN31+AO31</f>
        <v>0</v>
      </c>
      <c r="AQ31" s="57"/>
      <c r="AR31" s="60"/>
      <c r="AS31" s="60"/>
      <c r="AT31">
        <f t="shared" si="33"/>
        <v>0</v>
      </c>
      <c r="AX31">
        <f t="shared" ref="AX31" si="53">+AV31+AW31</f>
        <v>0</v>
      </c>
      <c r="BB31">
        <f t="shared" ref="BB31" si="54">+AZ31+BA31</f>
        <v>0</v>
      </c>
      <c r="BF31">
        <f t="shared" ref="BF31" si="55">+BD31+BE31</f>
        <v>0</v>
      </c>
      <c r="BJ31">
        <f t="shared" si="46"/>
        <v>0</v>
      </c>
      <c r="BN31">
        <f t="shared" si="36"/>
        <v>0</v>
      </c>
      <c r="BR31">
        <f t="shared" si="37"/>
        <v>0</v>
      </c>
      <c r="BV31">
        <f t="shared" si="38"/>
        <v>0</v>
      </c>
      <c r="BZ31">
        <f t="shared" si="39"/>
        <v>0</v>
      </c>
      <c r="CD31">
        <f t="shared" ref="CD31:CD32" si="56">+CB31+CC31</f>
        <v>0</v>
      </c>
      <c r="CH31">
        <f t="shared" ref="CH31:CH32" si="57">+CF31+CG31</f>
        <v>0</v>
      </c>
      <c r="CL31">
        <f t="shared" ref="CL31:CL32" si="58">+CJ31+CK31</f>
        <v>0</v>
      </c>
      <c r="CP31">
        <f t="shared" ref="CP31:CP32" si="59">+CN31+CO31</f>
        <v>0</v>
      </c>
      <c r="CT31">
        <f t="shared" ref="CT31:CT32" si="60">+CR31+CS31</f>
        <v>0</v>
      </c>
      <c r="CX31">
        <f t="shared" ref="CX31" si="61">+CV31+CW31</f>
        <v>0</v>
      </c>
      <c r="DB31">
        <f t="shared" ref="DB31" si="62">+CZ31+DA31</f>
        <v>0</v>
      </c>
      <c r="DF31">
        <f t="shared" ref="DF31" si="63">+DD31+DE31</f>
        <v>0</v>
      </c>
      <c r="DJ31">
        <f t="shared" ref="DJ31" si="64">+DH31+DI31</f>
        <v>0</v>
      </c>
      <c r="DK31" s="1"/>
      <c r="DN31">
        <f t="shared" ref="DN31" si="65">+DL31+DM31</f>
        <v>0</v>
      </c>
      <c r="DO31" s="1"/>
      <c r="DR31">
        <f t="shared" ref="DR31" si="66">+DP31+DQ31</f>
        <v>0</v>
      </c>
      <c r="DV31">
        <f t="shared" si="30"/>
        <v>0</v>
      </c>
    </row>
    <row r="32" spans="1:126" x14ac:dyDescent="0.2">
      <c r="A32">
        <v>29</v>
      </c>
      <c r="F32">
        <f t="shared" si="42"/>
        <v>0</v>
      </c>
      <c r="J32">
        <f t="shared" si="43"/>
        <v>0</v>
      </c>
      <c r="N32">
        <f t="shared" si="44"/>
        <v>0</v>
      </c>
      <c r="R32">
        <f t="shared" si="45"/>
        <v>0</v>
      </c>
      <c r="V32">
        <f t="shared" si="47"/>
        <v>0</v>
      </c>
      <c r="Z32">
        <f t="shared" si="48"/>
        <v>0</v>
      </c>
      <c r="AD32">
        <f t="shared" si="49"/>
        <v>0</v>
      </c>
      <c r="AH32">
        <f t="shared" si="50"/>
        <v>0</v>
      </c>
      <c r="AL32">
        <f t="shared" si="51"/>
        <v>0</v>
      </c>
      <c r="AP32">
        <f t="shared" si="52"/>
        <v>0</v>
      </c>
      <c r="AT32">
        <f t="shared" ref="AT32" si="67">+AR32+AS32</f>
        <v>0</v>
      </c>
      <c r="AX32">
        <f t="shared" ref="AX32" si="68">+AV32+AW32</f>
        <v>0</v>
      </c>
      <c r="BB32">
        <f t="shared" ref="BB32" si="69">+AZ32+BA32</f>
        <v>0</v>
      </c>
      <c r="BF32">
        <f t="shared" ref="BF32" si="70">+BD32+BE32</f>
        <v>0</v>
      </c>
      <c r="BJ32">
        <f t="shared" ref="BJ32" si="71">+BH32+BI32</f>
        <v>0</v>
      </c>
      <c r="BN32">
        <f t="shared" ref="BN32" si="72">+BL32+BM32</f>
        <v>0</v>
      </c>
      <c r="BR32">
        <f t="shared" ref="BR32" si="73">+BP32+BQ32</f>
        <v>0</v>
      </c>
      <c r="BV32">
        <f t="shared" ref="BV32" si="74">+BT32+BU32</f>
        <v>0</v>
      </c>
      <c r="BZ32">
        <f t="shared" si="39"/>
        <v>0</v>
      </c>
      <c r="CD32">
        <f t="shared" si="56"/>
        <v>0</v>
      </c>
      <c r="CH32">
        <f t="shared" si="57"/>
        <v>0</v>
      </c>
      <c r="CL32">
        <f t="shared" si="58"/>
        <v>0</v>
      </c>
      <c r="CP32">
        <f t="shared" si="59"/>
        <v>0</v>
      </c>
      <c r="CT32">
        <f t="shared" si="60"/>
        <v>0</v>
      </c>
      <c r="CX32">
        <f t="shared" ref="CX32" si="75">+CV32+CW32</f>
        <v>0</v>
      </c>
      <c r="DB32">
        <f t="shared" ref="DB32" si="76">+CZ32+DA32</f>
        <v>0</v>
      </c>
      <c r="DF32">
        <f t="shared" ref="DF32" si="77">+DD32+DE32</f>
        <v>0</v>
      </c>
      <c r="DJ32">
        <f t="shared" ref="DJ32" si="78">+DH32+DI32</f>
        <v>0</v>
      </c>
      <c r="DK32" s="1"/>
      <c r="DN32">
        <f t="shared" ref="DN32" si="79">+DL32+DM32</f>
        <v>0</v>
      </c>
      <c r="DO32" s="1"/>
      <c r="DR32">
        <f t="shared" ref="DR32" si="80">+DP32+DQ32</f>
        <v>0</v>
      </c>
      <c r="DV32">
        <f t="shared" si="30"/>
        <v>0</v>
      </c>
    </row>
    <row r="33" spans="1:126" x14ac:dyDescent="0.2">
      <c r="A33">
        <v>30</v>
      </c>
      <c r="B33" s="11"/>
      <c r="F33">
        <f t="shared" ref="F33" si="81">+D33+E33</f>
        <v>0</v>
      </c>
      <c r="J33">
        <f t="shared" ref="J33" si="82">+H33+I33</f>
        <v>0</v>
      </c>
      <c r="N33">
        <f t="shared" ref="N33" si="83">+L33+M33</f>
        <v>0</v>
      </c>
      <c r="R33">
        <f t="shared" ref="R33" si="84">+P33+Q33</f>
        <v>0</v>
      </c>
      <c r="V33">
        <f t="shared" ref="V33" si="85">+T33+U33</f>
        <v>0</v>
      </c>
      <c r="Z33">
        <f t="shared" ref="Z33" si="86">+X33+Y33</f>
        <v>0</v>
      </c>
      <c r="AD33">
        <f t="shared" ref="AD33" si="87">+AB33+AC33</f>
        <v>0</v>
      </c>
      <c r="AH33">
        <f t="shared" ref="AH33" si="88">+AF33+AG33</f>
        <v>0</v>
      </c>
      <c r="AL33">
        <f t="shared" ref="AL33" si="89">+AJ33+AK33</f>
        <v>0</v>
      </c>
      <c r="AP33">
        <f t="shared" ref="AP33" si="90">+AN33+AO33</f>
        <v>0</v>
      </c>
      <c r="AT33">
        <f t="shared" ref="AT33" si="91">+AR33+AS33</f>
        <v>0</v>
      </c>
      <c r="AX33">
        <f t="shared" ref="AX33" si="92">+AV33+AW33</f>
        <v>0</v>
      </c>
      <c r="BB33">
        <f t="shared" ref="BB33" si="93">+AZ33+BA33</f>
        <v>0</v>
      </c>
      <c r="BF33">
        <f t="shared" ref="BF33" si="94">+BD33+BE33</f>
        <v>0</v>
      </c>
      <c r="BJ33">
        <f t="shared" ref="BJ33" si="95">+BH33+BI33</f>
        <v>0</v>
      </c>
      <c r="BN33">
        <f t="shared" ref="BN33" si="96">+BL33+BM33</f>
        <v>0</v>
      </c>
      <c r="BR33">
        <f t="shared" ref="BR33" si="97">+BP33+BQ33</f>
        <v>0</v>
      </c>
      <c r="BV33">
        <f t="shared" ref="BV33" si="98">+BT33+BU33</f>
        <v>0</v>
      </c>
      <c r="BZ33">
        <f t="shared" ref="BZ33" si="99">+BX33+BY33</f>
        <v>0</v>
      </c>
      <c r="CD33">
        <f t="shared" ref="CD33" si="100">+CB33+CC33</f>
        <v>0</v>
      </c>
      <c r="CH33">
        <f t="shared" ref="CH33" si="101">+CF33+CG33</f>
        <v>0</v>
      </c>
      <c r="CL33">
        <f t="shared" ref="CL33" si="102">+CJ33+CK33</f>
        <v>0</v>
      </c>
      <c r="CP33">
        <f t="shared" ref="CP33" si="103">+CN33+CO33</f>
        <v>0</v>
      </c>
      <c r="CT33">
        <f t="shared" ref="CT33" si="104">+CR33+CS33</f>
        <v>0</v>
      </c>
      <c r="CX33">
        <f t="shared" ref="CX33" si="105">+CV33+CW33</f>
        <v>0</v>
      </c>
      <c r="DB33">
        <f t="shared" ref="DB33" si="106">+CZ33+DA33</f>
        <v>0</v>
      </c>
      <c r="DF33">
        <f t="shared" ref="DF33" si="107">+DD33+DE33</f>
        <v>0</v>
      </c>
      <c r="DJ33">
        <f t="shared" ref="DJ33" si="108">+DH33+DI33</f>
        <v>0</v>
      </c>
      <c r="DK33" s="1"/>
      <c r="DN33">
        <f t="shared" ref="DN33" si="109">+DL33+DM33</f>
        <v>0</v>
      </c>
      <c r="DO33" s="1"/>
      <c r="DR33">
        <f t="shared" ref="DR33" si="110">+DP33+DQ33</f>
        <v>0</v>
      </c>
      <c r="DV33">
        <f t="shared" si="30"/>
        <v>0</v>
      </c>
    </row>
    <row r="34" spans="1:126" x14ac:dyDescent="0.2">
      <c r="A34" t="s">
        <v>25</v>
      </c>
      <c r="B34" s="22"/>
      <c r="C34"/>
      <c r="D34">
        <f t="shared" ref="D34:F34" si="111">SUM(D4:D33)</f>
        <v>274</v>
      </c>
      <c r="E34">
        <f t="shared" si="111"/>
        <v>364</v>
      </c>
      <c r="F34">
        <f t="shared" si="111"/>
        <v>638</v>
      </c>
      <c r="G34"/>
      <c r="H34">
        <f t="shared" ref="H34:J34" si="112">SUM(H4:H33)</f>
        <v>353</v>
      </c>
      <c r="I34">
        <f t="shared" si="112"/>
        <v>432</v>
      </c>
      <c r="J34">
        <f t="shared" si="112"/>
        <v>785</v>
      </c>
      <c r="K34"/>
      <c r="L34">
        <f t="shared" ref="L34:N34" si="113">SUM(L4:L33)</f>
        <v>427</v>
      </c>
      <c r="M34">
        <f t="shared" si="113"/>
        <v>462</v>
      </c>
      <c r="N34">
        <f t="shared" si="113"/>
        <v>889</v>
      </c>
      <c r="O34"/>
      <c r="P34">
        <f t="shared" ref="P34:R34" si="114">SUM(P4:P33)</f>
        <v>482</v>
      </c>
      <c r="Q34">
        <f t="shared" si="114"/>
        <v>518</v>
      </c>
      <c r="R34">
        <f t="shared" si="114"/>
        <v>1000</v>
      </c>
      <c r="S34"/>
      <c r="T34">
        <f t="shared" ref="T34:V34" si="115">SUM(T4:T33)</f>
        <v>505</v>
      </c>
      <c r="U34">
        <f t="shared" si="115"/>
        <v>455</v>
      </c>
      <c r="V34">
        <f t="shared" si="115"/>
        <v>960</v>
      </c>
      <c r="W34"/>
      <c r="X34">
        <f t="shared" ref="X34:CH34" si="116">SUM(X4:X33)</f>
        <v>547</v>
      </c>
      <c r="Y34">
        <f t="shared" si="116"/>
        <v>538</v>
      </c>
      <c r="Z34">
        <f t="shared" si="116"/>
        <v>1085</v>
      </c>
      <c r="AA34"/>
      <c r="AB34">
        <f t="shared" si="116"/>
        <v>389</v>
      </c>
      <c r="AC34">
        <f t="shared" si="116"/>
        <v>356</v>
      </c>
      <c r="AD34">
        <f t="shared" si="116"/>
        <v>745</v>
      </c>
      <c r="AE34"/>
      <c r="AF34">
        <f t="shared" si="116"/>
        <v>265</v>
      </c>
      <c r="AG34">
        <f t="shared" si="116"/>
        <v>358</v>
      </c>
      <c r="AH34">
        <f t="shared" si="116"/>
        <v>623</v>
      </c>
      <c r="AI34"/>
      <c r="AJ34">
        <f t="shared" si="116"/>
        <v>425</v>
      </c>
      <c r="AK34">
        <f t="shared" si="116"/>
        <v>412</v>
      </c>
      <c r="AL34">
        <f t="shared" si="116"/>
        <v>837</v>
      </c>
      <c r="AM34"/>
      <c r="AN34">
        <f t="shared" si="116"/>
        <v>478</v>
      </c>
      <c r="AO34">
        <f t="shared" si="116"/>
        <v>511</v>
      </c>
      <c r="AP34">
        <f t="shared" si="116"/>
        <v>989</v>
      </c>
      <c r="AQ34"/>
      <c r="AR34">
        <f t="shared" si="116"/>
        <v>476</v>
      </c>
      <c r="AS34">
        <f t="shared" si="116"/>
        <v>443</v>
      </c>
      <c r="AT34">
        <f t="shared" si="116"/>
        <v>919</v>
      </c>
      <c r="AU34"/>
      <c r="AV34">
        <f t="shared" si="116"/>
        <v>512</v>
      </c>
      <c r="AW34">
        <f t="shared" si="116"/>
        <v>493</v>
      </c>
      <c r="AX34">
        <f t="shared" si="116"/>
        <v>1005</v>
      </c>
      <c r="AY34"/>
      <c r="AZ34">
        <f t="shared" si="116"/>
        <v>556</v>
      </c>
      <c r="BA34">
        <f t="shared" si="116"/>
        <v>557</v>
      </c>
      <c r="BB34">
        <f t="shared" si="116"/>
        <v>1113</v>
      </c>
      <c r="BC34"/>
      <c r="BD34">
        <f t="shared" si="116"/>
        <v>476</v>
      </c>
      <c r="BE34">
        <f t="shared" si="116"/>
        <v>472</v>
      </c>
      <c r="BF34">
        <f t="shared" si="116"/>
        <v>948</v>
      </c>
      <c r="BG34"/>
      <c r="BH34">
        <f t="shared" si="116"/>
        <v>300</v>
      </c>
      <c r="BI34">
        <f t="shared" si="116"/>
        <v>330</v>
      </c>
      <c r="BJ34">
        <f t="shared" si="116"/>
        <v>630</v>
      </c>
      <c r="BK34"/>
      <c r="BL34">
        <f t="shared" si="116"/>
        <v>400</v>
      </c>
      <c r="BM34">
        <f t="shared" si="116"/>
        <v>431</v>
      </c>
      <c r="BN34">
        <f t="shared" si="116"/>
        <v>831</v>
      </c>
      <c r="BO34"/>
      <c r="BP34">
        <f t="shared" si="116"/>
        <v>481</v>
      </c>
      <c r="BQ34">
        <f t="shared" si="116"/>
        <v>464</v>
      </c>
      <c r="BR34">
        <f t="shared" si="116"/>
        <v>945</v>
      </c>
      <c r="BS34"/>
      <c r="BT34">
        <f t="shared" si="116"/>
        <v>427</v>
      </c>
      <c r="BU34">
        <f t="shared" si="116"/>
        <v>450</v>
      </c>
      <c r="BV34">
        <f t="shared" si="116"/>
        <v>877</v>
      </c>
      <c r="BW34"/>
      <c r="BX34">
        <f t="shared" si="116"/>
        <v>586</v>
      </c>
      <c r="BY34">
        <f t="shared" si="116"/>
        <v>534</v>
      </c>
      <c r="BZ34">
        <f t="shared" si="116"/>
        <v>1120</v>
      </c>
      <c r="CA34"/>
      <c r="CB34">
        <f t="shared" si="116"/>
        <v>562</v>
      </c>
      <c r="CC34">
        <f t="shared" si="116"/>
        <v>501</v>
      </c>
      <c r="CD34">
        <f t="shared" si="116"/>
        <v>1063</v>
      </c>
      <c r="CE34"/>
      <c r="CF34">
        <f t="shared" si="116"/>
        <v>413</v>
      </c>
      <c r="CG34">
        <f t="shared" si="116"/>
        <v>384</v>
      </c>
      <c r="CH34">
        <f t="shared" si="116"/>
        <v>797</v>
      </c>
      <c r="CI34"/>
      <c r="CJ34">
        <f t="shared" ref="CJ34:DR34" si="117">SUM(CJ4:CJ33)</f>
        <v>270</v>
      </c>
      <c r="CK34">
        <f t="shared" si="117"/>
        <v>319</v>
      </c>
      <c r="CL34">
        <f t="shared" si="117"/>
        <v>589</v>
      </c>
      <c r="CM34"/>
      <c r="CN34">
        <f t="shared" si="117"/>
        <v>433</v>
      </c>
      <c r="CO34">
        <f t="shared" si="117"/>
        <v>459</v>
      </c>
      <c r="CP34">
        <f t="shared" si="117"/>
        <v>892</v>
      </c>
      <c r="CQ34"/>
      <c r="CR34">
        <f t="shared" si="117"/>
        <v>427</v>
      </c>
      <c r="CS34">
        <f t="shared" si="117"/>
        <v>444</v>
      </c>
      <c r="CT34">
        <f t="shared" si="117"/>
        <v>871</v>
      </c>
      <c r="CU34"/>
      <c r="CV34">
        <f t="shared" si="117"/>
        <v>453</v>
      </c>
      <c r="CW34">
        <f t="shared" si="117"/>
        <v>504</v>
      </c>
      <c r="CX34">
        <f t="shared" si="117"/>
        <v>957</v>
      </c>
      <c r="CY34"/>
      <c r="CZ34">
        <f t="shared" si="117"/>
        <v>489</v>
      </c>
      <c r="DA34">
        <f t="shared" si="117"/>
        <v>456</v>
      </c>
      <c r="DB34">
        <f t="shared" si="117"/>
        <v>945</v>
      </c>
      <c r="DC34"/>
      <c r="DD34">
        <f t="shared" si="117"/>
        <v>613</v>
      </c>
      <c r="DE34">
        <f t="shared" si="117"/>
        <v>504</v>
      </c>
      <c r="DF34">
        <f t="shared" si="117"/>
        <v>1117</v>
      </c>
      <c r="DG34"/>
      <c r="DH34">
        <f t="shared" si="117"/>
        <v>429</v>
      </c>
      <c r="DI34">
        <f t="shared" si="117"/>
        <v>385</v>
      </c>
      <c r="DJ34">
        <f t="shared" si="117"/>
        <v>814</v>
      </c>
      <c r="DL34">
        <f t="shared" si="117"/>
        <v>326</v>
      </c>
      <c r="DM34">
        <f t="shared" si="117"/>
        <v>437</v>
      </c>
      <c r="DN34">
        <f t="shared" si="117"/>
        <v>763</v>
      </c>
      <c r="DP34">
        <f t="shared" si="117"/>
        <v>439</v>
      </c>
      <c r="DQ34">
        <f t="shared" si="117"/>
        <v>419</v>
      </c>
      <c r="DR34">
        <f t="shared" si="117"/>
        <v>858</v>
      </c>
      <c r="DS34"/>
      <c r="DT34">
        <f t="shared" ref="DT34:DV34" si="118">SUM(DT4:DT33)</f>
        <v>373</v>
      </c>
      <c r="DU34">
        <f t="shared" si="118"/>
        <v>395</v>
      </c>
      <c r="DV34">
        <f t="shared" si="118"/>
        <v>768</v>
      </c>
    </row>
    <row r="36" spans="1:126" x14ac:dyDescent="0.2">
      <c r="A36" t="s">
        <v>33</v>
      </c>
      <c r="B36">
        <f>SUM(C34:DV34)/2</f>
        <v>27373</v>
      </c>
    </row>
    <row r="38" spans="1:126" s="10" customFormat="1" x14ac:dyDescent="0.2">
      <c r="A38" s="10" t="s">
        <v>28</v>
      </c>
      <c r="B38" s="10">
        <f>SUM(C38:DV38)</f>
        <v>78</v>
      </c>
      <c r="C38" s="17"/>
      <c r="D38" s="10">
        <v>2</v>
      </c>
      <c r="E38" s="10">
        <v>3</v>
      </c>
      <c r="H38" s="10">
        <v>2</v>
      </c>
      <c r="I38" s="10">
        <v>0</v>
      </c>
      <c r="L38" s="10">
        <v>1</v>
      </c>
      <c r="M38" s="10">
        <v>1</v>
      </c>
      <c r="P38" s="10">
        <v>2</v>
      </c>
      <c r="Q38" s="10">
        <v>1</v>
      </c>
      <c r="T38" s="10">
        <v>0</v>
      </c>
      <c r="U38" s="10">
        <v>0</v>
      </c>
      <c r="X38" s="10">
        <v>0</v>
      </c>
      <c r="Y38" s="10">
        <v>2</v>
      </c>
      <c r="AB38" s="10">
        <v>2</v>
      </c>
      <c r="AC38" s="10">
        <v>1</v>
      </c>
      <c r="AF38" s="10">
        <v>1</v>
      </c>
      <c r="AG38" s="10">
        <v>0</v>
      </c>
      <c r="AJ38" s="10">
        <v>0</v>
      </c>
      <c r="AK38" s="10">
        <v>0</v>
      </c>
      <c r="AN38" s="10">
        <v>0</v>
      </c>
      <c r="AO38" s="10">
        <v>0</v>
      </c>
      <c r="AR38" s="10">
        <v>1</v>
      </c>
      <c r="AS38" s="10">
        <v>4</v>
      </c>
      <c r="AV38" s="10">
        <v>0</v>
      </c>
      <c r="AW38" s="10">
        <v>5</v>
      </c>
      <c r="AZ38" s="10">
        <v>0</v>
      </c>
      <c r="BA38" s="10">
        <v>0</v>
      </c>
      <c r="BD38" s="10">
        <v>0</v>
      </c>
      <c r="BE38" s="10">
        <v>0</v>
      </c>
      <c r="BH38" s="10">
        <v>6</v>
      </c>
      <c r="BI38" s="10">
        <v>0</v>
      </c>
      <c r="BL38" s="10">
        <v>3</v>
      </c>
      <c r="BM38" s="10">
        <v>0</v>
      </c>
      <c r="BP38" s="10">
        <v>3</v>
      </c>
      <c r="BQ38" s="10">
        <v>4</v>
      </c>
      <c r="BT38" s="10">
        <v>1</v>
      </c>
      <c r="BU38" s="10">
        <v>0</v>
      </c>
      <c r="BX38" s="10">
        <v>0</v>
      </c>
      <c r="BY38" s="10">
        <v>0</v>
      </c>
      <c r="CB38" s="10">
        <v>5</v>
      </c>
      <c r="CC38" s="10">
        <v>1</v>
      </c>
      <c r="CF38" s="10">
        <v>0</v>
      </c>
      <c r="CG38" s="10">
        <v>3</v>
      </c>
      <c r="CJ38" s="10">
        <v>3</v>
      </c>
      <c r="CK38" s="10">
        <v>1</v>
      </c>
      <c r="CN38" s="10">
        <v>3</v>
      </c>
      <c r="CO38" s="10">
        <v>0</v>
      </c>
      <c r="CR38" s="10">
        <v>2</v>
      </c>
      <c r="CS38" s="10">
        <v>0</v>
      </c>
      <c r="CV38" s="10">
        <v>2</v>
      </c>
      <c r="CW38" s="10">
        <v>4</v>
      </c>
      <c r="CZ38" s="10">
        <v>2</v>
      </c>
      <c r="DA38" s="10">
        <v>0</v>
      </c>
      <c r="DD38" s="10">
        <v>0</v>
      </c>
      <c r="DE38" s="10">
        <v>0</v>
      </c>
      <c r="DH38" s="10">
        <v>0</v>
      </c>
      <c r="DI38" s="10">
        <v>2</v>
      </c>
      <c r="DL38" s="10">
        <v>0</v>
      </c>
      <c r="DM38" s="10">
        <v>0</v>
      </c>
      <c r="DP38" s="10">
        <v>0</v>
      </c>
      <c r="DQ38" s="10">
        <v>2</v>
      </c>
      <c r="DT38" s="10">
        <v>3</v>
      </c>
      <c r="DU38" s="10">
        <v>0</v>
      </c>
    </row>
    <row r="39" spans="1:126" s="10" customFormat="1" x14ac:dyDescent="0.2">
      <c r="A39" s="10" t="s">
        <v>29</v>
      </c>
      <c r="B39" s="10">
        <f>SUM(C39:DV39)</f>
        <v>0</v>
      </c>
      <c r="D39" s="10">
        <v>0</v>
      </c>
      <c r="E39" s="10">
        <v>0</v>
      </c>
      <c r="H39" s="10">
        <v>0</v>
      </c>
      <c r="I39" s="10">
        <v>0</v>
      </c>
      <c r="L39" s="10">
        <v>0</v>
      </c>
      <c r="M39" s="10">
        <v>0</v>
      </c>
      <c r="P39" s="10">
        <v>0</v>
      </c>
      <c r="Q39" s="10">
        <v>0</v>
      </c>
      <c r="T39" s="10">
        <v>0</v>
      </c>
      <c r="U39" s="10">
        <v>0</v>
      </c>
      <c r="X39" s="10">
        <v>0</v>
      </c>
      <c r="Y39" s="10">
        <v>0</v>
      </c>
      <c r="AB39" s="10">
        <v>0</v>
      </c>
      <c r="AC39" s="10">
        <v>0</v>
      </c>
      <c r="AF39" s="10">
        <v>0</v>
      </c>
      <c r="AG39" s="10">
        <v>0</v>
      </c>
      <c r="AJ39" s="10">
        <v>0</v>
      </c>
      <c r="AK39" s="10">
        <v>0</v>
      </c>
      <c r="AN39" s="10">
        <v>0</v>
      </c>
      <c r="AO39" s="10">
        <v>0</v>
      </c>
      <c r="AR39" s="10">
        <v>0</v>
      </c>
      <c r="AS39" s="10">
        <v>0</v>
      </c>
      <c r="AV39" s="10">
        <v>0</v>
      </c>
      <c r="AW39" s="10">
        <v>0</v>
      </c>
      <c r="AZ39" s="10">
        <v>0</v>
      </c>
      <c r="BA39" s="10">
        <v>0</v>
      </c>
      <c r="BD39" s="10">
        <v>0</v>
      </c>
      <c r="BE39" s="10">
        <v>0</v>
      </c>
      <c r="BH39" s="10">
        <v>0</v>
      </c>
      <c r="BI39" s="10">
        <v>0</v>
      </c>
      <c r="BL39" s="10">
        <v>0</v>
      </c>
      <c r="BM39" s="10">
        <v>0</v>
      </c>
      <c r="BP39" s="10">
        <v>0</v>
      </c>
      <c r="BQ39" s="10">
        <v>0</v>
      </c>
      <c r="BT39" s="10">
        <v>0</v>
      </c>
      <c r="BU39" s="10">
        <v>0</v>
      </c>
      <c r="BX39" s="10">
        <v>0</v>
      </c>
      <c r="BY39" s="10">
        <v>0</v>
      </c>
      <c r="CB39" s="10">
        <v>0</v>
      </c>
      <c r="CC39" s="10">
        <v>0</v>
      </c>
      <c r="CF39" s="10">
        <v>0</v>
      </c>
      <c r="CG39" s="10">
        <v>0</v>
      </c>
      <c r="CJ39" s="10">
        <v>0</v>
      </c>
      <c r="CK39" s="10">
        <v>0</v>
      </c>
      <c r="CN39" s="10">
        <v>0</v>
      </c>
      <c r="CO39" s="10">
        <v>0</v>
      </c>
      <c r="CR39" s="10">
        <v>0</v>
      </c>
      <c r="CS39" s="10">
        <v>0</v>
      </c>
      <c r="CV39" s="10">
        <v>0</v>
      </c>
      <c r="CW39" s="10">
        <v>0</v>
      </c>
      <c r="CZ39" s="10">
        <v>0</v>
      </c>
      <c r="DA39" s="10">
        <v>0</v>
      </c>
      <c r="DD39" s="10">
        <v>0</v>
      </c>
      <c r="DE39" s="10">
        <v>0</v>
      </c>
      <c r="DH39" s="10">
        <v>0</v>
      </c>
      <c r="DI39" s="10">
        <v>0</v>
      </c>
      <c r="DL39" s="10">
        <v>0</v>
      </c>
      <c r="DM39" s="10">
        <v>0</v>
      </c>
      <c r="DP39" s="10">
        <v>0</v>
      </c>
      <c r="DQ39" s="10">
        <v>0</v>
      </c>
      <c r="DT39" s="10">
        <v>0</v>
      </c>
      <c r="DU39" s="10">
        <v>0</v>
      </c>
    </row>
    <row r="40" spans="1:126" s="10" customFormat="1" x14ac:dyDescent="0.2">
      <c r="A40" s="10" t="s">
        <v>31</v>
      </c>
      <c r="B40" s="10">
        <f>SUM(C40:DV40)</f>
        <v>0</v>
      </c>
      <c r="D40" s="10">
        <v>0</v>
      </c>
      <c r="E40" s="10">
        <v>0</v>
      </c>
      <c r="H40" s="10">
        <v>0</v>
      </c>
      <c r="I40" s="10">
        <v>0</v>
      </c>
      <c r="L40" s="10">
        <v>0</v>
      </c>
      <c r="M40" s="10">
        <v>0</v>
      </c>
      <c r="P40" s="10">
        <v>0</v>
      </c>
      <c r="Q40" s="10">
        <v>0</v>
      </c>
      <c r="T40" s="10">
        <v>0</v>
      </c>
      <c r="U40" s="10">
        <v>0</v>
      </c>
      <c r="X40" s="10">
        <v>0</v>
      </c>
      <c r="Y40" s="10">
        <v>0</v>
      </c>
      <c r="AB40" s="10">
        <v>0</v>
      </c>
      <c r="AC40" s="10">
        <v>0</v>
      </c>
      <c r="AF40" s="10">
        <v>0</v>
      </c>
      <c r="AG40" s="10">
        <v>0</v>
      </c>
      <c r="AJ40" s="10">
        <v>0</v>
      </c>
      <c r="AK40" s="10">
        <v>0</v>
      </c>
      <c r="AN40" s="10">
        <v>0</v>
      </c>
      <c r="AO40" s="10">
        <v>0</v>
      </c>
      <c r="AR40" s="10">
        <v>0</v>
      </c>
      <c r="AS40" s="10">
        <v>0</v>
      </c>
      <c r="AV40" s="10">
        <v>0</v>
      </c>
      <c r="AW40" s="10">
        <v>0</v>
      </c>
      <c r="AZ40" s="10">
        <v>0</v>
      </c>
      <c r="BA40" s="10">
        <v>0</v>
      </c>
      <c r="BD40" s="10">
        <v>0</v>
      </c>
      <c r="BE40" s="10">
        <v>0</v>
      </c>
      <c r="BH40" s="10">
        <v>0</v>
      </c>
      <c r="BI40" s="10">
        <v>0</v>
      </c>
      <c r="BL40" s="10">
        <v>0</v>
      </c>
      <c r="BM40" s="10">
        <v>0</v>
      </c>
      <c r="BP40" s="10">
        <v>0</v>
      </c>
      <c r="BQ40" s="10">
        <v>0</v>
      </c>
      <c r="BT40" s="10">
        <v>0</v>
      </c>
      <c r="BU40" s="10">
        <v>0</v>
      </c>
      <c r="BX40" s="10">
        <v>0</v>
      </c>
      <c r="BY40" s="10">
        <v>0</v>
      </c>
      <c r="CB40" s="10">
        <v>0</v>
      </c>
      <c r="CC40" s="10">
        <v>0</v>
      </c>
      <c r="CF40" s="10">
        <v>0</v>
      </c>
      <c r="CG40" s="10">
        <v>0</v>
      </c>
      <c r="CJ40" s="10">
        <v>0</v>
      </c>
      <c r="CK40" s="10">
        <v>0</v>
      </c>
      <c r="CN40" s="10">
        <v>0</v>
      </c>
      <c r="CO40" s="10">
        <v>0</v>
      </c>
      <c r="CR40" s="10">
        <v>0</v>
      </c>
      <c r="CS40" s="10">
        <v>0</v>
      </c>
      <c r="CV40" s="10">
        <v>0</v>
      </c>
      <c r="CW40" s="10">
        <v>0</v>
      </c>
      <c r="CZ40" s="10">
        <v>0</v>
      </c>
      <c r="DA40" s="10">
        <v>0</v>
      </c>
      <c r="DD40" s="10">
        <v>0</v>
      </c>
      <c r="DE40" s="10">
        <v>0</v>
      </c>
      <c r="DH40" s="10">
        <v>0</v>
      </c>
      <c r="DI40" s="10">
        <v>0</v>
      </c>
      <c r="DL40" s="10">
        <v>0</v>
      </c>
      <c r="DM40" s="10">
        <v>0</v>
      </c>
      <c r="DP40" s="10">
        <v>0</v>
      </c>
      <c r="DQ40" s="10">
        <v>0</v>
      </c>
      <c r="DT40" s="10">
        <v>0</v>
      </c>
      <c r="DU40" s="10">
        <v>0</v>
      </c>
    </row>
    <row r="42" spans="1:126" x14ac:dyDescent="0.2">
      <c r="A42" t="s">
        <v>12</v>
      </c>
      <c r="B42">
        <f>SUM(D34+H34+L34+P34+T34+X34+AB34+AF34+AJ34+AN34+AR34+AV34+AZ34+BD34+BH34+BL34+BP34+BT34+BX34+CB34+CF34+CJ34+CN34+CR34+CV34+CZ34+DD34+DH34+DL34+DP34+DT34)</f>
        <v>13586</v>
      </c>
    </row>
    <row r="43" spans="1:126" x14ac:dyDescent="0.2">
      <c r="A43" t="s">
        <v>13</v>
      </c>
      <c r="B43" s="15">
        <f>SUM(E34+I34+M34+Q34+U34+Y34+AC34+AG34+AK34+AO34+AS34+AW34+BA34+BE34+BI34+BM34+BQ34+BU34+BY34+CC34+CG34+CK34+CO34+CS34+CW34+DA34+DE34+DI34+DM34+DQ34+DU34)</f>
        <v>13787</v>
      </c>
    </row>
  </sheetData>
  <mergeCells count="62">
    <mergeCell ref="DO1:DR1"/>
    <mergeCell ref="CQ1:CT1"/>
    <mergeCell ref="CU1:CX1"/>
    <mergeCell ref="CY1:DB1"/>
    <mergeCell ref="DC1:DF1"/>
    <mergeCell ref="DG1:DJ1"/>
    <mergeCell ref="DK1:DN1"/>
    <mergeCell ref="CM1:CP1"/>
    <mergeCell ref="AU1:AX1"/>
    <mergeCell ref="AY1:BB1"/>
    <mergeCell ref="BC1:BF1"/>
    <mergeCell ref="BG1:BJ1"/>
    <mergeCell ref="BK1:BN1"/>
    <mergeCell ref="BO1:BR1"/>
    <mergeCell ref="BS1:BV1"/>
    <mergeCell ref="BW1:BZ1"/>
    <mergeCell ref="CA1:CD1"/>
    <mergeCell ref="CE1:CH1"/>
    <mergeCell ref="CI1:CL1"/>
    <mergeCell ref="AQ1:AT1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CQ2:CT2"/>
    <mergeCell ref="CU2:CX2"/>
    <mergeCell ref="CY2:DB2"/>
    <mergeCell ref="DC2:DF2"/>
    <mergeCell ref="C2:F2"/>
    <mergeCell ref="G2:J2"/>
    <mergeCell ref="K2:N2"/>
    <mergeCell ref="AE2:AH2"/>
    <mergeCell ref="O2:R2"/>
    <mergeCell ref="S2:V2"/>
    <mergeCell ref="AA2:AD2"/>
    <mergeCell ref="W2:Z2"/>
    <mergeCell ref="BC2:BF2"/>
    <mergeCell ref="BG2:BJ2"/>
    <mergeCell ref="AM2:AP2"/>
    <mergeCell ref="AQ2:AT2"/>
    <mergeCell ref="DS1:DV1"/>
    <mergeCell ref="DS2:DV2"/>
    <mergeCell ref="DO2:DR2"/>
    <mergeCell ref="AI2:AL2"/>
    <mergeCell ref="AU2:AX2"/>
    <mergeCell ref="AY2:BB2"/>
    <mergeCell ref="CE2:CH2"/>
    <mergeCell ref="CI2:CL2"/>
    <mergeCell ref="CA2:CD2"/>
    <mergeCell ref="DK2:DN2"/>
    <mergeCell ref="BO2:BR2"/>
    <mergeCell ref="BS2:BV2"/>
    <mergeCell ref="BW2:BZ2"/>
    <mergeCell ref="BK2:BN2"/>
    <mergeCell ref="DG2:DJ2"/>
    <mergeCell ref="CM2:CP2"/>
  </mergeCells>
  <phoneticPr fontId="0" type="noConversion"/>
  <printOptions gridLines="1"/>
  <pageMargins left="0.25" right="0.25" top="0.75" bottom="0.75" header="0.3" footer="0.3"/>
  <pageSetup scale="94" fitToWidth="0" orientation="landscape" r:id="rId1"/>
  <headerFooter alignWithMargins="0">
    <oddHeader>&amp;CJanuary 2020 Passengers - Raw Data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38</vt:i4>
      </vt:variant>
    </vt:vector>
  </HeadingPairs>
  <TitlesOfParts>
    <vt:vector size="91" baseType="lpstr">
      <vt:lpstr>Sched vs Act</vt:lpstr>
      <vt:lpstr>YTD Daily Vehicles</vt:lpstr>
      <vt:lpstr>YTD Daily Passengers</vt:lpstr>
      <vt:lpstr>YTD Monthly Vehicles</vt:lpstr>
      <vt:lpstr>Jan Vehicle Report</vt:lpstr>
      <vt:lpstr>YTD Monthly Passengers</vt:lpstr>
      <vt:lpstr>Jan 22 Vehicles</vt:lpstr>
      <vt:lpstr>Jan Passenger Report</vt:lpstr>
      <vt:lpstr>Jan 22 Passengers</vt:lpstr>
      <vt:lpstr>FEB Vehicle Report </vt:lpstr>
      <vt:lpstr>FEB 22 Vehicles</vt:lpstr>
      <vt:lpstr>FEB Passenger Report </vt:lpstr>
      <vt:lpstr>FEB 22 Passengers</vt:lpstr>
      <vt:lpstr>MAR Vehicle Report</vt:lpstr>
      <vt:lpstr>MAR 22 Vehicles</vt:lpstr>
      <vt:lpstr>MAR Passenger Report</vt:lpstr>
      <vt:lpstr>MAR 22 Passengers</vt:lpstr>
      <vt:lpstr>APR Vehicle Report </vt:lpstr>
      <vt:lpstr>APR 22 Vehicles</vt:lpstr>
      <vt:lpstr>APR Passenger Report</vt:lpstr>
      <vt:lpstr>APR 22 Passengers</vt:lpstr>
      <vt:lpstr>MAY Vehicle Report</vt:lpstr>
      <vt:lpstr>May 22 Vehicles</vt:lpstr>
      <vt:lpstr>MAY Passenger Report</vt:lpstr>
      <vt:lpstr>MAY 22 Passengers</vt:lpstr>
      <vt:lpstr>JUN Vehicle Report</vt:lpstr>
      <vt:lpstr>JUN 22 Vehicles</vt:lpstr>
      <vt:lpstr>JUN Passenger Report</vt:lpstr>
      <vt:lpstr>JUN 22 Passengers</vt:lpstr>
      <vt:lpstr>JULY Vehicle Report</vt:lpstr>
      <vt:lpstr>JULY 22 Vehicles</vt:lpstr>
      <vt:lpstr>JULY Passenger Report</vt:lpstr>
      <vt:lpstr>JULY 22 Passengers</vt:lpstr>
      <vt:lpstr>AUG Vehicle Report</vt:lpstr>
      <vt:lpstr>AUG 22 Vehicles</vt:lpstr>
      <vt:lpstr>AUG Passenger Report</vt:lpstr>
      <vt:lpstr>AUG 22 Passengers</vt:lpstr>
      <vt:lpstr>SEP Vehicle Report</vt:lpstr>
      <vt:lpstr>SEP 22 Vehicles</vt:lpstr>
      <vt:lpstr>SEP Passenger Report</vt:lpstr>
      <vt:lpstr>SEP 22 Passengers</vt:lpstr>
      <vt:lpstr>OCT Vehicle Report</vt:lpstr>
      <vt:lpstr>OCT 22 Vehicles</vt:lpstr>
      <vt:lpstr>OCT Passenger Report</vt:lpstr>
      <vt:lpstr>OCT 22 Passengers</vt:lpstr>
      <vt:lpstr>NOV Vehicle Report</vt:lpstr>
      <vt:lpstr>NOV 22 Vehicles</vt:lpstr>
      <vt:lpstr>NOV Passenger Report</vt:lpstr>
      <vt:lpstr>NOV 22 Passengers</vt:lpstr>
      <vt:lpstr>DEC Vehicle Report</vt:lpstr>
      <vt:lpstr>DEC 22 Vehicles</vt:lpstr>
      <vt:lpstr>DEC Passenger Report</vt:lpstr>
      <vt:lpstr>DEC 22 Passengers</vt:lpstr>
      <vt:lpstr>'APR 22 Passengers'!Print_Area</vt:lpstr>
      <vt:lpstr>'APR 22 Vehicles'!Print_Area</vt:lpstr>
      <vt:lpstr>'AUG 22 Passengers'!Print_Area</vt:lpstr>
      <vt:lpstr>'AUG 22 Vehicles'!Print_Area</vt:lpstr>
      <vt:lpstr>'DEC 22 Passengers'!Print_Area</vt:lpstr>
      <vt:lpstr>'DEC 22 Vehicles'!Print_Area</vt:lpstr>
      <vt:lpstr>'FEB 22 Passengers'!Print_Area</vt:lpstr>
      <vt:lpstr>'FEB 22 Vehicles'!Print_Area</vt:lpstr>
      <vt:lpstr>'Jan 22 Passengers'!Print_Area</vt:lpstr>
      <vt:lpstr>'Jan 22 Vehicles'!Print_Area</vt:lpstr>
      <vt:lpstr>'JULY 22 Passengers'!Print_Area</vt:lpstr>
      <vt:lpstr>'JULY 22 Vehicles'!Print_Area</vt:lpstr>
      <vt:lpstr>'JUN 22 Passengers'!Print_Area</vt:lpstr>
      <vt:lpstr>'JUN 22 Vehicles'!Print_Area</vt:lpstr>
      <vt:lpstr>'MAR 22 Passengers'!Print_Area</vt:lpstr>
      <vt:lpstr>'MAR 22 Vehicles'!Print_Area</vt:lpstr>
      <vt:lpstr>'MAY 22 Passengers'!Print_Area</vt:lpstr>
      <vt:lpstr>'May 22 Vehicles'!Print_Area</vt:lpstr>
      <vt:lpstr>'NOV 22 Passengers'!Print_Area</vt:lpstr>
      <vt:lpstr>'NOV 22 Vehicles'!Print_Area</vt:lpstr>
      <vt:lpstr>'OCT 22 Passengers'!Print_Area</vt:lpstr>
      <vt:lpstr>'OCT 22 Vehicles'!Print_Area</vt:lpstr>
      <vt:lpstr>'SEP 22 Passengers'!Print_Area</vt:lpstr>
      <vt:lpstr>'SEP 22 Vehicles'!Print_Area</vt:lpstr>
      <vt:lpstr>'YTD Monthly Passengers'!Print_Area</vt:lpstr>
      <vt:lpstr>'YTD Monthly Vehicles'!Print_Area</vt:lpstr>
      <vt:lpstr>'APR 22 Vehicles'!Print_Titles</vt:lpstr>
      <vt:lpstr>'AUG 22 Vehicles'!Print_Titles</vt:lpstr>
      <vt:lpstr>'DEC 22 Vehicles'!Print_Titles</vt:lpstr>
      <vt:lpstr>'FEB 22 Vehicles'!Print_Titles</vt:lpstr>
      <vt:lpstr>'Jan 22 Vehicles'!Print_Titles</vt:lpstr>
      <vt:lpstr>'JULY 22 Vehicles'!Print_Titles</vt:lpstr>
      <vt:lpstr>'JUN 22 Vehicles'!Print_Titles</vt:lpstr>
      <vt:lpstr>'MAR 22 Vehicles'!Print_Titles</vt:lpstr>
      <vt:lpstr>'May 22 Vehicles'!Print_Titles</vt:lpstr>
      <vt:lpstr>'NOV 22 Vehicles'!Print_Titles</vt:lpstr>
      <vt:lpstr>'OCT 22 Vehicles'!Print_Titles</vt:lpstr>
      <vt:lpstr>'SEP 22 Vehicles'!Print_Titles</vt:lpstr>
    </vt:vector>
  </TitlesOfParts>
  <Company>Skagit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cjason</dc:creator>
  <cp:lastModifiedBy>Brenda Olson_PW</cp:lastModifiedBy>
  <cp:lastPrinted>2022-08-09T23:53:01Z</cp:lastPrinted>
  <dcterms:created xsi:type="dcterms:W3CDTF">2009-01-05T22:50:18Z</dcterms:created>
  <dcterms:modified xsi:type="dcterms:W3CDTF">2023-04-28T22:47:01Z</dcterms:modified>
</cp:coreProperties>
</file>